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phiaxu/Desktop/Decision Analytics/proj2/innovation/"/>
    </mc:Choice>
  </mc:AlternateContent>
  <xr:revisionPtr revIDLastSave="0" documentId="13_ncr:40009_{C6DCF255-BA15-A142-B5F9-948A751B73F4}" xr6:coauthVersionLast="46" xr6:coauthVersionMax="46" xr10:uidLastSave="{00000000-0000-0000-0000-000000000000}"/>
  <bookViews>
    <workbookView xWindow="0" yWindow="460" windowWidth="27700" windowHeight="20480" activeTab="2"/>
  </bookViews>
  <sheets>
    <sheet name="table_3" sheetId="1" r:id="rId1"/>
    <sheet name="aggregated_data" sheetId="2" r:id="rId2"/>
    <sheet name="updated_prediction" sheetId="4" r:id="rId3"/>
    <sheet name="deleted" sheetId="3" r:id="rId4"/>
  </sheets>
  <externalReferences>
    <externalReference r:id="rId5"/>
  </externalReferences>
  <definedNames>
    <definedName name="_xlnm._FilterDatabase" localSheetId="1" hidden="1">aggregated_data!$A$1:$U$423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4" l="1" a="1"/>
  <c r="H2" i="4" s="1"/>
  <c r="F2" i="4" a="1"/>
  <c r="F2" i="4" s="1"/>
  <c r="E2" i="4" a="1"/>
  <c r="G308" i="4" s="1"/>
  <c r="F2" i="2" a="1"/>
  <c r="F2" i="2" s="1"/>
  <c r="K2" i="2" a="1"/>
  <c r="K2" i="2" s="1"/>
  <c r="J2" i="2" a="1"/>
  <c r="J2" i="2" s="1"/>
  <c r="N23" i="2" s="1"/>
  <c r="E2" i="2" a="1"/>
  <c r="G27" i="4" l="1"/>
  <c r="G34" i="4"/>
  <c r="G39" i="4"/>
  <c r="G41" i="4"/>
  <c r="G49" i="4"/>
  <c r="G99" i="4"/>
  <c r="G106" i="4"/>
  <c r="G113" i="4"/>
  <c r="G129" i="4"/>
  <c r="G148" i="4"/>
  <c r="G187" i="4"/>
  <c r="G244" i="4"/>
  <c r="G301" i="4"/>
  <c r="E2" i="4"/>
  <c r="G3" i="4"/>
  <c r="G5" i="4"/>
  <c r="G10" i="4"/>
  <c r="G17" i="4"/>
  <c r="G43" i="4"/>
  <c r="G83" i="4"/>
  <c r="G90" i="4"/>
  <c r="G97" i="4"/>
  <c r="G136" i="4"/>
  <c r="G155" i="4"/>
  <c r="G180" i="4"/>
  <c r="G237" i="4"/>
  <c r="G11" i="4"/>
  <c r="G18" i="4"/>
  <c r="G23" i="4"/>
  <c r="G25" i="4"/>
  <c r="G30" i="4"/>
  <c r="G35" i="4"/>
  <c r="G37" i="4"/>
  <c r="G42" i="4"/>
  <c r="G51" i="4"/>
  <c r="G58" i="4"/>
  <c r="G65" i="4"/>
  <c r="G115" i="4"/>
  <c r="G122" i="4"/>
  <c r="G131" i="4"/>
  <c r="G141" i="4"/>
  <c r="G251" i="4"/>
  <c r="G421" i="4"/>
  <c r="G417" i="4"/>
  <c r="G413" i="4"/>
  <c r="G409" i="4"/>
  <c r="G405" i="4"/>
  <c r="G401" i="4"/>
  <c r="G397" i="4"/>
  <c r="G393" i="4"/>
  <c r="G389" i="4"/>
  <c r="G385" i="4"/>
  <c r="G381" i="4"/>
  <c r="G377" i="4"/>
  <c r="G373" i="4"/>
  <c r="G369" i="4"/>
  <c r="G365" i="4"/>
  <c r="G361" i="4"/>
  <c r="G357" i="4"/>
  <c r="G353" i="4"/>
  <c r="G349" i="4"/>
  <c r="G345" i="4"/>
  <c r="G341" i="4"/>
  <c r="G337" i="4"/>
  <c r="G333" i="4"/>
  <c r="G329" i="4"/>
  <c r="G325" i="4"/>
  <c r="G321" i="4"/>
  <c r="G317" i="4"/>
  <c r="G313" i="4"/>
  <c r="G422" i="4"/>
  <c r="G418" i="4"/>
  <c r="G414" i="4"/>
  <c r="G410" i="4"/>
  <c r="G406" i="4"/>
  <c r="G402" i="4"/>
  <c r="G398" i="4"/>
  <c r="G394" i="4"/>
  <c r="G390" i="4"/>
  <c r="G386" i="4"/>
  <c r="G382" i="4"/>
  <c r="G378" i="4"/>
  <c r="G374" i="4"/>
  <c r="G370" i="4"/>
  <c r="G366" i="4"/>
  <c r="G362" i="4"/>
  <c r="G358" i="4"/>
  <c r="G354" i="4"/>
  <c r="G350" i="4"/>
  <c r="G346" i="4"/>
  <c r="G423" i="4"/>
  <c r="G419" i="4"/>
  <c r="G415" i="4"/>
  <c r="G411" i="4"/>
  <c r="G407" i="4"/>
  <c r="G403" i="4"/>
  <c r="G399" i="4"/>
  <c r="G395" i="4"/>
  <c r="G391" i="4"/>
  <c r="G387" i="4"/>
  <c r="G383" i="4"/>
  <c r="G379" i="4"/>
  <c r="G375" i="4"/>
  <c r="G371" i="4"/>
  <c r="G367" i="4"/>
  <c r="G363" i="4"/>
  <c r="G359" i="4"/>
  <c r="G355" i="4"/>
  <c r="G351" i="4"/>
  <c r="G347" i="4"/>
  <c r="G343" i="4"/>
  <c r="G339" i="4"/>
  <c r="G335" i="4"/>
  <c r="G331" i="4"/>
  <c r="G327" i="4"/>
  <c r="G323" i="4"/>
  <c r="G319" i="4"/>
  <c r="G412" i="4"/>
  <c r="G396" i="4"/>
  <c r="G380" i="4"/>
  <c r="G364" i="4"/>
  <c r="G348" i="4"/>
  <c r="G338" i="4"/>
  <c r="G330" i="4"/>
  <c r="G322" i="4"/>
  <c r="G315" i="4"/>
  <c r="G310" i="4"/>
  <c r="G306" i="4"/>
  <c r="G302" i="4"/>
  <c r="G298" i="4"/>
  <c r="G294" i="4"/>
  <c r="G290" i="4"/>
  <c r="G286" i="4"/>
  <c r="G282" i="4"/>
  <c r="G278" i="4"/>
  <c r="G274" i="4"/>
  <c r="G270" i="4"/>
  <c r="G266" i="4"/>
  <c r="G262" i="4"/>
  <c r="G258" i="4"/>
  <c r="G254" i="4"/>
  <c r="G250" i="4"/>
  <c r="G246" i="4"/>
  <c r="G242" i="4"/>
  <c r="G238" i="4"/>
  <c r="G234" i="4"/>
  <c r="G230" i="4"/>
  <c r="G226" i="4"/>
  <c r="G222" i="4"/>
  <c r="G218" i="4"/>
  <c r="G214" i="4"/>
  <c r="G210" i="4"/>
  <c r="G206" i="4"/>
  <c r="G202" i="4"/>
  <c r="G198" i="4"/>
  <c r="G194" i="4"/>
  <c r="G190" i="4"/>
  <c r="G186" i="4"/>
  <c r="G182" i="4"/>
  <c r="G178" i="4"/>
  <c r="G174" i="4"/>
  <c r="G170" i="4"/>
  <c r="G166" i="4"/>
  <c r="G162" i="4"/>
  <c r="G158" i="4"/>
  <c r="G154" i="4"/>
  <c r="G150" i="4"/>
  <c r="G146" i="4"/>
  <c r="G142" i="4"/>
  <c r="G138" i="4"/>
  <c r="G134" i="4"/>
  <c r="G130" i="4"/>
  <c r="G126" i="4"/>
  <c r="G416" i="4"/>
  <c r="G400" i="4"/>
  <c r="G384" i="4"/>
  <c r="G368" i="4"/>
  <c r="G352" i="4"/>
  <c r="G340" i="4"/>
  <c r="G332" i="4"/>
  <c r="G324" i="4"/>
  <c r="G311" i="4"/>
  <c r="G420" i="4"/>
  <c r="G404" i="4"/>
  <c r="G388" i="4"/>
  <c r="G372" i="4"/>
  <c r="G356" i="4"/>
  <c r="G342" i="4"/>
  <c r="G334" i="4"/>
  <c r="G326" i="4"/>
  <c r="G318" i="4"/>
  <c r="G316" i="4"/>
  <c r="G314" i="4"/>
  <c r="G376" i="4"/>
  <c r="G328" i="4"/>
  <c r="G304" i="4"/>
  <c r="G297" i="4"/>
  <c r="G295" i="4"/>
  <c r="G288" i="4"/>
  <c r="G281" i="4"/>
  <c r="G279" i="4"/>
  <c r="G272" i="4"/>
  <c r="G265" i="4"/>
  <c r="G263" i="4"/>
  <c r="G256" i="4"/>
  <c r="G249" i="4"/>
  <c r="G247" i="4"/>
  <c r="G240" i="4"/>
  <c r="G233" i="4"/>
  <c r="G231" i="4"/>
  <c r="G224" i="4"/>
  <c r="G217" i="4"/>
  <c r="G215" i="4"/>
  <c r="G208" i="4"/>
  <c r="G201" i="4"/>
  <c r="G199" i="4"/>
  <c r="G192" i="4"/>
  <c r="G185" i="4"/>
  <c r="G183" i="4"/>
  <c r="G176" i="4"/>
  <c r="G169" i="4"/>
  <c r="G167" i="4"/>
  <c r="G160" i="4"/>
  <c r="G153" i="4"/>
  <c r="G151" i="4"/>
  <c r="G144" i="4"/>
  <c r="G137" i="4"/>
  <c r="G135" i="4"/>
  <c r="G128" i="4"/>
  <c r="G120" i="4"/>
  <c r="G116" i="4"/>
  <c r="G112" i="4"/>
  <c r="G108" i="4"/>
  <c r="G104" i="4"/>
  <c r="G100" i="4"/>
  <c r="G96" i="4"/>
  <c r="G92" i="4"/>
  <c r="G88" i="4"/>
  <c r="G84" i="4"/>
  <c r="G80" i="4"/>
  <c r="G76" i="4"/>
  <c r="G72" i="4"/>
  <c r="G68" i="4"/>
  <c r="G64" i="4"/>
  <c r="G60" i="4"/>
  <c r="G56" i="4"/>
  <c r="G52" i="4"/>
  <c r="G48" i="4"/>
  <c r="G44" i="4"/>
  <c r="G40" i="4"/>
  <c r="G36" i="4"/>
  <c r="G32" i="4"/>
  <c r="G28" i="4"/>
  <c r="G24" i="4"/>
  <c r="G20" i="4"/>
  <c r="G16" i="4"/>
  <c r="G12" i="4"/>
  <c r="G8" i="4"/>
  <c r="G4" i="4"/>
  <c r="G392" i="4"/>
  <c r="G336" i="4"/>
  <c r="G309" i="4"/>
  <c r="G307" i="4"/>
  <c r="G300" i="4"/>
  <c r="G293" i="4"/>
  <c r="G291" i="4"/>
  <c r="G284" i="4"/>
  <c r="G277" i="4"/>
  <c r="G275" i="4"/>
  <c r="G268" i="4"/>
  <c r="G261" i="4"/>
  <c r="G259" i="4"/>
  <c r="G252" i="4"/>
  <c r="G245" i="4"/>
  <c r="G243" i="4"/>
  <c r="G236" i="4"/>
  <c r="G229" i="4"/>
  <c r="G227" i="4"/>
  <c r="G220" i="4"/>
  <c r="G213" i="4"/>
  <c r="G211" i="4"/>
  <c r="G204" i="4"/>
  <c r="G197" i="4"/>
  <c r="G195" i="4"/>
  <c r="G188" i="4"/>
  <c r="G181" i="4"/>
  <c r="G179" i="4"/>
  <c r="G172" i="4"/>
  <c r="G408" i="4"/>
  <c r="G344" i="4"/>
  <c r="G305" i="4"/>
  <c r="G303" i="4"/>
  <c r="G296" i="4"/>
  <c r="G289" i="4"/>
  <c r="G287" i="4"/>
  <c r="G280" i="4"/>
  <c r="G273" i="4"/>
  <c r="G271" i="4"/>
  <c r="G264" i="4"/>
  <c r="G257" i="4"/>
  <c r="G255" i="4"/>
  <c r="G248" i="4"/>
  <c r="G241" i="4"/>
  <c r="G239" i="4"/>
  <c r="G232" i="4"/>
  <c r="G225" i="4"/>
  <c r="G223" i="4"/>
  <c r="G216" i="4"/>
  <c r="G209" i="4"/>
  <c r="G207" i="4"/>
  <c r="G200" i="4"/>
  <c r="G193" i="4"/>
  <c r="G191" i="4"/>
  <c r="G184" i="4"/>
  <c r="G177" i="4"/>
  <c r="G175" i="4"/>
  <c r="G299" i="4"/>
  <c r="G292" i="4"/>
  <c r="G285" i="4"/>
  <c r="G235" i="4"/>
  <c r="G228" i="4"/>
  <c r="G221" i="4"/>
  <c r="G171" i="4"/>
  <c r="G164" i="4"/>
  <c r="G159" i="4"/>
  <c r="G157" i="4"/>
  <c r="G152" i="4"/>
  <c r="G147" i="4"/>
  <c r="G145" i="4"/>
  <c r="G140" i="4"/>
  <c r="G133" i="4"/>
  <c r="G118" i="4"/>
  <c r="G111" i="4"/>
  <c r="G109" i="4"/>
  <c r="G102" i="4"/>
  <c r="G95" i="4"/>
  <c r="G93" i="4"/>
  <c r="G86" i="4"/>
  <c r="G79" i="4"/>
  <c r="G77" i="4"/>
  <c r="G70" i="4"/>
  <c r="G63" i="4"/>
  <c r="G61" i="4"/>
  <c r="G54" i="4"/>
  <c r="G47" i="4"/>
  <c r="G45" i="4"/>
  <c r="G38" i="4"/>
  <c r="G31" i="4"/>
  <c r="G29" i="4"/>
  <c r="G22" i="4"/>
  <c r="G15" i="4"/>
  <c r="G13" i="4"/>
  <c r="G6" i="4"/>
  <c r="G320" i="4"/>
  <c r="G283" i="4"/>
  <c r="G276" i="4"/>
  <c r="G269" i="4"/>
  <c r="G219" i="4"/>
  <c r="G212" i="4"/>
  <c r="G205" i="4"/>
  <c r="G168" i="4"/>
  <c r="G163" i="4"/>
  <c r="G161" i="4"/>
  <c r="G156" i="4"/>
  <c r="G149" i="4"/>
  <c r="G123" i="4"/>
  <c r="G121" i="4"/>
  <c r="G114" i="4"/>
  <c r="G107" i="4"/>
  <c r="G105" i="4"/>
  <c r="G98" i="4"/>
  <c r="G91" i="4"/>
  <c r="G89" i="4"/>
  <c r="G82" i="4"/>
  <c r="G75" i="4"/>
  <c r="G73" i="4"/>
  <c r="G66" i="4"/>
  <c r="G59" i="4"/>
  <c r="G57" i="4"/>
  <c r="G50" i="4"/>
  <c r="G360" i="4"/>
  <c r="G312" i="4"/>
  <c r="G267" i="4"/>
  <c r="G260" i="4"/>
  <c r="G253" i="4"/>
  <c r="G203" i="4"/>
  <c r="G196" i="4"/>
  <c r="G189" i="4"/>
  <c r="G165" i="4"/>
  <c r="G139" i="4"/>
  <c r="G132" i="4"/>
  <c r="G127" i="4"/>
  <c r="G125" i="4"/>
  <c r="G119" i="4"/>
  <c r="G117" i="4"/>
  <c r="G110" i="4"/>
  <c r="G103" i="4"/>
  <c r="G101" i="4"/>
  <c r="G94" i="4"/>
  <c r="G87" i="4"/>
  <c r="G85" i="4"/>
  <c r="G78" i="4"/>
  <c r="G71" i="4"/>
  <c r="G69" i="4"/>
  <c r="G62" i="4"/>
  <c r="G55" i="4"/>
  <c r="G53" i="4"/>
  <c r="G46" i="4"/>
  <c r="G7" i="4"/>
  <c r="G9" i="4"/>
  <c r="G14" i="4"/>
  <c r="G19" i="4"/>
  <c r="G21" i="4"/>
  <c r="G26" i="4"/>
  <c r="G33" i="4"/>
  <c r="G67" i="4"/>
  <c r="G74" i="4"/>
  <c r="G81" i="4"/>
  <c r="G124" i="4"/>
  <c r="G143" i="4"/>
  <c r="G173" i="4"/>
  <c r="H6" i="2"/>
  <c r="H10" i="2"/>
  <c r="H14" i="2"/>
  <c r="H18" i="2"/>
  <c r="H22" i="2"/>
  <c r="H26" i="2"/>
  <c r="H30" i="2"/>
  <c r="H34" i="2"/>
  <c r="H38" i="2"/>
  <c r="H42" i="2"/>
  <c r="H46" i="2"/>
  <c r="H50" i="2"/>
  <c r="H54" i="2"/>
  <c r="H58" i="2"/>
  <c r="H62" i="2"/>
  <c r="H66" i="2"/>
  <c r="H70" i="2"/>
  <c r="H74" i="2"/>
  <c r="H78" i="2"/>
  <c r="H82" i="2"/>
  <c r="H86" i="2"/>
  <c r="H90" i="2"/>
  <c r="H94" i="2"/>
  <c r="H98" i="2"/>
  <c r="H102" i="2"/>
  <c r="H106" i="2"/>
  <c r="H110" i="2"/>
  <c r="H114" i="2"/>
  <c r="H118" i="2"/>
  <c r="H122" i="2"/>
  <c r="H126" i="2"/>
  <c r="H130" i="2"/>
  <c r="H134" i="2"/>
  <c r="H138" i="2"/>
  <c r="H142" i="2"/>
  <c r="H146" i="2"/>
  <c r="H150" i="2"/>
  <c r="H154" i="2"/>
  <c r="H158" i="2"/>
  <c r="H162" i="2"/>
  <c r="H166" i="2"/>
  <c r="H170" i="2"/>
  <c r="H174" i="2"/>
  <c r="H178" i="2"/>
  <c r="H182" i="2"/>
  <c r="H186" i="2"/>
  <c r="H190" i="2"/>
  <c r="H194" i="2"/>
  <c r="H198" i="2"/>
  <c r="H202" i="2"/>
  <c r="H206" i="2"/>
  <c r="H210" i="2"/>
  <c r="H214" i="2"/>
  <c r="H218" i="2"/>
  <c r="H222" i="2"/>
  <c r="H226" i="2"/>
  <c r="H230" i="2"/>
  <c r="H234" i="2"/>
  <c r="H238" i="2"/>
  <c r="H242" i="2"/>
  <c r="H246" i="2"/>
  <c r="H250" i="2"/>
  <c r="H254" i="2"/>
  <c r="H258" i="2"/>
  <c r="H262" i="2"/>
  <c r="H266" i="2"/>
  <c r="H270" i="2"/>
  <c r="H274" i="2"/>
  <c r="H278" i="2"/>
  <c r="H282" i="2"/>
  <c r="H286" i="2"/>
  <c r="H290" i="2"/>
  <c r="H294" i="2"/>
  <c r="H298" i="2"/>
  <c r="H302" i="2"/>
  <c r="H306" i="2"/>
  <c r="H310" i="2"/>
  <c r="H314" i="2"/>
  <c r="H318" i="2"/>
  <c r="H322" i="2"/>
  <c r="H326" i="2"/>
  <c r="H330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" i="2"/>
  <c r="H7" i="2"/>
  <c r="H11" i="2"/>
  <c r="H15" i="2"/>
  <c r="H19" i="2"/>
  <c r="H23" i="2"/>
  <c r="H27" i="2"/>
  <c r="H4" i="2"/>
  <c r="H8" i="2"/>
  <c r="H12" i="2"/>
  <c r="H16" i="2"/>
  <c r="H20" i="2"/>
  <c r="H24" i="2"/>
  <c r="H17" i="2"/>
  <c r="H29" i="2"/>
  <c r="H35" i="2"/>
  <c r="H40" i="2"/>
  <c r="H45" i="2"/>
  <c r="H51" i="2"/>
  <c r="H56" i="2"/>
  <c r="H61" i="2"/>
  <c r="H67" i="2"/>
  <c r="H72" i="2"/>
  <c r="H77" i="2"/>
  <c r="H83" i="2"/>
  <c r="H88" i="2"/>
  <c r="H93" i="2"/>
  <c r="H99" i="2"/>
  <c r="H104" i="2"/>
  <c r="H109" i="2"/>
  <c r="H115" i="2"/>
  <c r="H120" i="2"/>
  <c r="H125" i="2"/>
  <c r="H131" i="2"/>
  <c r="H136" i="2"/>
  <c r="H141" i="2"/>
  <c r="H147" i="2"/>
  <c r="H152" i="2"/>
  <c r="H157" i="2"/>
  <c r="H163" i="2"/>
  <c r="H168" i="2"/>
  <c r="H173" i="2"/>
  <c r="H179" i="2"/>
  <c r="H184" i="2"/>
  <c r="H189" i="2"/>
  <c r="H195" i="2"/>
  <c r="H200" i="2"/>
  <c r="H205" i="2"/>
  <c r="H211" i="2"/>
  <c r="H216" i="2"/>
  <c r="H221" i="2"/>
  <c r="H227" i="2"/>
  <c r="H232" i="2"/>
  <c r="H237" i="2"/>
  <c r="H243" i="2"/>
  <c r="H248" i="2"/>
  <c r="H253" i="2"/>
  <c r="H259" i="2"/>
  <c r="H264" i="2"/>
  <c r="H269" i="2"/>
  <c r="H275" i="2"/>
  <c r="H280" i="2"/>
  <c r="H285" i="2"/>
  <c r="H291" i="2"/>
  <c r="H296" i="2"/>
  <c r="H301" i="2"/>
  <c r="H307" i="2"/>
  <c r="H312" i="2"/>
  <c r="H317" i="2"/>
  <c r="H323" i="2"/>
  <c r="H328" i="2"/>
  <c r="H333" i="2"/>
  <c r="H339" i="2"/>
  <c r="H344" i="2"/>
  <c r="H349" i="2"/>
  <c r="H355" i="2"/>
  <c r="H360" i="2"/>
  <c r="H365" i="2"/>
  <c r="H371" i="2"/>
  <c r="H376" i="2"/>
  <c r="H381" i="2"/>
  <c r="H387" i="2"/>
  <c r="H391" i="2"/>
  <c r="H395" i="2"/>
  <c r="H399" i="2"/>
  <c r="H403" i="2"/>
  <c r="H407" i="2"/>
  <c r="H411" i="2"/>
  <c r="H415" i="2"/>
  <c r="H419" i="2"/>
  <c r="H423" i="2"/>
  <c r="H5" i="2"/>
  <c r="H21" i="2"/>
  <c r="H31" i="2"/>
  <c r="H36" i="2"/>
  <c r="H41" i="2"/>
  <c r="H47" i="2"/>
  <c r="H52" i="2"/>
  <c r="H57" i="2"/>
  <c r="H63" i="2"/>
  <c r="H68" i="2"/>
  <c r="H73" i="2"/>
  <c r="H79" i="2"/>
  <c r="H84" i="2"/>
  <c r="H89" i="2"/>
  <c r="H95" i="2"/>
  <c r="H100" i="2"/>
  <c r="H105" i="2"/>
  <c r="H111" i="2"/>
  <c r="H116" i="2"/>
  <c r="H121" i="2"/>
  <c r="H127" i="2"/>
  <c r="H132" i="2"/>
  <c r="H137" i="2"/>
  <c r="H143" i="2"/>
  <c r="H148" i="2"/>
  <c r="H153" i="2"/>
  <c r="H159" i="2"/>
  <c r="H164" i="2"/>
  <c r="H169" i="2"/>
  <c r="H175" i="2"/>
  <c r="H180" i="2"/>
  <c r="H185" i="2"/>
  <c r="H191" i="2"/>
  <c r="H196" i="2"/>
  <c r="H201" i="2"/>
  <c r="H207" i="2"/>
  <c r="H212" i="2"/>
  <c r="H217" i="2"/>
  <c r="H223" i="2"/>
  <c r="H228" i="2"/>
  <c r="H233" i="2"/>
  <c r="H239" i="2"/>
  <c r="H244" i="2"/>
  <c r="H249" i="2"/>
  <c r="H255" i="2"/>
  <c r="H260" i="2"/>
  <c r="H265" i="2"/>
  <c r="H271" i="2"/>
  <c r="H276" i="2"/>
  <c r="H281" i="2"/>
  <c r="H287" i="2"/>
  <c r="H292" i="2"/>
  <c r="H297" i="2"/>
  <c r="H303" i="2"/>
  <c r="H308" i="2"/>
  <c r="H313" i="2"/>
  <c r="H319" i="2"/>
  <c r="H324" i="2"/>
  <c r="H329" i="2"/>
  <c r="H335" i="2"/>
  <c r="H340" i="2"/>
  <c r="H345" i="2"/>
  <c r="H351" i="2"/>
  <c r="H356" i="2"/>
  <c r="H361" i="2"/>
  <c r="H367" i="2"/>
  <c r="H372" i="2"/>
  <c r="H9" i="2"/>
  <c r="H25" i="2"/>
  <c r="H32" i="2"/>
  <c r="H37" i="2"/>
  <c r="H43" i="2"/>
  <c r="H48" i="2"/>
  <c r="H53" i="2"/>
  <c r="H59" i="2"/>
  <c r="H64" i="2"/>
  <c r="H69" i="2"/>
  <c r="H75" i="2"/>
  <c r="H80" i="2"/>
  <c r="H85" i="2"/>
  <c r="H91" i="2"/>
  <c r="H96" i="2"/>
  <c r="H101" i="2"/>
  <c r="H107" i="2"/>
  <c r="H112" i="2"/>
  <c r="H117" i="2"/>
  <c r="H123" i="2"/>
  <c r="H128" i="2"/>
  <c r="H133" i="2"/>
  <c r="H139" i="2"/>
  <c r="H144" i="2"/>
  <c r="H149" i="2"/>
  <c r="H155" i="2"/>
  <c r="H160" i="2"/>
  <c r="H165" i="2"/>
  <c r="H171" i="2"/>
  <c r="H176" i="2"/>
  <c r="H181" i="2"/>
  <c r="H187" i="2"/>
  <c r="H192" i="2"/>
  <c r="H197" i="2"/>
  <c r="H203" i="2"/>
  <c r="H208" i="2"/>
  <c r="H213" i="2"/>
  <c r="H219" i="2"/>
  <c r="H224" i="2"/>
  <c r="H229" i="2"/>
  <c r="H235" i="2"/>
  <c r="H240" i="2"/>
  <c r="H245" i="2"/>
  <c r="H251" i="2"/>
  <c r="H256" i="2"/>
  <c r="H261" i="2"/>
  <c r="H267" i="2"/>
  <c r="H272" i="2"/>
  <c r="H277" i="2"/>
  <c r="H283" i="2"/>
  <c r="H288" i="2"/>
  <c r="H293" i="2"/>
  <c r="H299" i="2"/>
  <c r="H304" i="2"/>
  <c r="H309" i="2"/>
  <c r="H315" i="2"/>
  <c r="H320" i="2"/>
  <c r="H325" i="2"/>
  <c r="H331" i="2"/>
  <c r="H336" i="2"/>
  <c r="H341" i="2"/>
  <c r="H347" i="2"/>
  <c r="H352" i="2"/>
  <c r="H357" i="2"/>
  <c r="H363" i="2"/>
  <c r="H368" i="2"/>
  <c r="H373" i="2"/>
  <c r="H418" i="2"/>
  <c r="H413" i="2"/>
  <c r="H408" i="2"/>
  <c r="H402" i="2"/>
  <c r="H397" i="2"/>
  <c r="H392" i="2"/>
  <c r="H385" i="2"/>
  <c r="H379" i="2"/>
  <c r="H364" i="2"/>
  <c r="H343" i="2"/>
  <c r="H321" i="2"/>
  <c r="H300" i="2"/>
  <c r="H279" i="2"/>
  <c r="H257" i="2"/>
  <c r="H236" i="2"/>
  <c r="H215" i="2"/>
  <c r="H193" i="2"/>
  <c r="H172" i="2"/>
  <c r="H151" i="2"/>
  <c r="H129" i="2"/>
  <c r="H108" i="2"/>
  <c r="H87" i="2"/>
  <c r="H65" i="2"/>
  <c r="H44" i="2"/>
  <c r="H13" i="2"/>
  <c r="H422" i="2"/>
  <c r="H417" i="2"/>
  <c r="H412" i="2"/>
  <c r="H406" i="2"/>
  <c r="H401" i="2"/>
  <c r="H396" i="2"/>
  <c r="H390" i="2"/>
  <c r="H384" i="2"/>
  <c r="H377" i="2"/>
  <c r="H359" i="2"/>
  <c r="H337" i="2"/>
  <c r="H316" i="2"/>
  <c r="H295" i="2"/>
  <c r="H273" i="2"/>
  <c r="H252" i="2"/>
  <c r="H231" i="2"/>
  <c r="H209" i="2"/>
  <c r="H188" i="2"/>
  <c r="H167" i="2"/>
  <c r="H145" i="2"/>
  <c r="H124" i="2"/>
  <c r="H103" i="2"/>
  <c r="H81" i="2"/>
  <c r="H60" i="2"/>
  <c r="H39" i="2"/>
  <c r="H420" i="2"/>
  <c r="H414" i="2"/>
  <c r="H409" i="2"/>
  <c r="H404" i="2"/>
  <c r="H398" i="2"/>
  <c r="H393" i="2"/>
  <c r="H388" i="2"/>
  <c r="H380" i="2"/>
  <c r="H369" i="2"/>
  <c r="H348" i="2"/>
  <c r="H327" i="2"/>
  <c r="H305" i="2"/>
  <c r="H284" i="2"/>
  <c r="H263" i="2"/>
  <c r="H241" i="2"/>
  <c r="H220" i="2"/>
  <c r="H199" i="2"/>
  <c r="H177" i="2"/>
  <c r="H156" i="2"/>
  <c r="H135" i="2"/>
  <c r="H113" i="2"/>
  <c r="H92" i="2"/>
  <c r="H71" i="2"/>
  <c r="H49" i="2"/>
  <c r="H28" i="2"/>
  <c r="H421" i="2"/>
  <c r="H416" i="2"/>
  <c r="H410" i="2"/>
  <c r="H405" i="2"/>
  <c r="H400" i="2"/>
  <c r="H394" i="2"/>
  <c r="H389" i="2"/>
  <c r="H383" i="2"/>
  <c r="H375" i="2"/>
  <c r="H353" i="2"/>
  <c r="H332" i="2"/>
  <c r="H311" i="2"/>
  <c r="H289" i="2"/>
  <c r="H268" i="2"/>
  <c r="H247" i="2"/>
  <c r="H225" i="2"/>
  <c r="H204" i="2"/>
  <c r="H183" i="2"/>
  <c r="H161" i="2"/>
  <c r="H140" i="2"/>
  <c r="H119" i="2"/>
  <c r="H97" i="2"/>
  <c r="H76" i="2"/>
  <c r="H55" i="2"/>
  <c r="H33" i="2"/>
  <c r="E2" i="2"/>
  <c r="G3" i="2"/>
  <c r="I3" i="2" s="1"/>
  <c r="G7" i="2"/>
  <c r="I7" i="2" s="1"/>
  <c r="G11" i="2"/>
  <c r="G15" i="2"/>
  <c r="G19" i="2"/>
  <c r="I19" i="2" s="1"/>
  <c r="G23" i="2"/>
  <c r="I23" i="2" s="1"/>
  <c r="G27" i="2"/>
  <c r="G31" i="2"/>
  <c r="I31" i="2" s="1"/>
  <c r="G35" i="2"/>
  <c r="G39" i="2"/>
  <c r="I39" i="2" s="1"/>
  <c r="G43" i="2"/>
  <c r="G47" i="2"/>
  <c r="I47" i="2" s="1"/>
  <c r="G51" i="2"/>
  <c r="I51" i="2" s="1"/>
  <c r="G55" i="2"/>
  <c r="I55" i="2" s="1"/>
  <c r="G59" i="2"/>
  <c r="G63" i="2"/>
  <c r="G67" i="2"/>
  <c r="I67" i="2" s="1"/>
  <c r="G71" i="2"/>
  <c r="I71" i="2" s="1"/>
  <c r="G75" i="2"/>
  <c r="I75" i="2" s="1"/>
  <c r="G79" i="2"/>
  <c r="I79" i="2" s="1"/>
  <c r="G83" i="2"/>
  <c r="I83" i="2" s="1"/>
  <c r="G87" i="2"/>
  <c r="I87" i="2" s="1"/>
  <c r="G91" i="2"/>
  <c r="G95" i="2"/>
  <c r="I95" i="2" s="1"/>
  <c r="G99" i="2"/>
  <c r="G103" i="2"/>
  <c r="I103" i="2" s="1"/>
  <c r="G107" i="2"/>
  <c r="G111" i="2"/>
  <c r="I111" i="2" s="1"/>
  <c r="G115" i="2"/>
  <c r="I115" i="2" s="1"/>
  <c r="G119" i="2"/>
  <c r="I119" i="2" s="1"/>
  <c r="G123" i="2"/>
  <c r="G127" i="2"/>
  <c r="G131" i="2"/>
  <c r="I131" i="2" s="1"/>
  <c r="G135" i="2"/>
  <c r="I135" i="2" s="1"/>
  <c r="G139" i="2"/>
  <c r="I139" i="2" s="1"/>
  <c r="G143" i="2"/>
  <c r="I143" i="2" s="1"/>
  <c r="G147" i="2"/>
  <c r="I147" i="2" s="1"/>
  <c r="G151" i="2"/>
  <c r="I151" i="2" s="1"/>
  <c r="G155" i="2"/>
  <c r="G159" i="2"/>
  <c r="I159" i="2" s="1"/>
  <c r="G163" i="2"/>
  <c r="G167" i="2"/>
  <c r="I167" i="2" s="1"/>
  <c r="G171" i="2"/>
  <c r="G175" i="2"/>
  <c r="I175" i="2" s="1"/>
  <c r="G179" i="2"/>
  <c r="I179" i="2" s="1"/>
  <c r="G183" i="2"/>
  <c r="I183" i="2" s="1"/>
  <c r="G187" i="2"/>
  <c r="G191" i="2"/>
  <c r="G195" i="2"/>
  <c r="I195" i="2" s="1"/>
  <c r="G199" i="2"/>
  <c r="I199" i="2" s="1"/>
  <c r="G203" i="2"/>
  <c r="I203" i="2" s="1"/>
  <c r="G207" i="2"/>
  <c r="I207" i="2" s="1"/>
  <c r="G211" i="2"/>
  <c r="I211" i="2" s="1"/>
  <c r="G215" i="2"/>
  <c r="I215" i="2" s="1"/>
  <c r="G219" i="2"/>
  <c r="G223" i="2"/>
  <c r="I223" i="2" s="1"/>
  <c r="G227" i="2"/>
  <c r="G231" i="2"/>
  <c r="I231" i="2" s="1"/>
  <c r="G235" i="2"/>
  <c r="G239" i="2"/>
  <c r="I239" i="2" s="1"/>
  <c r="G243" i="2"/>
  <c r="I243" i="2" s="1"/>
  <c r="G247" i="2"/>
  <c r="I247" i="2" s="1"/>
  <c r="G251" i="2"/>
  <c r="G255" i="2"/>
  <c r="G259" i="2"/>
  <c r="I259" i="2" s="1"/>
  <c r="G263" i="2"/>
  <c r="I263" i="2" s="1"/>
  <c r="G267" i="2"/>
  <c r="I267" i="2" s="1"/>
  <c r="G271" i="2"/>
  <c r="I271" i="2" s="1"/>
  <c r="G275" i="2"/>
  <c r="I275" i="2" s="1"/>
  <c r="G279" i="2"/>
  <c r="I279" i="2" s="1"/>
  <c r="G283" i="2"/>
  <c r="G287" i="2"/>
  <c r="I287" i="2" s="1"/>
  <c r="G291" i="2"/>
  <c r="G295" i="2"/>
  <c r="I295" i="2" s="1"/>
  <c r="G299" i="2"/>
  <c r="G303" i="2"/>
  <c r="I303" i="2" s="1"/>
  <c r="G307" i="2"/>
  <c r="I307" i="2" s="1"/>
  <c r="G311" i="2"/>
  <c r="I311" i="2" s="1"/>
  <c r="G315" i="2"/>
  <c r="G319" i="2"/>
  <c r="G323" i="2"/>
  <c r="I323" i="2" s="1"/>
  <c r="G327" i="2"/>
  <c r="I327" i="2" s="1"/>
  <c r="G331" i="2"/>
  <c r="I331" i="2" s="1"/>
  <c r="G335" i="2"/>
  <c r="I335" i="2" s="1"/>
  <c r="G339" i="2"/>
  <c r="I339" i="2" s="1"/>
  <c r="G4" i="2"/>
  <c r="I4" i="2" s="1"/>
  <c r="G8" i="2"/>
  <c r="I8" i="2" s="1"/>
  <c r="G12" i="2"/>
  <c r="I12" i="2" s="1"/>
  <c r="G16" i="2"/>
  <c r="I16" i="2" s="1"/>
  <c r="G20" i="2"/>
  <c r="I20" i="2" s="1"/>
  <c r="G24" i="2"/>
  <c r="I24" i="2" s="1"/>
  <c r="G28" i="2"/>
  <c r="G32" i="2"/>
  <c r="I32" i="2" s="1"/>
  <c r="G36" i="2"/>
  <c r="I36" i="2" s="1"/>
  <c r="G40" i="2"/>
  <c r="I40" i="2" s="1"/>
  <c r="G44" i="2"/>
  <c r="I44" i="2" s="1"/>
  <c r="G48" i="2"/>
  <c r="G52" i="2"/>
  <c r="I52" i="2" s="1"/>
  <c r="G56" i="2"/>
  <c r="G5" i="2"/>
  <c r="G9" i="2"/>
  <c r="I9" i="2" s="1"/>
  <c r="G13" i="2"/>
  <c r="I13" i="2" s="1"/>
  <c r="G17" i="2"/>
  <c r="I17" i="2" s="1"/>
  <c r="G21" i="2"/>
  <c r="I21" i="2" s="1"/>
  <c r="G25" i="2"/>
  <c r="G29" i="2"/>
  <c r="I29" i="2" s="1"/>
  <c r="G33" i="2"/>
  <c r="I33" i="2" s="1"/>
  <c r="G37" i="2"/>
  <c r="I37" i="2" s="1"/>
  <c r="G41" i="2"/>
  <c r="G423" i="2"/>
  <c r="I423" i="2" s="1"/>
  <c r="G419" i="2"/>
  <c r="I419" i="2" s="1"/>
  <c r="G415" i="2"/>
  <c r="I415" i="2" s="1"/>
  <c r="G411" i="2"/>
  <c r="G407" i="2"/>
  <c r="I407" i="2" s="1"/>
  <c r="G403" i="2"/>
  <c r="I403" i="2" s="1"/>
  <c r="G399" i="2"/>
  <c r="I399" i="2" s="1"/>
  <c r="G395" i="2"/>
  <c r="G391" i="2"/>
  <c r="I391" i="2" s="1"/>
  <c r="G387" i="2"/>
  <c r="I387" i="2" s="1"/>
  <c r="G383" i="2"/>
  <c r="G379" i="2"/>
  <c r="I379" i="2" s="1"/>
  <c r="G375" i="2"/>
  <c r="I375" i="2" s="1"/>
  <c r="G371" i="2"/>
  <c r="I371" i="2" s="1"/>
  <c r="G367" i="2"/>
  <c r="I367" i="2" s="1"/>
  <c r="G363" i="2"/>
  <c r="I363" i="2" s="1"/>
  <c r="G359" i="2"/>
  <c r="I359" i="2" s="1"/>
  <c r="G355" i="2"/>
  <c r="G351" i="2"/>
  <c r="I351" i="2" s="1"/>
  <c r="G347" i="2"/>
  <c r="G343" i="2"/>
  <c r="I343" i="2" s="1"/>
  <c r="G338" i="2"/>
  <c r="G333" i="2"/>
  <c r="G328" i="2"/>
  <c r="I328" i="2" s="1"/>
  <c r="G322" i="2"/>
  <c r="I322" i="2" s="1"/>
  <c r="G317" i="2"/>
  <c r="I317" i="2" s="1"/>
  <c r="G312" i="2"/>
  <c r="G306" i="2"/>
  <c r="G301" i="2"/>
  <c r="I301" i="2" s="1"/>
  <c r="G296" i="2"/>
  <c r="I296" i="2" s="1"/>
  <c r="G290" i="2"/>
  <c r="G285" i="2"/>
  <c r="I285" i="2" s="1"/>
  <c r="G280" i="2"/>
  <c r="I280" i="2" s="1"/>
  <c r="G274" i="2"/>
  <c r="G269" i="2"/>
  <c r="G264" i="2"/>
  <c r="I264" i="2" s="1"/>
  <c r="G258" i="2"/>
  <c r="I258" i="2" s="1"/>
  <c r="G253" i="2"/>
  <c r="I253" i="2" s="1"/>
  <c r="G248" i="2"/>
  <c r="G242" i="2"/>
  <c r="G237" i="2"/>
  <c r="I237" i="2" s="1"/>
  <c r="G232" i="2"/>
  <c r="I232" i="2" s="1"/>
  <c r="G226" i="2"/>
  <c r="G221" i="2"/>
  <c r="I221" i="2" s="1"/>
  <c r="G216" i="2"/>
  <c r="I216" i="2" s="1"/>
  <c r="G210" i="2"/>
  <c r="G205" i="2"/>
  <c r="G200" i="2"/>
  <c r="I200" i="2" s="1"/>
  <c r="G194" i="2"/>
  <c r="I194" i="2" s="1"/>
  <c r="G189" i="2"/>
  <c r="I189" i="2" s="1"/>
  <c r="G184" i="2"/>
  <c r="G178" i="2"/>
  <c r="G173" i="2"/>
  <c r="I173" i="2" s="1"/>
  <c r="G168" i="2"/>
  <c r="I168" i="2" s="1"/>
  <c r="G162" i="2"/>
  <c r="G157" i="2"/>
  <c r="I157" i="2" s="1"/>
  <c r="G152" i="2"/>
  <c r="I152" i="2" s="1"/>
  <c r="G146" i="2"/>
  <c r="G141" i="2"/>
  <c r="G136" i="2"/>
  <c r="I136" i="2" s="1"/>
  <c r="G130" i="2"/>
  <c r="I130" i="2" s="1"/>
  <c r="G125" i="2"/>
  <c r="I125" i="2" s="1"/>
  <c r="G120" i="2"/>
  <c r="G114" i="2"/>
  <c r="G109" i="2"/>
  <c r="I109" i="2" s="1"/>
  <c r="G104" i="2"/>
  <c r="I104" i="2" s="1"/>
  <c r="G98" i="2"/>
  <c r="G93" i="2"/>
  <c r="I93" i="2" s="1"/>
  <c r="G88" i="2"/>
  <c r="I88" i="2" s="1"/>
  <c r="G82" i="2"/>
  <c r="G77" i="2"/>
  <c r="G72" i="2"/>
  <c r="I72" i="2" s="1"/>
  <c r="G66" i="2"/>
  <c r="I66" i="2" s="1"/>
  <c r="G61" i="2"/>
  <c r="I61" i="2" s="1"/>
  <c r="G54" i="2"/>
  <c r="I54" i="2" s="1"/>
  <c r="G46" i="2"/>
  <c r="I46" i="2" s="1"/>
  <c r="G34" i="2"/>
  <c r="I34" i="2" s="1"/>
  <c r="G18" i="2"/>
  <c r="G418" i="2"/>
  <c r="I418" i="2" s="1"/>
  <c r="G410" i="2"/>
  <c r="I410" i="2" s="1"/>
  <c r="G402" i="2"/>
  <c r="I402" i="2" s="1"/>
  <c r="G394" i="2"/>
  <c r="G386" i="2"/>
  <c r="G378" i="2"/>
  <c r="I378" i="2" s="1"/>
  <c r="G370" i="2"/>
  <c r="I370" i="2" s="1"/>
  <c r="G362" i="2"/>
  <c r="I362" i="2" s="1"/>
  <c r="G358" i="2"/>
  <c r="I358" i="2" s="1"/>
  <c r="G354" i="2"/>
  <c r="G350" i="2"/>
  <c r="I350" i="2" s="1"/>
  <c r="G342" i="2"/>
  <c r="I342" i="2" s="1"/>
  <c r="G337" i="2"/>
  <c r="I337" i="2" s="1"/>
  <c r="G332" i="2"/>
  <c r="I332" i="2" s="1"/>
  <c r="G326" i="2"/>
  <c r="I326" i="2" s="1"/>
  <c r="G321" i="2"/>
  <c r="G316" i="2"/>
  <c r="I316" i="2" s="1"/>
  <c r="G310" i="2"/>
  <c r="I310" i="2" s="1"/>
  <c r="G305" i="2"/>
  <c r="I305" i="2" s="1"/>
  <c r="G300" i="2"/>
  <c r="I300" i="2" s="1"/>
  <c r="G294" i="2"/>
  <c r="I294" i="2" s="1"/>
  <c r="G289" i="2"/>
  <c r="I289" i="2" s="1"/>
  <c r="G284" i="2"/>
  <c r="I284" i="2" s="1"/>
  <c r="G278" i="2"/>
  <c r="I278" i="2" s="1"/>
  <c r="G273" i="2"/>
  <c r="G268" i="2"/>
  <c r="I268" i="2" s="1"/>
  <c r="G262" i="2"/>
  <c r="I262" i="2" s="1"/>
  <c r="G257" i="2"/>
  <c r="G252" i="2"/>
  <c r="I252" i="2" s="1"/>
  <c r="G246" i="2"/>
  <c r="I246" i="2" s="1"/>
  <c r="G241" i="2"/>
  <c r="I241" i="2" s="1"/>
  <c r="G236" i="2"/>
  <c r="G230" i="2"/>
  <c r="I230" i="2" s="1"/>
  <c r="G225" i="2"/>
  <c r="G220" i="2"/>
  <c r="I220" i="2" s="1"/>
  <c r="G214" i="2"/>
  <c r="I214" i="2" s="1"/>
  <c r="G209" i="2"/>
  <c r="I209" i="2" s="1"/>
  <c r="G204" i="2"/>
  <c r="I204" i="2" s="1"/>
  <c r="G198" i="2"/>
  <c r="I198" i="2" s="1"/>
  <c r="G193" i="2"/>
  <c r="I193" i="2" s="1"/>
  <c r="G188" i="2"/>
  <c r="G182" i="2"/>
  <c r="I182" i="2" s="1"/>
  <c r="G177" i="2"/>
  <c r="I177" i="2" s="1"/>
  <c r="G172" i="2"/>
  <c r="I172" i="2" s="1"/>
  <c r="G166" i="2"/>
  <c r="I166" i="2" s="1"/>
  <c r="G161" i="2"/>
  <c r="I161" i="2" s="1"/>
  <c r="G156" i="2"/>
  <c r="I156" i="2" s="1"/>
  <c r="G150" i="2"/>
  <c r="I150" i="2" s="1"/>
  <c r="G145" i="2"/>
  <c r="I145" i="2" s="1"/>
  <c r="G140" i="2"/>
  <c r="G134" i="2"/>
  <c r="I134" i="2" s="1"/>
  <c r="G129" i="2"/>
  <c r="I129" i="2" s="1"/>
  <c r="G124" i="2"/>
  <c r="I124" i="2" s="1"/>
  <c r="G118" i="2"/>
  <c r="I118" i="2" s="1"/>
  <c r="G113" i="2"/>
  <c r="I113" i="2" s="1"/>
  <c r="G108" i="2"/>
  <c r="I108" i="2" s="1"/>
  <c r="G102" i="2"/>
  <c r="I102" i="2" s="1"/>
  <c r="G97" i="2"/>
  <c r="I97" i="2" s="1"/>
  <c r="G92" i="2"/>
  <c r="I92" i="2" s="1"/>
  <c r="G86" i="2"/>
  <c r="I86" i="2" s="1"/>
  <c r="G81" i="2"/>
  <c r="I81" i="2" s="1"/>
  <c r="G76" i="2"/>
  <c r="I76" i="2" s="1"/>
  <c r="G70" i="2"/>
  <c r="I70" i="2" s="1"/>
  <c r="G65" i="2"/>
  <c r="G60" i="2"/>
  <c r="I60" i="2" s="1"/>
  <c r="G53" i="2"/>
  <c r="I53" i="2" s="1"/>
  <c r="G45" i="2"/>
  <c r="I45" i="2" s="1"/>
  <c r="G30" i="2"/>
  <c r="I30" i="2" s="1"/>
  <c r="G14" i="2"/>
  <c r="I14" i="2" s="1"/>
  <c r="G422" i="2"/>
  <c r="I422" i="2" s="1"/>
  <c r="G414" i="2"/>
  <c r="I414" i="2" s="1"/>
  <c r="G406" i="2"/>
  <c r="I406" i="2" s="1"/>
  <c r="G398" i="2"/>
  <c r="G390" i="2"/>
  <c r="I390" i="2" s="1"/>
  <c r="G382" i="2"/>
  <c r="I382" i="2" s="1"/>
  <c r="G374" i="2"/>
  <c r="I374" i="2" s="1"/>
  <c r="G366" i="2"/>
  <c r="I366" i="2" s="1"/>
  <c r="G346" i="2"/>
  <c r="I346" i="2" s="1"/>
  <c r="G413" i="2"/>
  <c r="I413" i="2" s="1"/>
  <c r="G401" i="2"/>
  <c r="I401" i="2" s="1"/>
  <c r="G389" i="2"/>
  <c r="I389" i="2" s="1"/>
  <c r="G381" i="2"/>
  <c r="I381" i="2" s="1"/>
  <c r="G369" i="2"/>
  <c r="I369" i="2" s="1"/>
  <c r="G353" i="2"/>
  <c r="G341" i="2"/>
  <c r="I341" i="2" s="1"/>
  <c r="G325" i="2"/>
  <c r="G314" i="2"/>
  <c r="I314" i="2" s="1"/>
  <c r="G298" i="2"/>
  <c r="I298" i="2" s="1"/>
  <c r="G282" i="2"/>
  <c r="I282" i="2" s="1"/>
  <c r="G261" i="2"/>
  <c r="G245" i="2"/>
  <c r="I245" i="2" s="1"/>
  <c r="G234" i="2"/>
  <c r="I234" i="2" s="1"/>
  <c r="G218" i="2"/>
  <c r="I218" i="2" s="1"/>
  <c r="G197" i="2"/>
  <c r="G181" i="2"/>
  <c r="I181" i="2" s="1"/>
  <c r="G165" i="2"/>
  <c r="I165" i="2" s="1"/>
  <c r="G149" i="2"/>
  <c r="I149" i="2" s="1"/>
  <c r="G133" i="2"/>
  <c r="G117" i="2"/>
  <c r="I117" i="2" s="1"/>
  <c r="G106" i="2"/>
  <c r="I106" i="2" s="1"/>
  <c r="G96" i="2"/>
  <c r="I96" i="2" s="1"/>
  <c r="G74" i="2"/>
  <c r="I74" i="2" s="1"/>
  <c r="G10" i="2"/>
  <c r="I10" i="2" s="1"/>
  <c r="G421" i="2"/>
  <c r="I421" i="2" s="1"/>
  <c r="G417" i="2"/>
  <c r="G409" i="2"/>
  <c r="I409" i="2" s="1"/>
  <c r="G405" i="2"/>
  <c r="I405" i="2" s="1"/>
  <c r="G397" i="2"/>
  <c r="I397" i="2" s="1"/>
  <c r="G393" i="2"/>
  <c r="I393" i="2" s="1"/>
  <c r="G385" i="2"/>
  <c r="G377" i="2"/>
  <c r="I377" i="2" s="1"/>
  <c r="G373" i="2"/>
  <c r="I373" i="2" s="1"/>
  <c r="G365" i="2"/>
  <c r="I365" i="2" s="1"/>
  <c r="G361" i="2"/>
  <c r="G357" i="2"/>
  <c r="I357" i="2" s="1"/>
  <c r="G349" i="2"/>
  <c r="I349" i="2" s="1"/>
  <c r="G345" i="2"/>
  <c r="I345" i="2" s="1"/>
  <c r="G336" i="2"/>
  <c r="I336" i="2" s="1"/>
  <c r="G330" i="2"/>
  <c r="I330" i="2" s="1"/>
  <c r="G320" i="2"/>
  <c r="I320" i="2" s="1"/>
  <c r="G309" i="2"/>
  <c r="I309" i="2" s="1"/>
  <c r="G304" i="2"/>
  <c r="G293" i="2"/>
  <c r="I293" i="2" s="1"/>
  <c r="G288" i="2"/>
  <c r="I288" i="2" s="1"/>
  <c r="G277" i="2"/>
  <c r="I277" i="2" s="1"/>
  <c r="G272" i="2"/>
  <c r="I272" i="2" s="1"/>
  <c r="G266" i="2"/>
  <c r="I266" i="2" s="1"/>
  <c r="G256" i="2"/>
  <c r="I256" i="2" s="1"/>
  <c r="G250" i="2"/>
  <c r="I250" i="2" s="1"/>
  <c r="G240" i="2"/>
  <c r="G229" i="2"/>
  <c r="I229" i="2" s="1"/>
  <c r="G224" i="2"/>
  <c r="I224" i="2" s="1"/>
  <c r="G213" i="2"/>
  <c r="I213" i="2" s="1"/>
  <c r="G208" i="2"/>
  <c r="I208" i="2" s="1"/>
  <c r="G202" i="2"/>
  <c r="I202" i="2" s="1"/>
  <c r="G192" i="2"/>
  <c r="I192" i="2" s="1"/>
  <c r="G186" i="2"/>
  <c r="I186" i="2" s="1"/>
  <c r="G176" i="2"/>
  <c r="G170" i="2"/>
  <c r="I170" i="2" s="1"/>
  <c r="G160" i="2"/>
  <c r="I160" i="2" s="1"/>
  <c r="G154" i="2"/>
  <c r="I154" i="2" s="1"/>
  <c r="G144" i="2"/>
  <c r="I144" i="2" s="1"/>
  <c r="G138" i="2"/>
  <c r="I138" i="2" s="1"/>
  <c r="G128" i="2"/>
  <c r="I128" i="2" s="1"/>
  <c r="G122" i="2"/>
  <c r="I122" i="2" s="1"/>
  <c r="G112" i="2"/>
  <c r="G101" i="2"/>
  <c r="I101" i="2" s="1"/>
  <c r="G90" i="2"/>
  <c r="I90" i="2" s="1"/>
  <c r="G85" i="2"/>
  <c r="I85" i="2" s="1"/>
  <c r="G80" i="2"/>
  <c r="I80" i="2" s="1"/>
  <c r="G69" i="2"/>
  <c r="I69" i="2" s="1"/>
  <c r="G64" i="2"/>
  <c r="I64" i="2" s="1"/>
  <c r="G58" i="2"/>
  <c r="I58" i="2" s="1"/>
  <c r="G50" i="2"/>
  <c r="G42" i="2"/>
  <c r="I42" i="2" s="1"/>
  <c r="G26" i="2"/>
  <c r="I26" i="2" s="1"/>
  <c r="G420" i="2"/>
  <c r="G416" i="2"/>
  <c r="I416" i="2" s="1"/>
  <c r="G412" i="2"/>
  <c r="I412" i="2" s="1"/>
  <c r="G408" i="2"/>
  <c r="G404" i="2"/>
  <c r="I404" i="2" s="1"/>
  <c r="G400" i="2"/>
  <c r="I400" i="2" s="1"/>
  <c r="G396" i="2"/>
  <c r="I396" i="2" s="1"/>
  <c r="G392" i="2"/>
  <c r="I392" i="2" s="1"/>
  <c r="G388" i="2"/>
  <c r="I388" i="2" s="1"/>
  <c r="G384" i="2"/>
  <c r="I384" i="2" s="1"/>
  <c r="G380" i="2"/>
  <c r="I380" i="2" s="1"/>
  <c r="G376" i="2"/>
  <c r="G372" i="2"/>
  <c r="I372" i="2" s="1"/>
  <c r="G368" i="2"/>
  <c r="G364" i="2"/>
  <c r="I364" i="2" s="1"/>
  <c r="G360" i="2"/>
  <c r="I360" i="2" s="1"/>
  <c r="G356" i="2"/>
  <c r="I356" i="2" s="1"/>
  <c r="G352" i="2"/>
  <c r="I352" i="2" s="1"/>
  <c r="G348" i="2"/>
  <c r="I348" i="2" s="1"/>
  <c r="G344" i="2"/>
  <c r="I344" i="2" s="1"/>
  <c r="G340" i="2"/>
  <c r="G334" i="2"/>
  <c r="I334" i="2" s="1"/>
  <c r="G329" i="2"/>
  <c r="I329" i="2" s="1"/>
  <c r="G324" i="2"/>
  <c r="I324" i="2" s="1"/>
  <c r="G318" i="2"/>
  <c r="I318" i="2" s="1"/>
  <c r="G313" i="2"/>
  <c r="I313" i="2" s="1"/>
  <c r="G308" i="2"/>
  <c r="I308" i="2" s="1"/>
  <c r="G302" i="2"/>
  <c r="I302" i="2" s="1"/>
  <c r="G297" i="2"/>
  <c r="G292" i="2"/>
  <c r="I292" i="2" s="1"/>
  <c r="G286" i="2"/>
  <c r="I286" i="2" s="1"/>
  <c r="G281" i="2"/>
  <c r="I281" i="2" s="1"/>
  <c r="G276" i="2"/>
  <c r="G270" i="2"/>
  <c r="I270" i="2" s="1"/>
  <c r="G265" i="2"/>
  <c r="I265" i="2" s="1"/>
  <c r="G260" i="2"/>
  <c r="I260" i="2" s="1"/>
  <c r="G254" i="2"/>
  <c r="I254" i="2" s="1"/>
  <c r="G249" i="2"/>
  <c r="I249" i="2" s="1"/>
  <c r="G244" i="2"/>
  <c r="I244" i="2" s="1"/>
  <c r="G238" i="2"/>
  <c r="I238" i="2" s="1"/>
  <c r="G233" i="2"/>
  <c r="G228" i="2"/>
  <c r="I228" i="2" s="1"/>
  <c r="G222" i="2"/>
  <c r="I222" i="2" s="1"/>
  <c r="G217" i="2"/>
  <c r="I217" i="2" s="1"/>
  <c r="G212" i="2"/>
  <c r="G206" i="2"/>
  <c r="I206" i="2" s="1"/>
  <c r="G201" i="2"/>
  <c r="I201" i="2" s="1"/>
  <c r="G196" i="2"/>
  <c r="I196" i="2" s="1"/>
  <c r="G190" i="2"/>
  <c r="I190" i="2" s="1"/>
  <c r="G185" i="2"/>
  <c r="I185" i="2" s="1"/>
  <c r="G180" i="2"/>
  <c r="I180" i="2" s="1"/>
  <c r="G174" i="2"/>
  <c r="I174" i="2" s="1"/>
  <c r="G169" i="2"/>
  <c r="G164" i="2"/>
  <c r="I164" i="2" s="1"/>
  <c r="G158" i="2"/>
  <c r="I158" i="2" s="1"/>
  <c r="G153" i="2"/>
  <c r="I153" i="2" s="1"/>
  <c r="G148" i="2"/>
  <c r="G142" i="2"/>
  <c r="I142" i="2" s="1"/>
  <c r="G137" i="2"/>
  <c r="I137" i="2" s="1"/>
  <c r="G132" i="2"/>
  <c r="I132" i="2" s="1"/>
  <c r="G126" i="2"/>
  <c r="I126" i="2" s="1"/>
  <c r="G121" i="2"/>
  <c r="I121" i="2" s="1"/>
  <c r="G116" i="2"/>
  <c r="I116" i="2" s="1"/>
  <c r="G110" i="2"/>
  <c r="I110" i="2" s="1"/>
  <c r="G105" i="2"/>
  <c r="G100" i="2"/>
  <c r="I100" i="2" s="1"/>
  <c r="G94" i="2"/>
  <c r="I94" i="2" s="1"/>
  <c r="G89" i="2"/>
  <c r="I89" i="2" s="1"/>
  <c r="G84" i="2"/>
  <c r="G78" i="2"/>
  <c r="I78" i="2" s="1"/>
  <c r="G73" i="2"/>
  <c r="I73" i="2" s="1"/>
  <c r="G68" i="2"/>
  <c r="I68" i="2" s="1"/>
  <c r="G62" i="2"/>
  <c r="I62" i="2" s="1"/>
  <c r="G57" i="2"/>
  <c r="I57" i="2" s="1"/>
  <c r="G49" i="2"/>
  <c r="I49" i="2" s="1"/>
  <c r="G38" i="2"/>
  <c r="I38" i="2" s="1"/>
  <c r="G22" i="2"/>
  <c r="I22" i="2" s="1"/>
  <c r="G6" i="2"/>
  <c r="I6" i="2" s="1"/>
  <c r="N20" i="2"/>
  <c r="N21" i="2"/>
  <c r="N22" i="2"/>
  <c r="G2" i="4" l="1"/>
  <c r="I257" i="2"/>
  <c r="I353" i="2"/>
  <c r="I368" i="2"/>
  <c r="I112" i="2"/>
  <c r="I304" i="2"/>
  <c r="I385" i="2"/>
  <c r="I133" i="2"/>
  <c r="I197" i="2"/>
  <c r="I261" i="2"/>
  <c r="I325" i="2"/>
  <c r="I140" i="2"/>
  <c r="I225" i="2"/>
  <c r="I354" i="2"/>
  <c r="I114" i="2"/>
  <c r="I178" i="2"/>
  <c r="I242" i="2"/>
  <c r="I306" i="2"/>
  <c r="I347" i="2"/>
  <c r="I395" i="2"/>
  <c r="I411" i="2"/>
  <c r="I41" i="2"/>
  <c r="I25" i="2"/>
  <c r="I48" i="2"/>
  <c r="I291" i="2"/>
  <c r="I227" i="2"/>
  <c r="I163" i="2"/>
  <c r="I99" i="2"/>
  <c r="I35" i="2"/>
  <c r="I84" i="2"/>
  <c r="I148" i="2"/>
  <c r="I212" i="2"/>
  <c r="I417" i="2"/>
  <c r="I386" i="2"/>
  <c r="I77" i="2"/>
  <c r="I98" i="2"/>
  <c r="I120" i="2"/>
  <c r="I141" i="2"/>
  <c r="I162" i="2"/>
  <c r="I184" i="2"/>
  <c r="I205" i="2"/>
  <c r="I226" i="2"/>
  <c r="I248" i="2"/>
  <c r="I269" i="2"/>
  <c r="I290" i="2"/>
  <c r="I312" i="2"/>
  <c r="I333" i="2"/>
  <c r="I383" i="2"/>
  <c r="I5" i="2"/>
  <c r="I28" i="2"/>
  <c r="I319" i="2"/>
  <c r="I255" i="2"/>
  <c r="I191" i="2"/>
  <c r="I127" i="2"/>
  <c r="I63" i="2"/>
  <c r="I15" i="2"/>
  <c r="I50" i="2"/>
  <c r="I176" i="2"/>
  <c r="I240" i="2"/>
  <c r="I361" i="2"/>
  <c r="I105" i="2"/>
  <c r="I169" i="2"/>
  <c r="I233" i="2"/>
  <c r="I276" i="2"/>
  <c r="I297" i="2"/>
  <c r="I340" i="2"/>
  <c r="I420" i="2"/>
  <c r="I398" i="2"/>
  <c r="I188" i="2"/>
  <c r="I273" i="2"/>
  <c r="I376" i="2"/>
  <c r="I408" i="2"/>
  <c r="I65" i="2"/>
  <c r="I236" i="2"/>
  <c r="I321" i="2"/>
  <c r="I394" i="2"/>
  <c r="I18" i="2"/>
  <c r="I82" i="2"/>
  <c r="I146" i="2"/>
  <c r="I210" i="2"/>
  <c r="I274" i="2"/>
  <c r="I338" i="2"/>
  <c r="I355" i="2"/>
  <c r="I56" i="2"/>
  <c r="I315" i="2"/>
  <c r="I299" i="2"/>
  <c r="I283" i="2"/>
  <c r="I251" i="2"/>
  <c r="I235" i="2"/>
  <c r="I219" i="2"/>
  <c r="I187" i="2"/>
  <c r="I171" i="2"/>
  <c r="I155" i="2"/>
  <c r="I123" i="2"/>
  <c r="I107" i="2"/>
  <c r="I91" i="2"/>
  <c r="I59" i="2"/>
  <c r="I43" i="2"/>
  <c r="I27" i="2"/>
  <c r="I11" i="2"/>
  <c r="G2" i="2"/>
  <c r="H2" i="2"/>
  <c r="I2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<sst xmlns="http://schemas.openxmlformats.org/spreadsheetml/2006/main" count="1379" uniqueCount="485">
  <si>
    <t>super_opeid</t>
  </si>
  <si>
    <t>instnm</t>
  </si>
  <si>
    <t>count</t>
  </si>
  <si>
    <t>count_pq1</t>
  </si>
  <si>
    <t>count_pq2</t>
  </si>
  <si>
    <t>count_pq3</t>
  </si>
  <si>
    <t>count_pq4</t>
  </si>
  <si>
    <t>count_pq5</t>
  </si>
  <si>
    <t>inventor</t>
  </si>
  <si>
    <t>inventor_pq1</t>
  </si>
  <si>
    <t>inventor_pq2</t>
  </si>
  <si>
    <t>inventor_pq3</t>
  </si>
  <si>
    <t>inventor_pq4</t>
  </si>
  <si>
    <t>inventor_pq5</t>
  </si>
  <si>
    <t>top5cit</t>
  </si>
  <si>
    <t>total_patents</t>
  </si>
  <si>
    <t>total_cites</t>
  </si>
  <si>
    <t>University Of Hawaii And Hawaii Community Colleges</t>
  </si>
  <si>
    <t>Coast Community College District</t>
  </si>
  <si>
    <t>Kern &amp; North Orange County Community College Districts</t>
  </si>
  <si>
    <t>San Mateo County Community College District</t>
  </si>
  <si>
    <t>Foothill-Deanza Community College District</t>
  </si>
  <si>
    <t>University Of Alaska System</t>
  </si>
  <si>
    <t>Spokane And Spokane Falls Community Colleges</t>
  </si>
  <si>
    <t>University Of Colorado System</t>
  </si>
  <si>
    <t>West Valley-Mission Community College District</t>
  </si>
  <si>
    <t>Louisiana State University System</t>
  </si>
  <si>
    <t>University Of South Carolina System</t>
  </si>
  <si>
    <t>West Virginia University, West Virginia University Institute Of Technology, West Virginia University - Parkersburg, And Potomac State College</t>
  </si>
  <si>
    <t>University Of Nebraska System</t>
  </si>
  <si>
    <t>Minnesota State University System, Century And Various Other Minnesota Community Colleges</t>
  </si>
  <si>
    <t>Certain Colorado Community Colleges</t>
  </si>
  <si>
    <t>Devry University, Devry Institute Of Technology And Denver Technical College</t>
  </si>
  <si>
    <t>ITT Technical Institute</t>
  </si>
  <si>
    <t>Ivy Tech Community College Of Indiana System</t>
  </si>
  <si>
    <t>Riverside Community College District</t>
  </si>
  <si>
    <t>University Of Pittsburgh System</t>
  </si>
  <si>
    <t>University Of Massachusetts System</t>
  </si>
  <si>
    <t>Harvard University</t>
  </si>
  <si>
    <t>University Of Maine System</t>
  </si>
  <si>
    <t>Auburn University</t>
  </si>
  <si>
    <t>University Of Alabama</t>
  </si>
  <si>
    <t>University Of Alabama In Huntsville</t>
  </si>
  <si>
    <t>Arkansas Tech University</t>
  </si>
  <si>
    <t>Arkansas State University</t>
  </si>
  <si>
    <t>University Of Arkansas</t>
  </si>
  <si>
    <t>Azusa Pacific University</t>
  </si>
  <si>
    <t>Cabrillo College</t>
  </si>
  <si>
    <t>California Institute Of Technology</t>
  </si>
  <si>
    <t>California State University, Fullerton</t>
  </si>
  <si>
    <t>California State University, Long Beach</t>
  </si>
  <si>
    <t>California Polytechnic State University</t>
  </si>
  <si>
    <t>California State Polytechnic University, Pomona</t>
  </si>
  <si>
    <t>California State University, Chico</t>
  </si>
  <si>
    <t>California State University, Fresno</t>
  </si>
  <si>
    <t>San Diego State University</t>
  </si>
  <si>
    <t>San Francisco State University</t>
  </si>
  <si>
    <t>San Jose State University</t>
  </si>
  <si>
    <t>Claremont Mckenna College</t>
  </si>
  <si>
    <t>Harvey Mudd College</t>
  </si>
  <si>
    <t>Pomona College</t>
  </si>
  <si>
    <t>Cuesta College</t>
  </si>
  <si>
    <t>Long Beach City College</t>
  </si>
  <si>
    <t>Miracosta College</t>
  </si>
  <si>
    <t>Mount San Antonio College</t>
  </si>
  <si>
    <t>Palomar College</t>
  </si>
  <si>
    <t>Pasadena City College</t>
  </si>
  <si>
    <t>Point Loma Nazarene University</t>
  </si>
  <si>
    <t>San Joaquin Delta College</t>
  </si>
  <si>
    <t>Santa Barbara City College</t>
  </si>
  <si>
    <t>Santa Monica College</t>
  </si>
  <si>
    <t>Santa Rosa Junior College</t>
  </si>
  <si>
    <t>Sierra College</t>
  </si>
  <si>
    <t>Stanford University</t>
  </si>
  <si>
    <t>University Of California, Berkeley</t>
  </si>
  <si>
    <t>University Of California, Davis</t>
  </si>
  <si>
    <t>University Of California, Irvine</t>
  </si>
  <si>
    <t>University Of California, Los Angeles</t>
  </si>
  <si>
    <t>University Of California, Riverside</t>
  </si>
  <si>
    <t>University Of California, San Diego</t>
  </si>
  <si>
    <t>University Of California, Santa Barbara</t>
  </si>
  <si>
    <t>University Of California, Santa Cruz</t>
  </si>
  <si>
    <t>Santa Clara University</t>
  </si>
  <si>
    <t>University Of Southern California</t>
  </si>
  <si>
    <t>University Of The Pacific</t>
  </si>
  <si>
    <t>Colorado College</t>
  </si>
  <si>
    <t>Colorado School Of Mines</t>
  </si>
  <si>
    <t>University Of Northern Colorado</t>
  </si>
  <si>
    <t>Colorado State University</t>
  </si>
  <si>
    <t>Metropolitan State University Of Denver</t>
  </si>
  <si>
    <t>University Of Denver</t>
  </si>
  <si>
    <t>Fairfield University</t>
  </si>
  <si>
    <t>University Of Connecticut</t>
  </si>
  <si>
    <t>University Of Hartford</t>
  </si>
  <si>
    <t>Wesleyan University</t>
  </si>
  <si>
    <t>Yale University</t>
  </si>
  <si>
    <t>University Of Delaware</t>
  </si>
  <si>
    <t xml:space="preserve">American University </t>
  </si>
  <si>
    <t>George Washington University</t>
  </si>
  <si>
    <t>Georgetown University</t>
  </si>
  <si>
    <t>Florida Institute Of Technology</t>
  </si>
  <si>
    <t>Embry-Riddle Aeronautical University</t>
  </si>
  <si>
    <t>Florida Agricultural &amp; Mechanical University</t>
  </si>
  <si>
    <t>Florida State University</t>
  </si>
  <si>
    <t>Broward College</t>
  </si>
  <si>
    <t>Rollins College</t>
  </si>
  <si>
    <t>Seminole State College Of Florida</t>
  </si>
  <si>
    <t>Tallahassee Community College</t>
  </si>
  <si>
    <t>University Of Florida</t>
  </si>
  <si>
    <t>University Of Miami</t>
  </si>
  <si>
    <t>University Of South Florida</t>
  </si>
  <si>
    <t xml:space="preserve">University Of Tampa </t>
  </si>
  <si>
    <t>Emory University</t>
  </si>
  <si>
    <t>Georgia Institute Of Technology</t>
  </si>
  <si>
    <t>Southern Polytechnic State University</t>
  </si>
  <si>
    <t>Georgia Southern University</t>
  </si>
  <si>
    <t>Kennesaw State University</t>
  </si>
  <si>
    <t>Mercer University</t>
  </si>
  <si>
    <t>University Of Georgia</t>
  </si>
  <si>
    <t>Boise State University</t>
  </si>
  <si>
    <t>Brigham Young University-Idaho</t>
  </si>
  <si>
    <t>University Of Idaho</t>
  </si>
  <si>
    <t>Augustana College of Rock Island, IL</t>
  </si>
  <si>
    <t>Bradley University</t>
  </si>
  <si>
    <t>Columbia College of Chicago, IL</t>
  </si>
  <si>
    <t>Depaul University</t>
  </si>
  <si>
    <t>Illinois Institute Of Technology</t>
  </si>
  <si>
    <t>Illinois State University</t>
  </si>
  <si>
    <t>Northern Illinois University</t>
  </si>
  <si>
    <t>Northwestern University</t>
  </si>
  <si>
    <t>Southern Illinois University At Carbondale</t>
  </si>
  <si>
    <t>Southern Illinois University Edwardsville</t>
  </si>
  <si>
    <t xml:space="preserve">University Of Chicago </t>
  </si>
  <si>
    <t>Western Illinois University</t>
  </si>
  <si>
    <t>Wheaton College of Wheaton, IL</t>
  </si>
  <si>
    <t>Ball State University</t>
  </si>
  <si>
    <t>Butler University</t>
  </si>
  <si>
    <t>DePauw University</t>
  </si>
  <si>
    <t>University Of Evansville</t>
  </si>
  <si>
    <t>Purdue University</t>
  </si>
  <si>
    <t>Rose - Hulman Institute Of Technology</t>
  </si>
  <si>
    <t>Taylor University</t>
  </si>
  <si>
    <t>University Of Notre Dame</t>
  </si>
  <si>
    <t>Valparaiso University</t>
  </si>
  <si>
    <t>Vincennes University</t>
  </si>
  <si>
    <t>Grinnell College</t>
  </si>
  <si>
    <t>Iowa State University Of Science &amp; Technology</t>
  </si>
  <si>
    <t>Luther College</t>
  </si>
  <si>
    <t>University Of Northern Iowa</t>
  </si>
  <si>
    <t>University Of Iowa</t>
  </si>
  <si>
    <t>Pittsburg State University</t>
  </si>
  <si>
    <t>Kansas State University</t>
  </si>
  <si>
    <t>University Of Kansas</t>
  </si>
  <si>
    <t>Murray State University</t>
  </si>
  <si>
    <t>University Of Louisville</t>
  </si>
  <si>
    <t>Louisiana Tech University</t>
  </si>
  <si>
    <t xml:space="preserve">University Of New Orleans </t>
  </si>
  <si>
    <t>University Of Louisiana At Lafayette</t>
  </si>
  <si>
    <t>Bates College</t>
  </si>
  <si>
    <t>Bowdoin College</t>
  </si>
  <si>
    <t>Colby College</t>
  </si>
  <si>
    <t>Anne Arundel Community College</t>
  </si>
  <si>
    <t>Johns Hopkins University</t>
  </si>
  <si>
    <t>Loyola University Maryland</t>
  </si>
  <si>
    <t>Amherst College</t>
  </si>
  <si>
    <t>Babson College</t>
  </si>
  <si>
    <t>Bentley University</t>
  </si>
  <si>
    <t>Boston College</t>
  </si>
  <si>
    <t>Boston University</t>
  </si>
  <si>
    <t>Brandeis University</t>
  </si>
  <si>
    <t>College Of The Holy Cross</t>
  </si>
  <si>
    <t>Massachusetts Institute Of Technology</t>
  </si>
  <si>
    <t>Northeastern University</t>
  </si>
  <si>
    <t>Smith College</t>
  </si>
  <si>
    <t>Tufts University</t>
  </si>
  <si>
    <t>Wellesley College</t>
  </si>
  <si>
    <t>Wentworth Institute Of Technology</t>
  </si>
  <si>
    <t>Western New England University</t>
  </si>
  <si>
    <t>Worcester Polytechnic Institute</t>
  </si>
  <si>
    <t>Calvin College</t>
  </si>
  <si>
    <t>Central Michigan University</t>
  </si>
  <si>
    <t>Delta College</t>
  </si>
  <si>
    <t>Eastern Michigan University</t>
  </si>
  <si>
    <t>Ferris State University</t>
  </si>
  <si>
    <t>Charles Stewart Mott Community College</t>
  </si>
  <si>
    <t>Kettering University</t>
  </si>
  <si>
    <t>Grand Rapids Community College</t>
  </si>
  <si>
    <t>Grand Valley State University</t>
  </si>
  <si>
    <t>Hope College</t>
  </si>
  <si>
    <t>Kalamazoo College</t>
  </si>
  <si>
    <t>Lansing Community College</t>
  </si>
  <si>
    <t>Lawrence Technological University</t>
  </si>
  <si>
    <t>Michigan State University</t>
  </si>
  <si>
    <t>Michigan Technological University</t>
  </si>
  <si>
    <t>Oakland Community College</t>
  </si>
  <si>
    <t>Oakland University</t>
  </si>
  <si>
    <t>Saginaw Valley State University</t>
  </si>
  <si>
    <t>University Of Detroit Mercy</t>
  </si>
  <si>
    <t>University Of Michigan - Ann Arbor</t>
  </si>
  <si>
    <t>University Of Michigan - Dearborn</t>
  </si>
  <si>
    <t>Washtenaw Community College</t>
  </si>
  <si>
    <t>Wayne State University</t>
  </si>
  <si>
    <t>Western Michigan University</t>
  </si>
  <si>
    <t>Carleton College</t>
  </si>
  <si>
    <t>University Of Saint Thomas of Saint Paul, MN</t>
  </si>
  <si>
    <t>Concordia College - Moorhead</t>
  </si>
  <si>
    <t>Gustavus Adolphus College</t>
  </si>
  <si>
    <t>Macalester College</t>
  </si>
  <si>
    <t>Saint John's University of Collegeville, MN</t>
  </si>
  <si>
    <t>Saint Olaf College</t>
  </si>
  <si>
    <t>Mississippi State University</t>
  </si>
  <si>
    <t>University Of Mississippi</t>
  </si>
  <si>
    <t>University Of Southern Mississippi</t>
  </si>
  <si>
    <t>Metropolitan Community College of Kansas City, MO</t>
  </si>
  <si>
    <t>Truman State University</t>
  </si>
  <si>
    <t>Southeast Missouri State University</t>
  </si>
  <si>
    <t>Missouri State University</t>
  </si>
  <si>
    <t>Saint Louis University</t>
  </si>
  <si>
    <t>Washington University In St. Louis</t>
  </si>
  <si>
    <t>Montana Tech Of The University Of Montana</t>
  </si>
  <si>
    <t>Montana State University Bozeman</t>
  </si>
  <si>
    <t xml:space="preserve">University Of Montana </t>
  </si>
  <si>
    <t>University Of Nevada , Reno</t>
  </si>
  <si>
    <t>University Of Nevada - Las Vegas</t>
  </si>
  <si>
    <t>Dartmouth College</t>
  </si>
  <si>
    <t>University Of New Hampshire</t>
  </si>
  <si>
    <t>Rowan University</t>
  </si>
  <si>
    <t>New Jersey Institute Of Technology</t>
  </si>
  <si>
    <t>Princeton University</t>
  </si>
  <si>
    <t>Rutgers, The State University Of New Jersey</t>
  </si>
  <si>
    <t>Stevens Institute Of Technology</t>
  </si>
  <si>
    <t xml:space="preserve">College Of New Jersey </t>
  </si>
  <si>
    <t>New Mexico Institute Of Mining &amp; Technology</t>
  </si>
  <si>
    <t>New Mexico State University</t>
  </si>
  <si>
    <t>University Of New Mexico</t>
  </si>
  <si>
    <t>Alfred University</t>
  </si>
  <si>
    <t>Clarkson University</t>
  </si>
  <si>
    <t>Colgate University</t>
  </si>
  <si>
    <t>Columbia University In The City Of New York</t>
  </si>
  <si>
    <t>Barnard College</t>
  </si>
  <si>
    <t xml:space="preserve">Cooper Union For The Advancement Of Science &amp; Art </t>
  </si>
  <si>
    <t>Cornell University</t>
  </si>
  <si>
    <t>Fordham University</t>
  </si>
  <si>
    <t>Hamilton College</t>
  </si>
  <si>
    <t>Hofstra University</t>
  </si>
  <si>
    <t>Ithaca College</t>
  </si>
  <si>
    <t>Marist College</t>
  </si>
  <si>
    <t>New York University</t>
  </si>
  <si>
    <t>Pratt Institute</t>
  </si>
  <si>
    <t>Rensselaer Polytechnic Institute</t>
  </si>
  <si>
    <t>Rochester Institute Of Technology</t>
  </si>
  <si>
    <t>Siena College</t>
  </si>
  <si>
    <t>Saint John's University of Queens, NY</t>
  </si>
  <si>
    <t>State University Of New York At Albany</t>
  </si>
  <si>
    <t>Binghamton University</t>
  </si>
  <si>
    <t>State University Of New York At Buffalo</t>
  </si>
  <si>
    <t>State University Of New York At Stony Brook</t>
  </si>
  <si>
    <t>SUNY College At Buffalo</t>
  </si>
  <si>
    <t>SUNY College At Geneseo</t>
  </si>
  <si>
    <t>SUNY College Of Technology At Alfred</t>
  </si>
  <si>
    <t>Broome Community College</t>
  </si>
  <si>
    <t>Fashion Institute Of Technology</t>
  </si>
  <si>
    <t>Hudson Valley Community College</t>
  </si>
  <si>
    <t>Monroe Community College</t>
  </si>
  <si>
    <t>Suffolk County Community College</t>
  </si>
  <si>
    <t>Syracuse University</t>
  </si>
  <si>
    <t>Union College of Schenectady, NY</t>
  </si>
  <si>
    <t>University Of Rochester</t>
  </si>
  <si>
    <t>Yeshiva University</t>
  </si>
  <si>
    <t>North Carolina Agricultural &amp; Technical State University</t>
  </si>
  <si>
    <t>Appalachian State University</t>
  </si>
  <si>
    <t>Davidson College</t>
  </si>
  <si>
    <t>Duke University</t>
  </si>
  <si>
    <t>East Carolina University</t>
  </si>
  <si>
    <t>North Carolina State University</t>
  </si>
  <si>
    <t>University Of North Carolina - Chapel Hill</t>
  </si>
  <si>
    <t>University Of North Carolina - Charlotte</t>
  </si>
  <si>
    <t>Wake Forest University</t>
  </si>
  <si>
    <t xml:space="preserve">University Of North Carolina At Wilmington </t>
  </si>
  <si>
    <t>North Dakota State University - Main Campus - Fargo</t>
  </si>
  <si>
    <t>University Of North Dakota</t>
  </si>
  <si>
    <t>Baldwin Wallace University</t>
  </si>
  <si>
    <t>Bowling Green State University</t>
  </si>
  <si>
    <t>Case Western Reserve University</t>
  </si>
  <si>
    <t>Cedarville University</t>
  </si>
  <si>
    <t>Cleveland State University</t>
  </si>
  <si>
    <t xml:space="preserve">College Of Wooster </t>
  </si>
  <si>
    <t>Denison University</t>
  </si>
  <si>
    <t>Kent State University</t>
  </si>
  <si>
    <t>Kenyon College</t>
  </si>
  <si>
    <t>Miami University</t>
  </si>
  <si>
    <t>Wright State University</t>
  </si>
  <si>
    <t>Oberlin College</t>
  </si>
  <si>
    <t xml:space="preserve">Ohio State University </t>
  </si>
  <si>
    <t>Ohio University</t>
  </si>
  <si>
    <t>Sinclair Community College</t>
  </si>
  <si>
    <t xml:space="preserve">University Of Akron </t>
  </si>
  <si>
    <t>University Of Cincinnati</t>
  </si>
  <si>
    <t>University Of Dayton</t>
  </si>
  <si>
    <t>University Of Toledo</t>
  </si>
  <si>
    <t>Youngstown State University</t>
  </si>
  <si>
    <t>Oklahoma State University</t>
  </si>
  <si>
    <t>University Of Oklahoma</t>
  </si>
  <si>
    <t xml:space="preserve">University Of Tulsa </t>
  </si>
  <si>
    <t>Oregon State University</t>
  </si>
  <si>
    <t>Oregon Institute Of Technology</t>
  </si>
  <si>
    <t>Portland Community College</t>
  </si>
  <si>
    <t>Portland State University</t>
  </si>
  <si>
    <t>Reed College</t>
  </si>
  <si>
    <t>Chemeketa Community College</t>
  </si>
  <si>
    <t>University Of Oregon</t>
  </si>
  <si>
    <t>University Of Portland</t>
  </si>
  <si>
    <t>Bucknell University</t>
  </si>
  <si>
    <t>Bucks County Community College</t>
  </si>
  <si>
    <t>Carnegie Mellon University</t>
  </si>
  <si>
    <t>Haverford College</t>
  </si>
  <si>
    <t>Lafayette College</t>
  </si>
  <si>
    <t>Lehigh University</t>
  </si>
  <si>
    <t>Millersville University Of Pennsylvania</t>
  </si>
  <si>
    <t>Shippensburg University Of Pennsylvania</t>
  </si>
  <si>
    <t>West Chester University Of Pennsylvania</t>
  </si>
  <si>
    <t xml:space="preserve">Pennsylvania State University </t>
  </si>
  <si>
    <t>Philadelphia University</t>
  </si>
  <si>
    <t>Swarthmore College</t>
  </si>
  <si>
    <t>Temple University</t>
  </si>
  <si>
    <t>University Of Pennsylvania</t>
  </si>
  <si>
    <t>Villanova University</t>
  </si>
  <si>
    <t>Pennsylvania College Of Technology</t>
  </si>
  <si>
    <t>Brown University</t>
  </si>
  <si>
    <t>Johnson &amp; Wales University</t>
  </si>
  <si>
    <t>Providence College</t>
  </si>
  <si>
    <t>Rhode Island School Of Design</t>
  </si>
  <si>
    <t>Roger Williams University</t>
  </si>
  <si>
    <t>University Of Rhode Island</t>
  </si>
  <si>
    <t>Clemson University</t>
  </si>
  <si>
    <t>College Of Charleston</t>
  </si>
  <si>
    <t>Furman University</t>
  </si>
  <si>
    <t>Christian Brothers University</t>
  </si>
  <si>
    <t xml:space="preserve">University Of Memphis </t>
  </si>
  <si>
    <t>Middle Tennessee State University</t>
  </si>
  <si>
    <t>Tennessee Technological University</t>
  </si>
  <si>
    <t>Vanderbilt University</t>
  </si>
  <si>
    <t>Baylor University</t>
  </si>
  <si>
    <t>Blinn College</t>
  </si>
  <si>
    <t>Lamar University</t>
  </si>
  <si>
    <t>Letourneau University</t>
  </si>
  <si>
    <t>University Of North Texas</t>
  </si>
  <si>
    <t>University Of Texas - Pan American</t>
  </si>
  <si>
    <t>Rice University</t>
  </si>
  <si>
    <t>Sam Houston State University</t>
  </si>
  <si>
    <t>Southern Methodist University</t>
  </si>
  <si>
    <t>Texas State University</t>
  </si>
  <si>
    <t>Tarrant County College District</t>
  </si>
  <si>
    <t>Texas A&amp;M University</t>
  </si>
  <si>
    <t>Texas Christian University</t>
  </si>
  <si>
    <t>Trinity University</t>
  </si>
  <si>
    <t>University Of Texas At Arlington</t>
  </si>
  <si>
    <t>Brigham Young University</t>
  </si>
  <si>
    <t>Dixie State University</t>
  </si>
  <si>
    <t>University Of Utah</t>
  </si>
  <si>
    <t>Utah State University</t>
  </si>
  <si>
    <t>Snow College</t>
  </si>
  <si>
    <t>Weber State University</t>
  </si>
  <si>
    <t>Middlebury College</t>
  </si>
  <si>
    <t>University Of Vermont And State Agricultural College</t>
  </si>
  <si>
    <t>College Of William &amp; Mary</t>
  </si>
  <si>
    <t>James Madison University</t>
  </si>
  <si>
    <t>Northern Virginia Community College</t>
  </si>
  <si>
    <t>Old Dominion University</t>
  </si>
  <si>
    <t>Radford University</t>
  </si>
  <si>
    <t>Virginia Commonwealth University</t>
  </si>
  <si>
    <t>University Of Richmond</t>
  </si>
  <si>
    <t>University Of Virginia</t>
  </si>
  <si>
    <t>University Of Mary Washington</t>
  </si>
  <si>
    <t>George Mason University</t>
  </si>
  <si>
    <t>Virginia Military Institute</t>
  </si>
  <si>
    <t>Virginia Polytechnic Institute &amp; State University</t>
  </si>
  <si>
    <t>Bellevue College</t>
  </si>
  <si>
    <t>Clark College</t>
  </si>
  <si>
    <t>Gonzaga University</t>
  </si>
  <si>
    <t>Pacific Lutheran University</t>
  </si>
  <si>
    <t>Seattle Pacific University</t>
  </si>
  <si>
    <t>Seattle University</t>
  </si>
  <si>
    <t>University Of Puget Sound</t>
  </si>
  <si>
    <t>University Of Washington System</t>
  </si>
  <si>
    <t>Washington State University</t>
  </si>
  <si>
    <t>Western Washington University</t>
  </si>
  <si>
    <t>Whitman College</t>
  </si>
  <si>
    <t>Marshall University</t>
  </si>
  <si>
    <t>Lawrence University Of Wisconsin</t>
  </si>
  <si>
    <t>Marquette University</t>
  </si>
  <si>
    <t>Milwaukee School Of Engineering</t>
  </si>
  <si>
    <t>University Of Wyoming</t>
  </si>
  <si>
    <t>University Of Central Florida</t>
  </si>
  <si>
    <t>Harper College</t>
  </si>
  <si>
    <t>Central Texas College District</t>
  </si>
  <si>
    <t>Utah Valley University</t>
  </si>
  <si>
    <t>Kirkwood Community College</t>
  </si>
  <si>
    <t>Montgomery County Community College</t>
  </si>
  <si>
    <t>Dunwoody College Of Technology</t>
  </si>
  <si>
    <t>Baker College</t>
  </si>
  <si>
    <t>Central New Mexico Community College</t>
  </si>
  <si>
    <t>Wake Technical Community College</t>
  </si>
  <si>
    <t>Clackamas Community College</t>
  </si>
  <si>
    <t>Salt Lake Community College</t>
  </si>
  <si>
    <t>Waukesha County Technical College</t>
  </si>
  <si>
    <t>College Of Du Page</t>
  </si>
  <si>
    <t>Valencia College</t>
  </si>
  <si>
    <t>Illinois Central College</t>
  </si>
  <si>
    <t>College For Creative Studies</t>
  </si>
  <si>
    <t>Columbus State Community College</t>
  </si>
  <si>
    <t>Des Moines Area Community College</t>
  </si>
  <si>
    <t xml:space="preserve">Art Institute Of Pittsburgh </t>
  </si>
  <si>
    <t>Academy Of Art University</t>
  </si>
  <si>
    <t>Moraine Valley Community College</t>
  </si>
  <si>
    <t>College Of Lake County</t>
  </si>
  <si>
    <t>Hillsborough Community College</t>
  </si>
  <si>
    <t>Johnson County Community College</t>
  </si>
  <si>
    <t>College Of The Canyons</t>
  </si>
  <si>
    <t>Macomb Community College</t>
  </si>
  <si>
    <t>Saddleback College</t>
  </si>
  <si>
    <t>Bethel University of Saint Paul, MN</t>
  </si>
  <si>
    <t>Moraine Park Technical College</t>
  </si>
  <si>
    <t>Northern Kentucky University</t>
  </si>
  <si>
    <t xml:space="preserve">Richard Stockton College Of New Jersey </t>
  </si>
  <si>
    <t>University Of Texas At Dallas</t>
  </si>
  <si>
    <t>Tulsa Community College</t>
  </si>
  <si>
    <t>University Of North Florida</t>
  </si>
  <si>
    <t>Oakton Community College</t>
  </si>
  <si>
    <t>Pepperdine University</t>
  </si>
  <si>
    <t xml:space="preserve">Art Institute Of Fort Lauderdale </t>
  </si>
  <si>
    <t>Erie Community College</t>
  </si>
  <si>
    <t>Lone Star College-North Harris</t>
  </si>
  <si>
    <t>University Of Maryland University College</t>
  </si>
  <si>
    <t>Loyola Marymount University</t>
  </si>
  <si>
    <t>New School, The</t>
  </si>
  <si>
    <t>Milwaukee Institute Of Art &amp; Design</t>
  </si>
  <si>
    <t xml:space="preserve">Art Institute Of Colorado </t>
  </si>
  <si>
    <t>Savannah College Of Art And Design</t>
  </si>
  <si>
    <t xml:space="preserve">Art Institute Of Seattle </t>
  </si>
  <si>
    <t>tier</t>
  </si>
  <si>
    <t>par_mean</t>
  </si>
  <si>
    <t>k_mean</t>
  </si>
  <si>
    <t xml:space="preserve">Simple Lienar Regression </t>
  </si>
  <si>
    <t xml:space="preserve">Best Fit Line </t>
  </si>
  <si>
    <t>Slope</t>
  </si>
  <si>
    <t xml:space="preserve">Intercept </t>
  </si>
  <si>
    <t xml:space="preserve">R-squared </t>
  </si>
  <si>
    <t>Standard Error of Residule</t>
  </si>
  <si>
    <t xml:space="preserve">(1) Simple linear regression with one independent variable </t>
  </si>
  <si>
    <t>(2) Multiple linear regression analysis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</si>
  <si>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</si>
  <si>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</si>
  <si>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</si>
  <si>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</si>
  <si>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</si>
  <si>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</si>
  <si>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</si>
  <si>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</si>
  <si>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</si>
  <si>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</si>
  <si>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</si>
  <si>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</si>
  <si>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</si>
  <si>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</si>
  <si>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</si>
  <si>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</si>
  <si>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</si>
  <si>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</si>
  <si>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</si>
  <si>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</si>
  <si>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</si>
  <si>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</si>
  <si>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</si>
  <si>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</si>
  <si>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</si>
  <si>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</si>
  <si>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inventor</t>
  </si>
  <si>
    <t>Residuals</t>
  </si>
  <si>
    <t>tier_name</t>
  </si>
  <si>
    <t>Is_selective</t>
  </si>
  <si>
    <t>Is_elite</t>
  </si>
  <si>
    <t>nonselective</t>
  </si>
  <si>
    <t>(3) Updated Multi-variables linear regression</t>
  </si>
  <si>
    <t>predicted_share_of_inventor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</si>
</sst>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1" fontId="0" fillId="0" borderId="0" xfId="0" applyNumberFormat="1"/>
    <xf numFmtId="0" fontId="0" fillId="33" borderId="0" xfId="0" applyFill="1"/>
    <xf numFmtId="0" fontId="16" fillId="33" borderId="0" xfId="0" applyFont="1" applyFill="1"/>
    <xf numFmtId="0" fontId="16" fillId="0" borderId="0" xfId="0" applyFont="1"/>
    <xf numFmtId="0" fontId="18" fillId="10" borderId="0" xfId="19" applyFont="1"/>
    <xf numFmtId="0" fontId="1" fillId="10" borderId="0" xfId="19"/>
    <xf numFmtId="0" fontId="16" fillId="10" borderId="0" xfId="19" applyFont="1"/>
    <xf numFmtId="0" fontId="19" fillId="0" borderId="0" xfId="0" applyFont="1"/>
    <xf numFmtId="0" fontId="0" fillId="0" borderId="0" xfId="0" applyFont="1"/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Continuous"/>
    </xf>
    <xf numFmtId="0" fontId="0" fillId="0" borderId="0" xfId="0" applyBorder="1"/>
    <xf numFmtId="0" fontId="20" fillId="0" borderId="0" xfId="0" applyFont="1" applyFill="1" applyBorder="1" applyAlignment="1">
      <alignment horizontal="center"/>
    </xf>
    <xf numFmtId="0" fontId="0" fillId="33" borderId="0" xfId="0" applyFill="1" applyBorder="1" applyAlignment="1"/>
    <xf numFmtId="0" fontId="16" fillId="0" borderId="0" xfId="0" applyFont="1" applyFill="1"/>
    <xf numFmtId="0" fontId="20" fillId="33" borderId="11" xfId="0" applyFont="1" applyFill="1" applyBorder="1" applyAlignment="1">
      <alignment horizontal="center"/>
    </xf>
    <xf numFmtId="0" fontId="0" fillId="33" borderId="1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 between parent's</a:t>
            </a:r>
            <a:r>
              <a:rPr lang="en-US" baseline="0"/>
              <a:t> income </a:t>
            </a:r>
          </a:p>
          <a:p>
            <a:pPr>
              <a:defRPr/>
            </a:pPr>
            <a:r>
              <a:rPr lang="en-US" baseline="0"/>
              <a:t>and share of inventors among students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536526684164478"/>
                  <c:y val="-0.4390357976086322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3E-B34E-8A1B-318851DE3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371072"/>
        <c:axId val="1009676912"/>
      </c:scatterChart>
      <c:valAx>
        <c:axId val="562371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Student's Prent Average 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9676912"/>
        <c:crosses val="autoZero"/>
        <c:crossBetween val="midCat"/>
      </c:valAx>
      <c:valAx>
        <c:axId val="10096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 of inventors among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371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E0-F94C-9867-61BC6278EAAF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E0-F94C-9867-61BC6278E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347680"/>
        <c:axId val="607427888"/>
      </c:scatterChart>
      <c:valAx>
        <c:axId val="561347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07427888"/>
        <c:crosses val="autoZero"/>
        <c:crossBetween val="midCat"/>
      </c:valAx>
      <c:valAx>
        <c:axId val="6074278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1347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17-4A45-92FB-995B65D57E18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17-4A45-92FB-995B65D57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657008"/>
        <c:axId val="633694816"/>
      </c:scatterChart>
      <c:valAx>
        <c:axId val="562657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3694816"/>
        <c:crosses val="autoZero"/>
        <c:crossBetween val="midCat"/>
      </c:valAx>
      <c:valAx>
        <c:axId val="6336948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265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nonselective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CE-6940-854C-7A385BCAB54A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1CE-6940-854C-7A385BCAB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298608"/>
        <c:axId val="634910400"/>
      </c:scatterChart>
      <c:valAx>
        <c:axId val="559298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nonselective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4910400"/>
        <c:crosses val="autoZero"/>
        <c:crossBetween val="midCat"/>
      </c:valAx>
      <c:valAx>
        <c:axId val="6349104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59298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24-2B42-9530-3E00BE7B1FDB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24-2B42-9530-3E00BE7B1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59040"/>
        <c:axId val="568659856"/>
      </c:scatterChart>
      <c:valAx>
        <c:axId val="568659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659856"/>
        <c:crosses val="autoZero"/>
        <c:crossBetween val="midCat"/>
      </c:valAx>
      <c:valAx>
        <c:axId val="5686598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65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10-3046-98DD-0E5EA797E57E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10-3046-98DD-0E5EA797E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423616"/>
        <c:axId val="635425264"/>
      </c:scatterChart>
      <c:valAx>
        <c:axId val="63542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635425264"/>
        <c:crosses val="autoZero"/>
        <c:crossBetween val="midCat"/>
      </c:valAx>
      <c:valAx>
        <c:axId val="635425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635423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92-B042-8654-86BF09D829D3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892-B042-8654-86BF09D82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689808"/>
        <c:axId val="594404544"/>
      </c:scatterChart>
      <c:valAx>
        <c:axId val="567689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4404544"/>
        <c:crosses val="autoZero"/>
        <c:crossBetween val="midCat"/>
      </c:valAx>
      <c:valAx>
        <c:axId val="5944045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68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D7-7343-B8A4-1FFF332EF3C7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aggregated_data!$H$2:$H$423</c:f>
              <c:numCache>
                <c:formatCode>General</c:formatCode>
                <c:ptCount val="42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0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0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1</c:v>
                </c:pt>
                <c:pt idx="164">
                  <c:v>0</c:v>
                </c:pt>
                <c:pt idx="165">
                  <c:v>1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0</c:v>
                </c:pt>
                <c:pt idx="184">
                  <c:v>1</c:v>
                </c:pt>
                <c:pt idx="185">
                  <c:v>1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0</c:v>
                </c:pt>
                <c:pt idx="191">
                  <c:v>0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0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0</c:v>
                </c:pt>
                <c:pt idx="212">
                  <c:v>0</c:v>
                </c:pt>
                <c:pt idx="213">
                  <c:v>1</c:v>
                </c:pt>
                <c:pt idx="214">
                  <c:v>0</c:v>
                </c:pt>
                <c:pt idx="215">
                  <c:v>0</c:v>
                </c:pt>
                <c:pt idx="216">
                  <c:v>1</c:v>
                </c:pt>
                <c:pt idx="217">
                  <c:v>1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0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1</c:v>
                </c:pt>
                <c:pt idx="253">
                  <c:v>1</c:v>
                </c:pt>
                <c:pt idx="254">
                  <c:v>0</c:v>
                </c:pt>
                <c:pt idx="255">
                  <c:v>0</c:v>
                </c:pt>
                <c:pt idx="256">
                  <c:v>1</c:v>
                </c:pt>
                <c:pt idx="257">
                  <c:v>1</c:v>
                </c:pt>
                <c:pt idx="258">
                  <c:v>0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0</c:v>
                </c:pt>
                <c:pt idx="270">
                  <c:v>1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1</c:v>
                </c:pt>
                <c:pt idx="277">
                  <c:v>0</c:v>
                </c:pt>
                <c:pt idx="278">
                  <c:v>1</c:v>
                </c:pt>
                <c:pt idx="279">
                  <c:v>1</c:v>
                </c:pt>
                <c:pt idx="280">
                  <c:v>0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</c:v>
                </c:pt>
                <c:pt idx="335">
                  <c:v>0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1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D7-7343-B8A4-1FFF332EF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694144"/>
        <c:axId val="587695792"/>
      </c:scatterChart>
      <c:valAx>
        <c:axId val="58769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95792"/>
        <c:crosses val="autoZero"/>
        <c:crossBetween val="midCat"/>
      </c:valAx>
      <c:valAx>
        <c:axId val="587695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94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nonselective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74-2A41-ADC9-5A501E6DA4D1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aggregated_data!$I$2:$I$423</c:f>
              <c:numCache>
                <c:formatCode>General</c:formatCode>
                <c:ptCount val="42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</c:v>
                </c:pt>
                <c:pt idx="66">
                  <c:v>0</c:v>
                </c:pt>
                <c:pt idx="67">
                  <c:v>1</c:v>
                </c:pt>
                <c:pt idx="68">
                  <c:v>-1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-1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-1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-1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-1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-1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0</c:v>
                </c:pt>
                <c:pt idx="146">
                  <c:v>-1</c:v>
                </c:pt>
                <c:pt idx="147">
                  <c:v>0</c:v>
                </c:pt>
                <c:pt idx="148">
                  <c:v>-1</c:v>
                </c:pt>
                <c:pt idx="149">
                  <c:v>-1</c:v>
                </c:pt>
                <c:pt idx="150">
                  <c:v>0</c:v>
                </c:pt>
                <c:pt idx="151">
                  <c:v>-1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1</c:v>
                </c:pt>
                <c:pt idx="161">
                  <c:v>-1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-1</c:v>
                </c:pt>
                <c:pt idx="169">
                  <c:v>1</c:v>
                </c:pt>
                <c:pt idx="170">
                  <c:v>0</c:v>
                </c:pt>
                <c:pt idx="171">
                  <c:v>1</c:v>
                </c:pt>
                <c:pt idx="172">
                  <c:v>-1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1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1</c:v>
                </c:pt>
                <c:pt idx="189">
                  <c:v>-1</c:v>
                </c:pt>
                <c:pt idx="190">
                  <c:v>0</c:v>
                </c:pt>
                <c:pt idx="191">
                  <c:v>1</c:v>
                </c:pt>
                <c:pt idx="192">
                  <c:v>-1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1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-1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0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-1</c:v>
                </c:pt>
                <c:pt idx="249">
                  <c:v>-1</c:v>
                </c:pt>
                <c:pt idx="250">
                  <c:v>0</c:v>
                </c:pt>
                <c:pt idx="251">
                  <c:v>1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1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0</c:v>
                </c:pt>
                <c:pt idx="269">
                  <c:v>1</c:v>
                </c:pt>
                <c:pt idx="270">
                  <c:v>-1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-1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1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-1</c:v>
                </c:pt>
                <c:pt idx="313">
                  <c:v>1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</c:v>
                </c:pt>
                <c:pt idx="319">
                  <c:v>1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-1</c:v>
                </c:pt>
                <c:pt idx="325">
                  <c:v>1</c:v>
                </c:pt>
                <c:pt idx="326">
                  <c:v>0</c:v>
                </c:pt>
                <c:pt idx="327">
                  <c:v>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-1</c:v>
                </c:pt>
                <c:pt idx="337">
                  <c:v>-1</c:v>
                </c:pt>
                <c:pt idx="338">
                  <c:v>0</c:v>
                </c:pt>
                <c:pt idx="339">
                  <c:v>1</c:v>
                </c:pt>
                <c:pt idx="340">
                  <c:v>1</c:v>
                </c:pt>
                <c:pt idx="341">
                  <c:v>0</c:v>
                </c:pt>
                <c:pt idx="342">
                  <c:v>0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1</c:v>
                </c:pt>
                <c:pt idx="360">
                  <c:v>1</c:v>
                </c:pt>
                <c:pt idx="361">
                  <c:v>-1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-1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-1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74-2A41-ADC9-5A501E6DA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008960"/>
        <c:axId val="611010608"/>
      </c:scatterChart>
      <c:valAx>
        <c:axId val="61100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nonselective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10608"/>
        <c:crosses val="autoZero"/>
        <c:crossBetween val="midCat"/>
      </c:valAx>
      <c:valAx>
        <c:axId val="611010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10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18-AB49-988A-634F5C16F9E9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aggregated_data!$J$2:$J$423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18-AB49-988A-634F5C16F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719616"/>
        <c:axId val="587680752"/>
      </c:scatterChart>
      <c:valAx>
        <c:axId val="587719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680752"/>
        <c:crosses val="autoZero"/>
        <c:crossBetween val="midCat"/>
      </c:valAx>
      <c:valAx>
        <c:axId val="5876807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196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7D-5F4B-80F5-0C730A66BA97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aggregated_data!$K$2:$K$423</c:f>
              <c:numCache>
                <c:formatCode>General</c:formatCode>
                <c:ptCount val="422"/>
                <c:pt idx="0">
                  <c:v>3.3389255E-2</c:v>
                </c:pt>
                <c:pt idx="1">
                  <c:v>6.6935636000000007E-2</c:v>
                </c:pt>
                <c:pt idx="2">
                  <c:v>2.7813439999999998E-2</c:v>
                </c:pt>
                <c:pt idx="3">
                  <c:v>5.3902946E-2</c:v>
                </c:pt>
                <c:pt idx="4">
                  <c:v>0.10193549</c:v>
                </c:pt>
                <c:pt idx="5">
                  <c:v>4.368462E-2</c:v>
                </c:pt>
                <c:pt idx="6">
                  <c:v>2.1441398E-2</c:v>
                </c:pt>
                <c:pt idx="7">
                  <c:v>0.27911936999999998</c:v>
                </c:pt>
                <c:pt idx="8">
                  <c:v>9.3113229000000006E-2</c:v>
                </c:pt>
                <c:pt idx="9">
                  <c:v>0.10877602</c:v>
                </c:pt>
                <c:pt idx="10">
                  <c:v>7.9799659999999994E-2</c:v>
                </c:pt>
                <c:pt idx="11">
                  <c:v>7.5873308E-2</c:v>
                </c:pt>
                <c:pt idx="12">
                  <c:v>7.3566742000000004E-2</c:v>
                </c:pt>
                <c:pt idx="13">
                  <c:v>3.4085198999999997E-2</c:v>
                </c:pt>
                <c:pt idx="14">
                  <c:v>4.2917244E-2</c:v>
                </c:pt>
                <c:pt idx="15">
                  <c:v>1.8305308999999999E-2</c:v>
                </c:pt>
                <c:pt idx="16">
                  <c:v>1.4545076000000001E-2</c:v>
                </c:pt>
                <c:pt idx="17">
                  <c:v>1.6971314000000001E-2</c:v>
                </c:pt>
                <c:pt idx="18">
                  <c:v>2.2128431E-2</c:v>
                </c:pt>
                <c:pt idx="19">
                  <c:v>8.3429106000000003E-2</c:v>
                </c:pt>
                <c:pt idx="20">
                  <c:v>9.2818469000000001E-2</c:v>
                </c:pt>
                <c:pt idx="21">
                  <c:v>0.42597306000000001</c:v>
                </c:pt>
                <c:pt idx="22">
                  <c:v>3.9024718E-2</c:v>
                </c:pt>
                <c:pt idx="23">
                  <c:v>0.21414058999999999</c:v>
                </c:pt>
                <c:pt idx="24">
                  <c:v>0.1562501</c:v>
                </c:pt>
                <c:pt idx="25">
                  <c:v>4.9637221000000002E-2</c:v>
                </c:pt>
                <c:pt idx="26">
                  <c:v>3.5590872000000003E-2</c:v>
                </c:pt>
                <c:pt idx="27">
                  <c:v>2.9029256E-2</c:v>
                </c:pt>
                <c:pt idx="28">
                  <c:v>0.12608309000000001</c:v>
                </c:pt>
                <c:pt idx="29">
                  <c:v>0.16166498000000001</c:v>
                </c:pt>
                <c:pt idx="30">
                  <c:v>7.1597040000000001E-2</c:v>
                </c:pt>
                <c:pt idx="31">
                  <c:v>0.22134013</c:v>
                </c:pt>
                <c:pt idx="32">
                  <c:v>6.6477746000000004E-2</c:v>
                </c:pt>
                <c:pt idx="33">
                  <c:v>7.7225655000000004E-2</c:v>
                </c:pt>
                <c:pt idx="34">
                  <c:v>0.19092688999999999</c:v>
                </c:pt>
                <c:pt idx="35">
                  <c:v>5.8930848000000001E-2</c:v>
                </c:pt>
                <c:pt idx="36">
                  <c:v>0.14638433000000001</c:v>
                </c:pt>
                <c:pt idx="37">
                  <c:v>5.4281529000000002E-2</c:v>
                </c:pt>
                <c:pt idx="38">
                  <c:v>0.12568526999999999</c:v>
                </c:pt>
                <c:pt idx="39">
                  <c:v>7.9093656999999998E-2</c:v>
                </c:pt>
                <c:pt idx="40">
                  <c:v>8.6898929999999999E-2</c:v>
                </c:pt>
                <c:pt idx="41">
                  <c:v>0.3521474</c:v>
                </c:pt>
                <c:pt idx="42">
                  <c:v>0.26962224000000001</c:v>
                </c:pt>
                <c:pt idx="43">
                  <c:v>0.38768523999999999</c:v>
                </c:pt>
                <c:pt idx="44">
                  <c:v>7.1290201999999997E-2</c:v>
                </c:pt>
                <c:pt idx="45">
                  <c:v>1.9759959000000001E-2</c:v>
                </c:pt>
                <c:pt idx="46">
                  <c:v>7.0802039999999997E-2</c:v>
                </c:pt>
                <c:pt idx="47">
                  <c:v>2.6177415999999998E-2</c:v>
                </c:pt>
                <c:pt idx="48">
                  <c:v>4.8214595999999998E-2</c:v>
                </c:pt>
                <c:pt idx="49">
                  <c:v>3.1206927999999998E-2</c:v>
                </c:pt>
                <c:pt idx="50">
                  <c:v>0.17102870000000001</c:v>
                </c:pt>
                <c:pt idx="51">
                  <c:v>2.330962E-2</c:v>
                </c:pt>
                <c:pt idx="52">
                  <c:v>0.14392932</c:v>
                </c:pt>
                <c:pt idx="53">
                  <c:v>7.7682264000000001E-2</c:v>
                </c:pt>
                <c:pt idx="54">
                  <c:v>4.8076044999999998E-2</c:v>
                </c:pt>
                <c:pt idx="55">
                  <c:v>5.9550177000000003E-2</c:v>
                </c:pt>
                <c:pt idx="56">
                  <c:v>0.42007127</c:v>
                </c:pt>
                <c:pt idx="57">
                  <c:v>0.22288205999999999</c:v>
                </c:pt>
                <c:pt idx="58">
                  <c:v>0.16300775000000001</c:v>
                </c:pt>
                <c:pt idx="59">
                  <c:v>0.11216428000000001</c:v>
                </c:pt>
                <c:pt idx="60">
                  <c:v>0.19321374999999999</c:v>
                </c:pt>
                <c:pt idx="61">
                  <c:v>7.6200358999999995E-2</c:v>
                </c:pt>
                <c:pt idx="62">
                  <c:v>0.1911321</c:v>
                </c:pt>
                <c:pt idx="63">
                  <c:v>0.22143345</c:v>
                </c:pt>
                <c:pt idx="64">
                  <c:v>0.18620597</c:v>
                </c:pt>
                <c:pt idx="65">
                  <c:v>0.35654476000000002</c:v>
                </c:pt>
                <c:pt idx="66">
                  <c:v>0.29147390000000001</c:v>
                </c:pt>
                <c:pt idx="67">
                  <c:v>0.16603509</c:v>
                </c:pt>
                <c:pt idx="68">
                  <c:v>0.38977557000000002</c:v>
                </c:pt>
                <c:pt idx="69">
                  <c:v>0.14269726999999999</c:v>
                </c:pt>
                <c:pt idx="70">
                  <c:v>0.10127679000000001</c:v>
                </c:pt>
                <c:pt idx="71">
                  <c:v>0.17442866000000001</c:v>
                </c:pt>
                <c:pt idx="72">
                  <c:v>6.4203538000000004E-2</c:v>
                </c:pt>
                <c:pt idx="73">
                  <c:v>0.37421027000000001</c:v>
                </c:pt>
                <c:pt idx="74">
                  <c:v>0.32240540000000001</c:v>
                </c:pt>
                <c:pt idx="75">
                  <c:v>0.11462477</c:v>
                </c:pt>
                <c:pt idx="76">
                  <c:v>0.17629011999999999</c:v>
                </c:pt>
                <c:pt idx="77">
                  <c:v>0.40880695</c:v>
                </c:pt>
                <c:pt idx="78">
                  <c:v>0.48185878999999998</c:v>
                </c:pt>
                <c:pt idx="79">
                  <c:v>0.20028765000000001</c:v>
                </c:pt>
                <c:pt idx="80">
                  <c:v>0.29534820000000001</c:v>
                </c:pt>
                <c:pt idx="81">
                  <c:v>0.31927647999999997</c:v>
                </c:pt>
                <c:pt idx="82">
                  <c:v>0.47898474000000002</c:v>
                </c:pt>
                <c:pt idx="83">
                  <c:v>0.1015997</c:v>
                </c:pt>
                <c:pt idx="84">
                  <c:v>0.11482009</c:v>
                </c:pt>
                <c:pt idx="85">
                  <c:v>2.9322582999999999E-2</c:v>
                </c:pt>
                <c:pt idx="86">
                  <c:v>0.13339213</c:v>
                </c:pt>
                <c:pt idx="87">
                  <c:v>3.4329955000000002E-2</c:v>
                </c:pt>
                <c:pt idx="88">
                  <c:v>0.34403478999999998</c:v>
                </c:pt>
                <c:pt idx="89">
                  <c:v>3.5937469E-2</c:v>
                </c:pt>
                <c:pt idx="90">
                  <c:v>5.3983404999999998E-2</c:v>
                </c:pt>
                <c:pt idx="91">
                  <c:v>0.15833992999999999</c:v>
                </c:pt>
                <c:pt idx="92">
                  <c:v>0.24611408000000001</c:v>
                </c:pt>
                <c:pt idx="93">
                  <c:v>7.7116094999999996E-2</c:v>
                </c:pt>
                <c:pt idx="94">
                  <c:v>0.14508693</c:v>
                </c:pt>
                <c:pt idx="95">
                  <c:v>0.43500995999999997</c:v>
                </c:pt>
                <c:pt idx="96">
                  <c:v>0.20501771999999999</c:v>
                </c:pt>
                <c:pt idx="97">
                  <c:v>5.2754625999999999E-2</c:v>
                </c:pt>
                <c:pt idx="98">
                  <c:v>7.2684868999999999E-2</c:v>
                </c:pt>
                <c:pt idx="99">
                  <c:v>8.2836463999999999E-2</c:v>
                </c:pt>
                <c:pt idx="100">
                  <c:v>0.1097352</c:v>
                </c:pt>
                <c:pt idx="101">
                  <c:v>0.22195308</c:v>
                </c:pt>
                <c:pt idx="102">
                  <c:v>4.8368029E-2</c:v>
                </c:pt>
                <c:pt idx="103">
                  <c:v>9.3283749999999999E-2</c:v>
                </c:pt>
                <c:pt idx="104">
                  <c:v>6.1518818000000003E-2</c:v>
                </c:pt>
                <c:pt idx="105">
                  <c:v>0.13867149000000001</c:v>
                </c:pt>
                <c:pt idx="106">
                  <c:v>0.16100568000000001</c:v>
                </c:pt>
                <c:pt idx="107">
                  <c:v>0.10622145</c:v>
                </c:pt>
                <c:pt idx="108">
                  <c:v>0.16897661999999999</c:v>
                </c:pt>
                <c:pt idx="109">
                  <c:v>6.5222329999999995E-2</c:v>
                </c:pt>
                <c:pt idx="110">
                  <c:v>7.8105435000000001E-2</c:v>
                </c:pt>
                <c:pt idx="111">
                  <c:v>6.7908168000000005E-2</c:v>
                </c:pt>
                <c:pt idx="112">
                  <c:v>0.41565529000000001</c:v>
                </c:pt>
                <c:pt idx="113">
                  <c:v>6.8169504000000006E-2</c:v>
                </c:pt>
                <c:pt idx="114">
                  <c:v>3.9194047000000003E-2</c:v>
                </c:pt>
                <c:pt idx="115">
                  <c:v>0.30216774000000002</c:v>
                </c:pt>
                <c:pt idx="116">
                  <c:v>5.3655978E-2</c:v>
                </c:pt>
                <c:pt idx="117">
                  <c:v>0.29564294000000002</c:v>
                </c:pt>
                <c:pt idx="118">
                  <c:v>6.3857675000000003E-2</c:v>
                </c:pt>
                <c:pt idx="119">
                  <c:v>0.19378177999999999</c:v>
                </c:pt>
                <c:pt idx="120">
                  <c:v>0.23865448</c:v>
                </c:pt>
                <c:pt idx="121">
                  <c:v>0.10592167</c:v>
                </c:pt>
                <c:pt idx="122">
                  <c:v>0.11377996</c:v>
                </c:pt>
                <c:pt idx="123">
                  <c:v>0.12086167</c:v>
                </c:pt>
                <c:pt idx="124">
                  <c:v>0.17366140999999999</c:v>
                </c:pt>
                <c:pt idx="125">
                  <c:v>0.38491513999999999</c:v>
                </c:pt>
                <c:pt idx="126">
                  <c:v>0.13540614000000001</c:v>
                </c:pt>
                <c:pt idx="127">
                  <c:v>2.0800830999999999E-2</c:v>
                </c:pt>
                <c:pt idx="128">
                  <c:v>0.20725198</c:v>
                </c:pt>
                <c:pt idx="129">
                  <c:v>8.7988071000000001E-2</c:v>
                </c:pt>
                <c:pt idx="130">
                  <c:v>0.13060442</c:v>
                </c:pt>
                <c:pt idx="131">
                  <c:v>5.3358950000000002E-2</c:v>
                </c:pt>
                <c:pt idx="132">
                  <c:v>0.18043780000000001</c:v>
                </c:pt>
                <c:pt idx="133">
                  <c:v>3.5609125999999998E-2</c:v>
                </c:pt>
                <c:pt idx="134">
                  <c:v>9.0274476000000006E-2</c:v>
                </c:pt>
                <c:pt idx="135">
                  <c:v>0.19324907999999999</c:v>
                </c:pt>
                <c:pt idx="136">
                  <c:v>4.4983517000000001E-2</c:v>
                </c:pt>
                <c:pt idx="137">
                  <c:v>5.7611181999999997E-2</c:v>
                </c:pt>
                <c:pt idx="138">
                  <c:v>5.4908174999999997E-2</c:v>
                </c:pt>
                <c:pt idx="139">
                  <c:v>4.0072687000000003E-2</c:v>
                </c:pt>
                <c:pt idx="140">
                  <c:v>5.8957808E-2</c:v>
                </c:pt>
                <c:pt idx="141">
                  <c:v>0.43707692999999997</c:v>
                </c:pt>
                <c:pt idx="142">
                  <c:v>0.43701988000000003</c:v>
                </c:pt>
                <c:pt idx="143">
                  <c:v>0.49980685000000002</c:v>
                </c:pt>
                <c:pt idx="144">
                  <c:v>5.1149484000000002E-2</c:v>
                </c:pt>
                <c:pt idx="145">
                  <c:v>0.33017173</c:v>
                </c:pt>
                <c:pt idx="146">
                  <c:v>0.32255486</c:v>
                </c:pt>
                <c:pt idx="147">
                  <c:v>0.43920441999999998</c:v>
                </c:pt>
                <c:pt idx="148">
                  <c:v>0.34550944</c:v>
                </c:pt>
                <c:pt idx="149">
                  <c:v>0.19987799000000001</c:v>
                </c:pt>
                <c:pt idx="150">
                  <c:v>0.41274211</c:v>
                </c:pt>
                <c:pt idx="151">
                  <c:v>0.27476226999999998</c:v>
                </c:pt>
                <c:pt idx="152">
                  <c:v>0.31855661000000002</c:v>
                </c:pt>
                <c:pt idx="153">
                  <c:v>0.3583867</c:v>
                </c:pt>
                <c:pt idx="154">
                  <c:v>0.30073022999999999</c:v>
                </c:pt>
                <c:pt idx="155">
                  <c:v>0.16613449</c:v>
                </c:pt>
                <c:pt idx="156">
                  <c:v>0.25262227999999998</c:v>
                </c:pt>
                <c:pt idx="157">
                  <c:v>0.46011912999999999</c:v>
                </c:pt>
                <c:pt idx="158">
                  <c:v>0.34042293000000001</c:v>
                </c:pt>
                <c:pt idx="159">
                  <c:v>6.374763E-2</c:v>
                </c:pt>
                <c:pt idx="160">
                  <c:v>6.7318833999999994E-2</c:v>
                </c:pt>
                <c:pt idx="161">
                  <c:v>0.14080228</c:v>
                </c:pt>
                <c:pt idx="162">
                  <c:v>0.18098135000000001</c:v>
                </c:pt>
                <c:pt idx="163">
                  <c:v>5.9556484E-2</c:v>
                </c:pt>
                <c:pt idx="164">
                  <c:v>2.2378601000000001E-2</c:v>
                </c:pt>
                <c:pt idx="165">
                  <c:v>6.0436159000000003E-2</c:v>
                </c:pt>
                <c:pt idx="166">
                  <c:v>4.4105316999999998E-2</c:v>
                </c:pt>
                <c:pt idx="167">
                  <c:v>1.8773589E-2</c:v>
                </c:pt>
                <c:pt idx="168">
                  <c:v>6.7213288999999996E-2</c:v>
                </c:pt>
                <c:pt idx="169">
                  <c:v>3.8800995999999997E-2</c:v>
                </c:pt>
                <c:pt idx="170">
                  <c:v>6.2824882999999998E-2</c:v>
                </c:pt>
                <c:pt idx="171">
                  <c:v>0.18461625000000001</c:v>
                </c:pt>
                <c:pt idx="172">
                  <c:v>0.24880071000000001</c:v>
                </c:pt>
                <c:pt idx="173">
                  <c:v>3.0660637000000001E-2</c:v>
                </c:pt>
                <c:pt idx="174">
                  <c:v>6.1952769999999997E-2</c:v>
                </c:pt>
                <c:pt idx="175">
                  <c:v>0.15795681</c:v>
                </c:pt>
                <c:pt idx="176">
                  <c:v>5.9530191000000003E-2</c:v>
                </c:pt>
                <c:pt idx="177">
                  <c:v>6.8285509999999994E-2</c:v>
                </c:pt>
                <c:pt idx="178">
                  <c:v>9.4768584000000003E-2</c:v>
                </c:pt>
                <c:pt idx="179">
                  <c:v>3.1425539000000002E-2</c:v>
                </c:pt>
                <c:pt idx="180">
                  <c:v>5.5855766000000001E-2</c:v>
                </c:pt>
                <c:pt idx="181">
                  <c:v>0.33774725</c:v>
                </c:pt>
                <c:pt idx="182">
                  <c:v>8.3246700000000007E-2</c:v>
                </c:pt>
                <c:pt idx="183">
                  <c:v>5.2152908999999997E-2</c:v>
                </c:pt>
                <c:pt idx="184">
                  <c:v>5.0127882999999998E-2</c:v>
                </c:pt>
                <c:pt idx="185">
                  <c:v>0.11848321000000001</c:v>
                </c:pt>
                <c:pt idx="186">
                  <c:v>0.35095957</c:v>
                </c:pt>
                <c:pt idx="187">
                  <c:v>0.24415777999999999</c:v>
                </c:pt>
                <c:pt idx="188">
                  <c:v>8.5293911E-2</c:v>
                </c:pt>
                <c:pt idx="189">
                  <c:v>0.18419327999999999</c:v>
                </c:pt>
                <c:pt idx="190">
                  <c:v>0.22699536000000001</c:v>
                </c:pt>
                <c:pt idx="191">
                  <c:v>0.2124684</c:v>
                </c:pt>
                <c:pt idx="192">
                  <c:v>0.26075119000000002</c:v>
                </c:pt>
                <c:pt idx="193">
                  <c:v>8.9304559000000006E-2</c:v>
                </c:pt>
                <c:pt idx="194">
                  <c:v>0.21247634000000001</c:v>
                </c:pt>
                <c:pt idx="195">
                  <c:v>5.0493032E-2</c:v>
                </c:pt>
                <c:pt idx="196">
                  <c:v>2.4063919E-2</c:v>
                </c:pt>
                <c:pt idx="197">
                  <c:v>7.4492111999999999E-2</c:v>
                </c:pt>
                <c:pt idx="198">
                  <c:v>4.5875207000000001E-2</c:v>
                </c:pt>
                <c:pt idx="199">
                  <c:v>7.0613220000000004E-2</c:v>
                </c:pt>
                <c:pt idx="200">
                  <c:v>0.20180807000000001</c:v>
                </c:pt>
                <c:pt idx="201">
                  <c:v>0.43966830000000001</c:v>
                </c:pt>
                <c:pt idx="202">
                  <c:v>1.9797787000000001E-2</c:v>
                </c:pt>
                <c:pt idx="203">
                  <c:v>0.1052838</c:v>
                </c:pt>
                <c:pt idx="204">
                  <c:v>0.10587299999999999</c:v>
                </c:pt>
                <c:pt idx="205">
                  <c:v>0.11722218</c:v>
                </c:pt>
                <c:pt idx="206">
                  <c:v>9.5573968999999995E-2</c:v>
                </c:pt>
                <c:pt idx="207">
                  <c:v>0.4569706</c:v>
                </c:pt>
                <c:pt idx="208">
                  <c:v>0.13849328</c:v>
                </c:pt>
                <c:pt idx="209">
                  <c:v>5.8823284000000003E-2</c:v>
                </c:pt>
                <c:pt idx="210">
                  <c:v>5.2913508999999997E-2</c:v>
                </c:pt>
                <c:pt idx="211">
                  <c:v>0.52585930000000003</c:v>
                </c:pt>
                <c:pt idx="212">
                  <c:v>0.11450479</c:v>
                </c:pt>
                <c:pt idx="213">
                  <c:v>9.0991459999999996E-2</c:v>
                </c:pt>
                <c:pt idx="214">
                  <c:v>0.1112533</c:v>
                </c:pt>
                <c:pt idx="215">
                  <c:v>3.5787039E-2</c:v>
                </c:pt>
                <c:pt idx="216">
                  <c:v>2.7074101999999999E-2</c:v>
                </c:pt>
                <c:pt idx="217">
                  <c:v>4.9092154999999998E-2</c:v>
                </c:pt>
                <c:pt idx="218">
                  <c:v>8.9041352000000004E-2</c:v>
                </c:pt>
                <c:pt idx="219">
                  <c:v>7.8789554999999997E-2</c:v>
                </c:pt>
                <c:pt idx="220">
                  <c:v>0.50260758000000005</c:v>
                </c:pt>
                <c:pt idx="221">
                  <c:v>0.42415186999999999</c:v>
                </c:pt>
                <c:pt idx="222">
                  <c:v>0.37600601</c:v>
                </c:pt>
                <c:pt idx="223">
                  <c:v>0.16766047000000001</c:v>
                </c:pt>
                <c:pt idx="224">
                  <c:v>0.32325426000000002</c:v>
                </c:pt>
                <c:pt idx="225">
                  <c:v>0.19682980999999999</c:v>
                </c:pt>
                <c:pt idx="226">
                  <c:v>0.37882301000000002</c:v>
                </c:pt>
                <c:pt idx="227">
                  <c:v>0.16680755</c:v>
                </c:pt>
                <c:pt idx="228">
                  <c:v>0.21336379999999999</c:v>
                </c:pt>
                <c:pt idx="229">
                  <c:v>0.15603576999999999</c:v>
                </c:pt>
                <c:pt idx="230">
                  <c:v>0.29055226000000001</c:v>
                </c:pt>
                <c:pt idx="231">
                  <c:v>0.14058954000000001</c:v>
                </c:pt>
                <c:pt idx="232">
                  <c:v>0.14331168999999999</c:v>
                </c:pt>
                <c:pt idx="233">
                  <c:v>0.10276622000000001</c:v>
                </c:pt>
                <c:pt idx="234">
                  <c:v>0.13800018999999999</c:v>
                </c:pt>
                <c:pt idx="235">
                  <c:v>5.2850649E-2</c:v>
                </c:pt>
                <c:pt idx="236">
                  <c:v>8.6078130000000003E-2</c:v>
                </c:pt>
                <c:pt idx="237">
                  <c:v>9.7712337999999996E-2</c:v>
                </c:pt>
                <c:pt idx="238">
                  <c:v>6.6791191999999999E-2</c:v>
                </c:pt>
                <c:pt idx="239">
                  <c:v>5.4408739999999997E-2</c:v>
                </c:pt>
                <c:pt idx="240">
                  <c:v>2.8342164999999999E-2</c:v>
                </c:pt>
                <c:pt idx="241">
                  <c:v>7.6297075000000006E-2</c:v>
                </c:pt>
                <c:pt idx="242">
                  <c:v>1.8274304000000002E-2</c:v>
                </c:pt>
                <c:pt idx="243">
                  <c:v>1.9373661E-2</c:v>
                </c:pt>
                <c:pt idx="244">
                  <c:v>9.5891624999999994E-2</c:v>
                </c:pt>
                <c:pt idx="245">
                  <c:v>2.2403086999999999E-2</c:v>
                </c:pt>
                <c:pt idx="246">
                  <c:v>2.9405305E-2</c:v>
                </c:pt>
                <c:pt idx="247">
                  <c:v>3.7311210999999997E-2</c:v>
                </c:pt>
                <c:pt idx="248">
                  <c:v>0.25874001000000002</c:v>
                </c:pt>
                <c:pt idx="249">
                  <c:v>0.34550512</c:v>
                </c:pt>
                <c:pt idx="250">
                  <c:v>0.25472060000000002</c:v>
                </c:pt>
                <c:pt idx="251">
                  <c:v>0.42394692</c:v>
                </c:pt>
                <c:pt idx="252">
                  <c:v>1.1779797999999999E-2</c:v>
                </c:pt>
                <c:pt idx="253">
                  <c:v>0.12419732999999999</c:v>
                </c:pt>
                <c:pt idx="254">
                  <c:v>0.49338904</c:v>
                </c:pt>
                <c:pt idx="255">
                  <c:v>0.47915623000000002</c:v>
                </c:pt>
                <c:pt idx="256">
                  <c:v>9.4760984000000006E-2</c:v>
                </c:pt>
                <c:pt idx="257">
                  <c:v>0.14253863999999999</c:v>
                </c:pt>
                <c:pt idx="258">
                  <c:v>0.24382034</c:v>
                </c:pt>
                <c:pt idx="259">
                  <c:v>7.9046950000000005E-2</c:v>
                </c:pt>
                <c:pt idx="260">
                  <c:v>0.46440649000000001</c:v>
                </c:pt>
                <c:pt idx="261">
                  <c:v>0.12601689999999999</c:v>
                </c:pt>
                <c:pt idx="262">
                  <c:v>5.2257131999999998E-2</c:v>
                </c:pt>
                <c:pt idx="263">
                  <c:v>7.5476423000000001E-2</c:v>
                </c:pt>
                <c:pt idx="264">
                  <c:v>6.2831058999999995E-2</c:v>
                </c:pt>
                <c:pt idx="265">
                  <c:v>7.7796891000000007E-2</c:v>
                </c:pt>
                <c:pt idx="266">
                  <c:v>0.18254972</c:v>
                </c:pt>
                <c:pt idx="267">
                  <c:v>0.10191631</c:v>
                </c:pt>
                <c:pt idx="268">
                  <c:v>3.2019156999999999E-2</c:v>
                </c:pt>
                <c:pt idx="269">
                  <c:v>0.17825384</c:v>
                </c:pt>
                <c:pt idx="270">
                  <c:v>0.34794077000000001</c:v>
                </c:pt>
                <c:pt idx="271">
                  <c:v>4.6375713999999998E-2</c:v>
                </c:pt>
                <c:pt idx="272">
                  <c:v>0.41855832999999998</c:v>
                </c:pt>
                <c:pt idx="273">
                  <c:v>0.23189889999999999</c:v>
                </c:pt>
                <c:pt idx="274">
                  <c:v>4.1344359999999997E-2</c:v>
                </c:pt>
                <c:pt idx="275">
                  <c:v>0.29523271000000001</c:v>
                </c:pt>
                <c:pt idx="276">
                  <c:v>0.10361297</c:v>
                </c:pt>
                <c:pt idx="277">
                  <c:v>2.1413867999999999E-2</c:v>
                </c:pt>
                <c:pt idx="278">
                  <c:v>3.194632E-2</c:v>
                </c:pt>
                <c:pt idx="279">
                  <c:v>6.8021096000000003E-2</c:v>
                </c:pt>
                <c:pt idx="280">
                  <c:v>0.24784619999999999</c:v>
                </c:pt>
                <c:pt idx="281">
                  <c:v>4.5332949999999997E-2</c:v>
                </c:pt>
                <c:pt idx="282">
                  <c:v>2.6808116999999999E-2</c:v>
                </c:pt>
                <c:pt idx="283">
                  <c:v>8.8161877999999999E-2</c:v>
                </c:pt>
                <c:pt idx="284">
                  <c:v>0.13092914</c:v>
                </c:pt>
                <c:pt idx="285">
                  <c:v>0.14794357</c:v>
                </c:pt>
                <c:pt idx="286">
                  <c:v>0.11474949</c:v>
                </c:pt>
                <c:pt idx="287">
                  <c:v>2.9028745000000002E-2</c:v>
                </c:pt>
                <c:pt idx="288">
                  <c:v>4.7895566000000001E-2</c:v>
                </c:pt>
                <c:pt idx="289">
                  <c:v>9.7037196000000006E-2</c:v>
                </c:pt>
                <c:pt idx="290">
                  <c:v>0.28037160999999999</c:v>
                </c:pt>
                <c:pt idx="291">
                  <c:v>2.5156107E-2</c:v>
                </c:pt>
                <c:pt idx="292">
                  <c:v>0.17599382</c:v>
                </c:pt>
                <c:pt idx="293">
                  <c:v>0.18985225</c:v>
                </c:pt>
                <c:pt idx="294">
                  <c:v>0.36212891000000003</c:v>
                </c:pt>
                <c:pt idx="295">
                  <c:v>5.1537983000000002E-2</c:v>
                </c:pt>
                <c:pt idx="296">
                  <c:v>0.27107131000000001</c:v>
                </c:pt>
                <c:pt idx="297">
                  <c:v>0.42424002</c:v>
                </c:pt>
                <c:pt idx="298">
                  <c:v>0.35179335</c:v>
                </c:pt>
                <c:pt idx="299">
                  <c:v>0.32655367000000002</c:v>
                </c:pt>
                <c:pt idx="300">
                  <c:v>4.6116895999999998E-2</c:v>
                </c:pt>
                <c:pt idx="301">
                  <c:v>5.5709939E-2</c:v>
                </c:pt>
                <c:pt idx="302">
                  <c:v>8.6146049000000002E-2</c:v>
                </c:pt>
                <c:pt idx="303">
                  <c:v>0.10232303</c:v>
                </c:pt>
                <c:pt idx="304">
                  <c:v>0.11343578999999999</c:v>
                </c:pt>
                <c:pt idx="305">
                  <c:v>0.30420597999999999</c:v>
                </c:pt>
                <c:pt idx="306">
                  <c:v>6.0162328000000001E-2</c:v>
                </c:pt>
                <c:pt idx="307">
                  <c:v>0.43123244999999999</c:v>
                </c:pt>
                <c:pt idx="308">
                  <c:v>0.36739397000000001</c:v>
                </c:pt>
                <c:pt idx="309">
                  <c:v>2.9635203999999998E-2</c:v>
                </c:pt>
                <c:pt idx="310">
                  <c:v>0.48012759999999999</c:v>
                </c:pt>
                <c:pt idx="311">
                  <c:v>7.3225960000000007E-2</c:v>
                </c:pt>
                <c:pt idx="312">
                  <c:v>0.25643118999999998</c:v>
                </c:pt>
                <c:pt idx="313">
                  <c:v>0.33171614999999999</c:v>
                </c:pt>
                <c:pt idx="314">
                  <c:v>0.17342536</c:v>
                </c:pt>
                <c:pt idx="315">
                  <c:v>0.12311371</c:v>
                </c:pt>
                <c:pt idx="316">
                  <c:v>0.17781831000000001</c:v>
                </c:pt>
                <c:pt idx="317">
                  <c:v>0.22850154</c:v>
                </c:pt>
                <c:pt idx="318">
                  <c:v>0.35714242000000002</c:v>
                </c:pt>
                <c:pt idx="319">
                  <c:v>0.12872164999999999</c:v>
                </c:pt>
                <c:pt idx="320">
                  <c:v>7.0566155000000005E-2</c:v>
                </c:pt>
                <c:pt idx="321">
                  <c:v>6.7939951999999998E-2</c:v>
                </c:pt>
                <c:pt idx="322">
                  <c:v>4.2924113999999999E-2</c:v>
                </c:pt>
                <c:pt idx="323">
                  <c:v>0.48275676000000001</c:v>
                </c:pt>
                <c:pt idx="324">
                  <c:v>0.27677065000000001</c:v>
                </c:pt>
                <c:pt idx="325">
                  <c:v>8.0096028999999999E-2</c:v>
                </c:pt>
                <c:pt idx="326">
                  <c:v>2.6129111999999999E-2</c:v>
                </c:pt>
                <c:pt idx="327">
                  <c:v>9.5689036000000005E-2</c:v>
                </c:pt>
                <c:pt idx="328">
                  <c:v>9.6678353999999994E-2</c:v>
                </c:pt>
                <c:pt idx="329">
                  <c:v>1.2956347999999999E-2</c:v>
                </c:pt>
                <c:pt idx="330">
                  <c:v>0.31509456000000002</c:v>
                </c:pt>
                <c:pt idx="331">
                  <c:v>5.0271899000000002E-2</c:v>
                </c:pt>
                <c:pt idx="332">
                  <c:v>0.44958114999999998</c:v>
                </c:pt>
                <c:pt idx="333">
                  <c:v>0.10088115</c:v>
                </c:pt>
                <c:pt idx="334">
                  <c:v>4.5882094999999998E-2</c:v>
                </c:pt>
                <c:pt idx="335">
                  <c:v>0.17482647000000001</c:v>
                </c:pt>
                <c:pt idx="336">
                  <c:v>0.32393875999999999</c:v>
                </c:pt>
                <c:pt idx="337">
                  <c:v>0.36342010000000002</c:v>
                </c:pt>
                <c:pt idx="338">
                  <c:v>6.7029059000000002E-2</c:v>
                </c:pt>
                <c:pt idx="339">
                  <c:v>0.20228039</c:v>
                </c:pt>
                <c:pt idx="340">
                  <c:v>5.2030015999999998E-2</c:v>
                </c:pt>
                <c:pt idx="341">
                  <c:v>0.15658705000000001</c:v>
                </c:pt>
                <c:pt idx="342">
                  <c:v>8.9175044999999994E-2</c:v>
                </c:pt>
                <c:pt idx="343">
                  <c:v>3.4819335E-2</c:v>
                </c:pt>
                <c:pt idx="344">
                  <c:v>6.0147405000000001E-2</c:v>
                </c:pt>
                <c:pt idx="345">
                  <c:v>0.51958042000000004</c:v>
                </c:pt>
                <c:pt idx="346">
                  <c:v>0.26361474000000001</c:v>
                </c:pt>
                <c:pt idx="347">
                  <c:v>0.27825558</c:v>
                </c:pt>
                <c:pt idx="348">
                  <c:v>0.19900037000000001</c:v>
                </c:pt>
                <c:pt idx="349">
                  <c:v>6.8937495000000001E-2</c:v>
                </c:pt>
                <c:pt idx="350">
                  <c:v>4.7372512999999998E-2</c:v>
                </c:pt>
                <c:pt idx="351">
                  <c:v>9.6971974000000002E-2</c:v>
                </c:pt>
                <c:pt idx="352">
                  <c:v>7.5380406999999996E-2</c:v>
                </c:pt>
                <c:pt idx="353">
                  <c:v>0.41795813999999998</c:v>
                </c:pt>
                <c:pt idx="354">
                  <c:v>0.31376123</c:v>
                </c:pt>
                <c:pt idx="355">
                  <c:v>0.17115189</c:v>
                </c:pt>
                <c:pt idx="356">
                  <c:v>0.11705179</c:v>
                </c:pt>
                <c:pt idx="357">
                  <c:v>0.15867529999999999</c:v>
                </c:pt>
                <c:pt idx="358">
                  <c:v>0.16548752999999999</c:v>
                </c:pt>
                <c:pt idx="359">
                  <c:v>0.1012628</c:v>
                </c:pt>
                <c:pt idx="360">
                  <c:v>3.8674018999999997E-2</c:v>
                </c:pt>
                <c:pt idx="361">
                  <c:v>0.21897499000000001</c:v>
                </c:pt>
                <c:pt idx="362">
                  <c:v>0.12168518</c:v>
                </c:pt>
                <c:pt idx="363">
                  <c:v>0.14983012000000001</c:v>
                </c:pt>
                <c:pt idx="364">
                  <c:v>0.16034086</c:v>
                </c:pt>
                <c:pt idx="365">
                  <c:v>0.28037855</c:v>
                </c:pt>
                <c:pt idx="366">
                  <c:v>0.14766757</c:v>
                </c:pt>
                <c:pt idx="367">
                  <c:v>0.10143555999999999</c:v>
                </c:pt>
                <c:pt idx="368">
                  <c:v>0.10838370999999999</c:v>
                </c:pt>
                <c:pt idx="369">
                  <c:v>0.28303697999999999</c:v>
                </c:pt>
                <c:pt idx="370">
                  <c:v>4.1008085E-2</c:v>
                </c:pt>
                <c:pt idx="371">
                  <c:v>0.1826295</c:v>
                </c:pt>
                <c:pt idx="372">
                  <c:v>0.22018613000000001</c:v>
                </c:pt>
                <c:pt idx="373">
                  <c:v>5.9656568E-2</c:v>
                </c:pt>
                <c:pt idx="374">
                  <c:v>6.8074197000000003E-2</c:v>
                </c:pt>
                <c:pt idx="375">
                  <c:v>9.5030814000000005E-2</c:v>
                </c:pt>
                <c:pt idx="376">
                  <c:v>7.1007273999999995E-2</c:v>
                </c:pt>
                <c:pt idx="377">
                  <c:v>1.0570347000000001E-2</c:v>
                </c:pt>
                <c:pt idx="378">
                  <c:v>0.10868889</c:v>
                </c:pt>
                <c:pt idx="379">
                  <c:v>3.2566257000000001E-2</c:v>
                </c:pt>
                <c:pt idx="380">
                  <c:v>5.0164010000000002E-2</c:v>
                </c:pt>
                <c:pt idx="381">
                  <c:v>5.2806488999999998E-2</c:v>
                </c:pt>
                <c:pt idx="382">
                  <c:v>1.4042947E-2</c:v>
                </c:pt>
                <c:pt idx="383">
                  <c:v>1.9378321E-2</c:v>
                </c:pt>
                <c:pt idx="384">
                  <c:v>4.2601205000000003E-2</c:v>
                </c:pt>
                <c:pt idx="385">
                  <c:v>3.3274225999999997E-2</c:v>
                </c:pt>
                <c:pt idx="386">
                  <c:v>5.0800901000000002E-2</c:v>
                </c:pt>
                <c:pt idx="387">
                  <c:v>3.2071273999999997E-2</c:v>
                </c:pt>
                <c:pt idx="388">
                  <c:v>6.1703090000000002E-2</c:v>
                </c:pt>
                <c:pt idx="389">
                  <c:v>4.2839835999999999E-2</c:v>
                </c:pt>
                <c:pt idx="390">
                  <c:v>2.8330151000000001E-2</c:v>
                </c:pt>
                <c:pt idx="391">
                  <c:v>0.12110811</c:v>
                </c:pt>
                <c:pt idx="392">
                  <c:v>4.2265075999999999E-2</c:v>
                </c:pt>
                <c:pt idx="393">
                  <c:v>2.7636898999999999E-2</c:v>
                </c:pt>
                <c:pt idx="394">
                  <c:v>3.5929787999999997E-2</c:v>
                </c:pt>
                <c:pt idx="395">
                  <c:v>0.14739551000000001</c:v>
                </c:pt>
                <c:pt idx="396">
                  <c:v>3.4818544999999999E-2</c:v>
                </c:pt>
                <c:pt idx="397">
                  <c:v>5.7223607000000003E-2</c:v>
                </c:pt>
                <c:pt idx="398">
                  <c:v>3.8650427000000001E-2</c:v>
                </c:pt>
                <c:pt idx="399">
                  <c:v>7.1690886999999995E-2</c:v>
                </c:pt>
                <c:pt idx="400">
                  <c:v>5.7685614000000003E-2</c:v>
                </c:pt>
                <c:pt idx="401">
                  <c:v>3.4419107999999997E-2</c:v>
                </c:pt>
                <c:pt idx="402">
                  <c:v>0.1262134</c:v>
                </c:pt>
                <c:pt idx="403">
                  <c:v>0.14736313000000001</c:v>
                </c:pt>
                <c:pt idx="404">
                  <c:v>1.3747219999999999E-2</c:v>
                </c:pt>
                <c:pt idx="405">
                  <c:v>4.0114664000000001E-2</c:v>
                </c:pt>
                <c:pt idx="406">
                  <c:v>4.2360235000000003E-2</c:v>
                </c:pt>
                <c:pt idx="407">
                  <c:v>0.10522911</c:v>
                </c:pt>
                <c:pt idx="408">
                  <c:v>3.4590427E-2</c:v>
                </c:pt>
                <c:pt idx="409">
                  <c:v>7.306087E-2</c:v>
                </c:pt>
                <c:pt idx="410">
                  <c:v>5.8016437999999997E-2</c:v>
                </c:pt>
                <c:pt idx="411">
                  <c:v>0.28832242000000002</c:v>
                </c:pt>
                <c:pt idx="412">
                  <c:v>5.5973585999999999E-2</c:v>
                </c:pt>
                <c:pt idx="413">
                  <c:v>1.8169349000000001E-2</c:v>
                </c:pt>
                <c:pt idx="414">
                  <c:v>5.2759423999999999E-2</c:v>
                </c:pt>
                <c:pt idx="415">
                  <c:v>1.3852184E-2</c:v>
                </c:pt>
                <c:pt idx="416">
                  <c:v>0.29893836000000001</c:v>
                </c:pt>
                <c:pt idx="417">
                  <c:v>0.21190128999999999</c:v>
                </c:pt>
                <c:pt idx="418">
                  <c:v>6.7118756000000002E-2</c:v>
                </c:pt>
                <c:pt idx="419">
                  <c:v>7.0709988000000001E-2</c:v>
                </c:pt>
                <c:pt idx="420">
                  <c:v>0.20927712000000001</c:v>
                </c:pt>
                <c:pt idx="421">
                  <c:v>6.7235938999999995E-2</c:v>
                </c:pt>
              </c:numCache>
            </c:numRef>
          </c:xVal>
          <c:yVal>
            <c:numRef>
              <c:f>aggregated_data!$N$55:$N$476</c:f>
              <c:numCache>
                <c:formatCode>General</c:formatCode>
                <c:ptCount val="422"/>
                <c:pt idx="0">
                  <c:v>4.3629449031030347E-3</c:v>
                </c:pt>
                <c:pt idx="1">
                  <c:v>7.0643965401392681E-3</c:v>
                </c:pt>
                <c:pt idx="2">
                  <c:v>5.1443532126922127E-3</c:v>
                </c:pt>
                <c:pt idx="3">
                  <c:v>7.3220346988771088E-3</c:v>
                </c:pt>
                <c:pt idx="4">
                  <c:v>7.896235926498343E-3</c:v>
                </c:pt>
                <c:pt idx="5">
                  <c:v>3.704752625513682E-3</c:v>
                </c:pt>
                <c:pt idx="6">
                  <c:v>4.6354026341784106E-3</c:v>
                </c:pt>
                <c:pt idx="7">
                  <c:v>4.4565567926906167E-3</c:v>
                </c:pt>
                <c:pt idx="8">
                  <c:v>7.3102584936537256E-3</c:v>
                </c:pt>
                <c:pt idx="9">
                  <c:v>1.865420480883753E-3</c:v>
                </c:pt>
                <c:pt idx="10">
                  <c:v>5.639989509849103E-4</c:v>
                </c:pt>
                <c:pt idx="11">
                  <c:v>7.2610439218565061E-3</c:v>
                </c:pt>
                <c:pt idx="12">
                  <c:v>4.5950025717058293E-3</c:v>
                </c:pt>
                <c:pt idx="13">
                  <c:v>4.944516110113744E-3</c:v>
                </c:pt>
                <c:pt idx="14">
                  <c:v>4.8897250220102367E-3</c:v>
                </c:pt>
                <c:pt idx="15">
                  <c:v>2.2020303888503776E-2</c:v>
                </c:pt>
                <c:pt idx="16">
                  <c:v>2.8274752069389154E-2</c:v>
                </c:pt>
                <c:pt idx="17">
                  <c:v>2.7088801561422041E-3</c:v>
                </c:pt>
                <c:pt idx="18">
                  <c:v>4.4710499566023012E-3</c:v>
                </c:pt>
                <c:pt idx="19">
                  <c:v>1.6968470069841243E-2</c:v>
                </c:pt>
                <c:pt idx="20">
                  <c:v>4.6711921574858085E-3</c:v>
                </c:pt>
                <c:pt idx="21">
                  <c:v>2.0558617074040879E-2</c:v>
                </c:pt>
                <c:pt idx="22">
                  <c:v>1.5677678391676046E-3</c:v>
                </c:pt>
                <c:pt idx="23">
                  <c:v>5.2057195759076559E-3</c:v>
                </c:pt>
                <c:pt idx="24">
                  <c:v>2.4448616669056149E-3</c:v>
                </c:pt>
                <c:pt idx="25">
                  <c:v>5.8107919192888092E-3</c:v>
                </c:pt>
                <c:pt idx="26">
                  <c:v>6.054104315115212E-3</c:v>
                </c:pt>
                <c:pt idx="27">
                  <c:v>1.136558419313535E-3</c:v>
                </c:pt>
                <c:pt idx="28">
                  <c:v>5.4197990111098729E-3</c:v>
                </c:pt>
                <c:pt idx="29">
                  <c:v>-2.0833198022772261E-3</c:v>
                </c:pt>
                <c:pt idx="30">
                  <c:v>6.2834278430730318E-3</c:v>
                </c:pt>
                <c:pt idx="31">
                  <c:v>2.9490456104362624E-2</c:v>
                </c:pt>
                <c:pt idx="32">
                  <c:v>-1.5744121086370042E-3</c:v>
                </c:pt>
                <c:pt idx="33">
                  <c:v>-3.0699439994160242E-3</c:v>
                </c:pt>
                <c:pt idx="34">
                  <c:v>7.5648746391613619E-3</c:v>
                </c:pt>
                <c:pt idx="35">
                  <c:v>1.0683770643924171E-2</c:v>
                </c:pt>
                <c:pt idx="36">
                  <c:v>1.1836914196953136E-3</c:v>
                </c:pt>
                <c:pt idx="37">
                  <c:v>-7.4241559637509065E-4</c:v>
                </c:pt>
                <c:pt idx="38">
                  <c:v>7.403299778256287E-5</c:v>
                </c:pt>
                <c:pt idx="39">
                  <c:v>-1.6103238351817832E-3</c:v>
                </c:pt>
                <c:pt idx="40">
                  <c:v>5.1783109394081973E-3</c:v>
                </c:pt>
                <c:pt idx="41">
                  <c:v>2.0629416501339627E-2</c:v>
                </c:pt>
                <c:pt idx="42">
                  <c:v>3.0073788864544336E-2</c:v>
                </c:pt>
                <c:pt idx="43">
                  <c:v>1.8904740501325703E-2</c:v>
                </c:pt>
                <c:pt idx="44">
                  <c:v>7.3279909565538695E-3</c:v>
                </c:pt>
                <c:pt idx="45">
                  <c:v>4.7444213444982975E-3</c:v>
                </c:pt>
                <c:pt idx="46">
                  <c:v>4.1425769863973529E-3</c:v>
                </c:pt>
                <c:pt idx="47">
                  <c:v>6.5942046966659482E-3</c:v>
                </c:pt>
                <c:pt idx="48">
                  <c:v>8.7220343385717991E-3</c:v>
                </c:pt>
                <c:pt idx="49">
                  <c:v>6.1713345714923635E-3</c:v>
                </c:pt>
                <c:pt idx="50">
                  <c:v>-5.4100555447572185E-4</c:v>
                </c:pt>
                <c:pt idx="51">
                  <c:v>4.7499021287924076E-3</c:v>
                </c:pt>
                <c:pt idx="52">
                  <c:v>9.0395987376583713E-3</c:v>
                </c:pt>
                <c:pt idx="53">
                  <c:v>6.2421029814905783E-3</c:v>
                </c:pt>
                <c:pt idx="54">
                  <c:v>6.3724783630866632E-3</c:v>
                </c:pt>
                <c:pt idx="55">
                  <c:v>6.6790129778973679E-3</c:v>
                </c:pt>
                <c:pt idx="56">
                  <c:v>1.8165365497769873E-2</c:v>
                </c:pt>
                <c:pt idx="57">
                  <c:v>1.6934755521251697E-2</c:v>
                </c:pt>
                <c:pt idx="58">
                  <c:v>4.7725441606807028E-4</c:v>
                </c:pt>
                <c:pt idx="59">
                  <c:v>1.7412341707251176E-2</c:v>
                </c:pt>
                <c:pt idx="60">
                  <c:v>1.5347624684050286E-2</c:v>
                </c:pt>
                <c:pt idx="61">
                  <c:v>2.5329112110543486E-3</c:v>
                </c:pt>
                <c:pt idx="62">
                  <c:v>1.6627979913737302E-2</c:v>
                </c:pt>
                <c:pt idx="63">
                  <c:v>1.5080402939603275E-2</c:v>
                </c:pt>
                <c:pt idx="64">
                  <c:v>1.2556171470856799E-3</c:v>
                </c:pt>
                <c:pt idx="65">
                  <c:v>1.5453918700247066E-2</c:v>
                </c:pt>
                <c:pt idx="66">
                  <c:v>1.8342332608668781E-2</c:v>
                </c:pt>
                <c:pt idx="67">
                  <c:v>-7.4646007672558954E-4</c:v>
                </c:pt>
                <c:pt idx="68">
                  <c:v>1.4941669526205967E-2</c:v>
                </c:pt>
                <c:pt idx="69">
                  <c:v>3.4574375030767032E-2</c:v>
                </c:pt>
                <c:pt idx="70">
                  <c:v>3.375101431483782E-4</c:v>
                </c:pt>
                <c:pt idx="71">
                  <c:v>3.729862595826066E-3</c:v>
                </c:pt>
                <c:pt idx="72">
                  <c:v>3.0511313308113825E-3</c:v>
                </c:pt>
                <c:pt idx="73">
                  <c:v>3.4248660315638786E-3</c:v>
                </c:pt>
                <c:pt idx="74">
                  <c:v>1.580198428923898E-3</c:v>
                </c:pt>
                <c:pt idx="75">
                  <c:v>1.6687393493266214E-2</c:v>
                </c:pt>
                <c:pt idx="76">
                  <c:v>5.8469811538888975E-3</c:v>
                </c:pt>
                <c:pt idx="77">
                  <c:v>1.6219655731469225E-2</c:v>
                </c:pt>
                <c:pt idx="78">
                  <c:v>1.8065911428482E-2</c:v>
                </c:pt>
                <c:pt idx="79">
                  <c:v>-2.2693911291720733E-4</c:v>
                </c:pt>
                <c:pt idx="80">
                  <c:v>1.0258498160618412E-2</c:v>
                </c:pt>
                <c:pt idx="81">
                  <c:v>1.4900212599834022E-2</c:v>
                </c:pt>
                <c:pt idx="82">
                  <c:v>1.6127145539026853E-2</c:v>
                </c:pt>
                <c:pt idx="83">
                  <c:v>1.592208828988452E-2</c:v>
                </c:pt>
                <c:pt idx="84">
                  <c:v>2.7044505259327355E-2</c:v>
                </c:pt>
                <c:pt idx="85">
                  <c:v>7.0513532533683599E-4</c:v>
                </c:pt>
                <c:pt idx="86">
                  <c:v>4.0858572105791638E-4</c:v>
                </c:pt>
                <c:pt idx="87">
                  <c:v>2.7737050782445437E-3</c:v>
                </c:pt>
                <c:pt idx="88">
                  <c:v>1.2419247599837847E-2</c:v>
                </c:pt>
                <c:pt idx="89">
                  <c:v>4.8919118438392794E-3</c:v>
                </c:pt>
                <c:pt idx="90">
                  <c:v>7.6871045036355796E-3</c:v>
                </c:pt>
                <c:pt idx="91">
                  <c:v>1.5492641881675243E-2</c:v>
                </c:pt>
                <c:pt idx="92">
                  <c:v>1.514133722791872E-2</c:v>
                </c:pt>
                <c:pt idx="93">
                  <c:v>-3.232945903647417E-4</c:v>
                </c:pt>
                <c:pt idx="94">
                  <c:v>-1.9304200809758256E-3</c:v>
                </c:pt>
                <c:pt idx="95">
                  <c:v>1.5338521899761186E-2</c:v>
                </c:pt>
                <c:pt idx="96">
                  <c:v>3.1964201065324549E-2</c:v>
                </c:pt>
                <c:pt idx="97">
                  <c:v>2.7412179420435993E-2</c:v>
                </c:pt>
                <c:pt idx="98">
                  <c:v>4.6984026299975341E-3</c:v>
                </c:pt>
                <c:pt idx="99">
                  <c:v>-3.0273437038381837E-4</c:v>
                </c:pt>
                <c:pt idx="100">
                  <c:v>-6.2243077205201888E-4</c:v>
                </c:pt>
                <c:pt idx="101">
                  <c:v>1.3796503534495998E-2</c:v>
                </c:pt>
                <c:pt idx="102">
                  <c:v>3.8773343422976352E-3</c:v>
                </c:pt>
                <c:pt idx="103">
                  <c:v>1.3294185159550827E-3</c:v>
                </c:pt>
                <c:pt idx="104">
                  <c:v>6.936626368463563E-3</c:v>
                </c:pt>
                <c:pt idx="105">
                  <c:v>1.4472946807201969E-2</c:v>
                </c:pt>
                <c:pt idx="106">
                  <c:v>2.1824503389402269E-3</c:v>
                </c:pt>
                <c:pt idx="107">
                  <c:v>6.4863445027886543E-3</c:v>
                </c:pt>
                <c:pt idx="108">
                  <c:v>4.5295657489828465E-4</c:v>
                </c:pt>
                <c:pt idx="109">
                  <c:v>3.362036654154104E-2</c:v>
                </c:pt>
                <c:pt idx="110">
                  <c:v>-5.4447006514908927E-4</c:v>
                </c:pt>
                <c:pt idx="111">
                  <c:v>3.1996855983613573E-3</c:v>
                </c:pt>
                <c:pt idx="112">
                  <c:v>1.6569297699352607E-2</c:v>
                </c:pt>
                <c:pt idx="113">
                  <c:v>8.0086944662051858E-3</c:v>
                </c:pt>
                <c:pt idx="114">
                  <c:v>1.2662402326608386E-3</c:v>
                </c:pt>
                <c:pt idx="115">
                  <c:v>1.8342021721600488E-2</c:v>
                </c:pt>
                <c:pt idx="116">
                  <c:v>5.3798208126682231E-3</c:v>
                </c:pt>
                <c:pt idx="117">
                  <c:v>1.593331541839247E-2</c:v>
                </c:pt>
                <c:pt idx="118">
                  <c:v>2.2349293640155717E-3</c:v>
                </c:pt>
                <c:pt idx="119">
                  <c:v>-2.75903682951841E-3</c:v>
                </c:pt>
                <c:pt idx="120">
                  <c:v>1.7321038885616553E-3</c:v>
                </c:pt>
                <c:pt idx="121">
                  <c:v>-2.102410367410486E-3</c:v>
                </c:pt>
                <c:pt idx="122">
                  <c:v>8.1441610215587101E-3</c:v>
                </c:pt>
                <c:pt idx="123">
                  <c:v>3.7783519450571686E-2</c:v>
                </c:pt>
                <c:pt idx="124">
                  <c:v>3.0246426633227493E-3</c:v>
                </c:pt>
                <c:pt idx="125">
                  <c:v>2.0756299901245879E-2</c:v>
                </c:pt>
                <c:pt idx="126">
                  <c:v>3.1651577224679076E-3</c:v>
                </c:pt>
                <c:pt idx="127">
                  <c:v>1.4098906441409218E-2</c:v>
                </c:pt>
                <c:pt idx="128">
                  <c:v>1.4784105008626947E-2</c:v>
                </c:pt>
                <c:pt idx="129">
                  <c:v>8.0378140288772208E-3</c:v>
                </c:pt>
                <c:pt idx="130">
                  <c:v>-3.932019627723314E-4</c:v>
                </c:pt>
                <c:pt idx="131">
                  <c:v>-3.1888166097436636E-4</c:v>
                </c:pt>
                <c:pt idx="132">
                  <c:v>2.1149336142937602E-3</c:v>
                </c:pt>
                <c:pt idx="133">
                  <c:v>7.0066157665579585E-3</c:v>
                </c:pt>
                <c:pt idx="134">
                  <c:v>6.3323055111589926E-3</c:v>
                </c:pt>
                <c:pt idx="135">
                  <c:v>3.2088740888873237E-3</c:v>
                </c:pt>
                <c:pt idx="136">
                  <c:v>1.9180351222478117E-3</c:v>
                </c:pt>
                <c:pt idx="137">
                  <c:v>4.0188363885034608E-3</c:v>
                </c:pt>
                <c:pt idx="138">
                  <c:v>7.3604878481827712E-3</c:v>
                </c:pt>
                <c:pt idx="139">
                  <c:v>2.0420537659041702E-3</c:v>
                </c:pt>
                <c:pt idx="140">
                  <c:v>2.4291423638226903E-3</c:v>
                </c:pt>
                <c:pt idx="141">
                  <c:v>1.8355052779373517E-2</c:v>
                </c:pt>
                <c:pt idx="142">
                  <c:v>1.7779267836153554E-2</c:v>
                </c:pt>
                <c:pt idx="143">
                  <c:v>1.5377707116772265E-2</c:v>
                </c:pt>
                <c:pt idx="144">
                  <c:v>3.6950555680969263E-3</c:v>
                </c:pt>
                <c:pt idx="145">
                  <c:v>2.393035490307768E-2</c:v>
                </c:pt>
                <c:pt idx="146">
                  <c:v>1.4218386870235038E-2</c:v>
                </c:pt>
                <c:pt idx="147">
                  <c:v>1.9554978754249386E-2</c:v>
                </c:pt>
                <c:pt idx="148">
                  <c:v>2.6221704937193894E-2</c:v>
                </c:pt>
                <c:pt idx="149">
                  <c:v>2.3471811790206173E-2</c:v>
                </c:pt>
                <c:pt idx="150">
                  <c:v>1.7591552232057342E-2</c:v>
                </c:pt>
                <c:pt idx="151">
                  <c:v>1.1146153743377296E-2</c:v>
                </c:pt>
                <c:pt idx="152">
                  <c:v>1.4283932608143165E-2</c:v>
                </c:pt>
                <c:pt idx="153">
                  <c:v>1.7559362686199037E-2</c:v>
                </c:pt>
                <c:pt idx="154">
                  <c:v>2.3344728576175831E-2</c:v>
                </c:pt>
                <c:pt idx="155">
                  <c:v>1.9265317323923781E-2</c:v>
                </c:pt>
                <c:pt idx="156">
                  <c:v>-1.1964954189533025E-2</c:v>
                </c:pt>
                <c:pt idx="157">
                  <c:v>1.5426038261613376E-2</c:v>
                </c:pt>
                <c:pt idx="158">
                  <c:v>-1.1771078732962742E-2</c:v>
                </c:pt>
                <c:pt idx="159">
                  <c:v>2.6863859308292673E-2</c:v>
                </c:pt>
                <c:pt idx="160">
                  <c:v>9.3101814288457513E-3</c:v>
                </c:pt>
                <c:pt idx="161">
                  <c:v>3.5697325182726516E-2</c:v>
                </c:pt>
                <c:pt idx="162">
                  <c:v>1.6668820400746747E-3</c:v>
                </c:pt>
                <c:pt idx="163">
                  <c:v>-6.4557950112144552E-4</c:v>
                </c:pt>
                <c:pt idx="164">
                  <c:v>4.8643001353094826E-3</c:v>
                </c:pt>
                <c:pt idx="165">
                  <c:v>-1.0024377844040219E-3</c:v>
                </c:pt>
                <c:pt idx="166">
                  <c:v>1.0842879983334145E-2</c:v>
                </c:pt>
                <c:pt idx="167">
                  <c:v>3.1201154519860811E-3</c:v>
                </c:pt>
                <c:pt idx="168">
                  <c:v>3.9207657893939672E-2</c:v>
                </c:pt>
                <c:pt idx="169">
                  <c:v>7.6323257222190369E-3</c:v>
                </c:pt>
                <c:pt idx="170">
                  <c:v>-3.758819662364396E-4</c:v>
                </c:pt>
                <c:pt idx="171">
                  <c:v>-1.414823447329959E-4</c:v>
                </c:pt>
                <c:pt idx="172">
                  <c:v>1.510009065790141E-2</c:v>
                </c:pt>
                <c:pt idx="173">
                  <c:v>6.6000207792551308E-3</c:v>
                </c:pt>
                <c:pt idx="174">
                  <c:v>2.039472733140231E-2</c:v>
                </c:pt>
                <c:pt idx="175">
                  <c:v>2.5728201793677775E-3</c:v>
                </c:pt>
                <c:pt idx="176">
                  <c:v>2.0239915926420774E-2</c:v>
                </c:pt>
                <c:pt idx="177">
                  <c:v>5.8146870139898603E-3</c:v>
                </c:pt>
                <c:pt idx="178">
                  <c:v>-2.2764042730372583E-3</c:v>
                </c:pt>
                <c:pt idx="179">
                  <c:v>1.7928983844179157E-3</c:v>
                </c:pt>
                <c:pt idx="180">
                  <c:v>3.6316261457843479E-3</c:v>
                </c:pt>
                <c:pt idx="181">
                  <c:v>1.7638059073237695E-2</c:v>
                </c:pt>
                <c:pt idx="182">
                  <c:v>5.2568595007679237E-3</c:v>
                </c:pt>
                <c:pt idx="183">
                  <c:v>6.6795791130953991E-3</c:v>
                </c:pt>
                <c:pt idx="184">
                  <c:v>5.3870479870387722E-4</c:v>
                </c:pt>
                <c:pt idx="185">
                  <c:v>3.6451020272156229E-3</c:v>
                </c:pt>
                <c:pt idx="186">
                  <c:v>1.7212960110230276E-2</c:v>
                </c:pt>
                <c:pt idx="187">
                  <c:v>3.6222273975466445E-3</c:v>
                </c:pt>
                <c:pt idx="188">
                  <c:v>-1.2439004347464858E-3</c:v>
                </c:pt>
                <c:pt idx="189">
                  <c:v>1.491142396903076E-2</c:v>
                </c:pt>
                <c:pt idx="190">
                  <c:v>1.2050932780673301E-2</c:v>
                </c:pt>
                <c:pt idx="191">
                  <c:v>3.6467038216984202E-2</c:v>
                </c:pt>
                <c:pt idx="192">
                  <c:v>1.3414499793207158E-2</c:v>
                </c:pt>
                <c:pt idx="193">
                  <c:v>6.6958632165469868E-3</c:v>
                </c:pt>
                <c:pt idx="194">
                  <c:v>4.2396493773991092E-3</c:v>
                </c:pt>
                <c:pt idx="195">
                  <c:v>-1.1946159889888355E-3</c:v>
                </c:pt>
                <c:pt idx="196">
                  <c:v>2.8414817835873789E-3</c:v>
                </c:pt>
                <c:pt idx="197">
                  <c:v>-2.9245716503421588E-4</c:v>
                </c:pt>
                <c:pt idx="198">
                  <c:v>3.3982712796513595E-4</c:v>
                </c:pt>
                <c:pt idx="199">
                  <c:v>2.165466910443442E-3</c:v>
                </c:pt>
                <c:pt idx="200">
                  <c:v>2.5909385348192857E-3</c:v>
                </c:pt>
                <c:pt idx="201">
                  <c:v>1.6803271021116735E-2</c:v>
                </c:pt>
                <c:pt idx="202">
                  <c:v>1.2847348039260494E-2</c:v>
                </c:pt>
                <c:pt idx="203">
                  <c:v>8.294838028296973E-3</c:v>
                </c:pt>
                <c:pt idx="204">
                  <c:v>3.9876006219842774E-3</c:v>
                </c:pt>
                <c:pt idx="205">
                  <c:v>3.0321519290298455E-3</c:v>
                </c:pt>
                <c:pt idx="206">
                  <c:v>2.9523042616936865E-3</c:v>
                </c:pt>
                <c:pt idx="207">
                  <c:v>1.9656781395757075E-2</c:v>
                </c:pt>
                <c:pt idx="208">
                  <c:v>4.9929048718908822E-4</c:v>
                </c:pt>
                <c:pt idx="209">
                  <c:v>3.1214762580015201E-3</c:v>
                </c:pt>
                <c:pt idx="210">
                  <c:v>2.449587186172917E-2</c:v>
                </c:pt>
                <c:pt idx="211">
                  <c:v>1.9575608405195778E-2</c:v>
                </c:pt>
                <c:pt idx="212">
                  <c:v>1.6727998819657489E-2</c:v>
                </c:pt>
                <c:pt idx="213">
                  <c:v>3.4196891403998814E-2</c:v>
                </c:pt>
                <c:pt idx="214">
                  <c:v>1.3646124273487166E-2</c:v>
                </c:pt>
                <c:pt idx="215">
                  <c:v>3.5381206388486991E-2</c:v>
                </c:pt>
                <c:pt idx="216">
                  <c:v>3.5699567527647915E-3</c:v>
                </c:pt>
                <c:pt idx="217">
                  <c:v>1.3671582028752477E-3</c:v>
                </c:pt>
                <c:pt idx="218">
                  <c:v>4.1782503084164405E-3</c:v>
                </c:pt>
                <c:pt idx="219">
                  <c:v>2.0421941724094349E-2</c:v>
                </c:pt>
                <c:pt idx="220">
                  <c:v>1.7293809717099668E-2</c:v>
                </c:pt>
                <c:pt idx="221">
                  <c:v>2.1346287489092175E-2</c:v>
                </c:pt>
                <c:pt idx="222">
                  <c:v>-1.2166184624066904E-2</c:v>
                </c:pt>
                <c:pt idx="223">
                  <c:v>2.790550661638316E-2</c:v>
                </c:pt>
                <c:pt idx="224">
                  <c:v>1.9831300322183949E-2</c:v>
                </c:pt>
                <c:pt idx="225">
                  <c:v>1.3225444701191167E-2</c:v>
                </c:pt>
                <c:pt idx="226">
                  <c:v>1.7132283857508212E-2</c:v>
                </c:pt>
                <c:pt idx="227">
                  <c:v>2.7705275880457784E-3</c:v>
                </c:pt>
                <c:pt idx="228">
                  <c:v>1.9735436754835475E-3</c:v>
                </c:pt>
                <c:pt idx="229">
                  <c:v>1.7715406651139299E-3</c:v>
                </c:pt>
                <c:pt idx="230">
                  <c:v>1.2774277063497035E-2</c:v>
                </c:pt>
                <c:pt idx="231">
                  <c:v>2.7869763862114938E-3</c:v>
                </c:pt>
                <c:pt idx="232">
                  <c:v>3.4895920289643702E-2</c:v>
                </c:pt>
                <c:pt idx="233">
                  <c:v>1.8119519991069463E-2</c:v>
                </c:pt>
                <c:pt idx="234">
                  <c:v>3.4914222527392151E-3</c:v>
                </c:pt>
                <c:pt idx="235">
                  <c:v>2.0081050187615739E-3</c:v>
                </c:pt>
                <c:pt idx="236">
                  <c:v>5.1678364466553701E-3</c:v>
                </c:pt>
                <c:pt idx="237">
                  <c:v>1.639574319776186E-2</c:v>
                </c:pt>
                <c:pt idx="238">
                  <c:v>7.9795864460335021E-3</c:v>
                </c:pt>
                <c:pt idx="239">
                  <c:v>1.9656042548646096E-2</c:v>
                </c:pt>
                <c:pt idx="240">
                  <c:v>-2.3654136678637203E-3</c:v>
                </c:pt>
                <c:pt idx="241">
                  <c:v>1.010017157124673E-2</c:v>
                </c:pt>
                <c:pt idx="242">
                  <c:v>2.0559881705548358E-2</c:v>
                </c:pt>
                <c:pt idx="243">
                  <c:v>5.0485386595799158E-3</c:v>
                </c:pt>
                <c:pt idx="244">
                  <c:v>-1.5169047606743006E-2</c:v>
                </c:pt>
                <c:pt idx="245">
                  <c:v>1.0669898636575552E-2</c:v>
                </c:pt>
                <c:pt idx="246">
                  <c:v>6.8708387051996866E-3</c:v>
                </c:pt>
                <c:pt idx="247">
                  <c:v>5.5806964167455031E-3</c:v>
                </c:pt>
                <c:pt idx="248">
                  <c:v>1.5530092100235064E-2</c:v>
                </c:pt>
                <c:pt idx="249">
                  <c:v>1.8721616163503655E-2</c:v>
                </c:pt>
                <c:pt idx="250">
                  <c:v>2.1800293732571949E-2</c:v>
                </c:pt>
                <c:pt idx="251">
                  <c:v>7.1288468314661098E-3</c:v>
                </c:pt>
                <c:pt idx="252">
                  <c:v>4.7962998732689836E-3</c:v>
                </c:pt>
                <c:pt idx="253">
                  <c:v>4.286166232430764E-3</c:v>
                </c:pt>
                <c:pt idx="254">
                  <c:v>1.7387823848750907E-2</c:v>
                </c:pt>
                <c:pt idx="255">
                  <c:v>1.9286304699722145E-2</c:v>
                </c:pt>
                <c:pt idx="256">
                  <c:v>8.2847480632180094E-5</c:v>
                </c:pt>
                <c:pt idx="257">
                  <c:v>1.0600365444609447E-2</c:v>
                </c:pt>
                <c:pt idx="258">
                  <c:v>1.2135131124642698E-2</c:v>
                </c:pt>
                <c:pt idx="259">
                  <c:v>2.1699892664426702E-3</c:v>
                </c:pt>
                <c:pt idx="260">
                  <c:v>1.7720616564261576E-2</c:v>
                </c:pt>
                <c:pt idx="261">
                  <c:v>-1.9588028667635658E-3</c:v>
                </c:pt>
                <c:pt idx="262">
                  <c:v>9.600794766330311E-3</c:v>
                </c:pt>
                <c:pt idx="263">
                  <c:v>7.3690290500812022E-3</c:v>
                </c:pt>
                <c:pt idx="264">
                  <c:v>-2.5940990414422222E-4</c:v>
                </c:pt>
                <c:pt idx="265">
                  <c:v>1.5344403298824479E-3</c:v>
                </c:pt>
                <c:pt idx="266">
                  <c:v>2.6110277549436258E-2</c:v>
                </c:pt>
                <c:pt idx="267">
                  <c:v>2.9711718182443433E-3</c:v>
                </c:pt>
                <c:pt idx="268">
                  <c:v>4.4194390353457288E-3</c:v>
                </c:pt>
                <c:pt idx="269">
                  <c:v>4.3690854529770569E-3</c:v>
                </c:pt>
                <c:pt idx="270">
                  <c:v>1.4614258265046165E-2</c:v>
                </c:pt>
                <c:pt idx="271">
                  <c:v>6.6178108820613547E-5</c:v>
                </c:pt>
                <c:pt idx="272">
                  <c:v>1.5101670016054038E-2</c:v>
                </c:pt>
                <c:pt idx="273">
                  <c:v>2.3631967276318256E-3</c:v>
                </c:pt>
                <c:pt idx="274">
                  <c:v>1.701308620312911E-3</c:v>
                </c:pt>
                <c:pt idx="275">
                  <c:v>1.4488068616540695E-2</c:v>
                </c:pt>
                <c:pt idx="276">
                  <c:v>2.2083264829355735E-3</c:v>
                </c:pt>
                <c:pt idx="277">
                  <c:v>4.4811450631800989E-3</c:v>
                </c:pt>
                <c:pt idx="278">
                  <c:v>5.5237751011662862E-3</c:v>
                </c:pt>
                <c:pt idx="279">
                  <c:v>5.7475604734377808E-3</c:v>
                </c:pt>
                <c:pt idx="280">
                  <c:v>4.3029242749537591E-3</c:v>
                </c:pt>
                <c:pt idx="281">
                  <c:v>6.3947723752775945E-3</c:v>
                </c:pt>
                <c:pt idx="282">
                  <c:v>4.9406330600443912E-3</c:v>
                </c:pt>
                <c:pt idx="283">
                  <c:v>4.6689821096188777E-3</c:v>
                </c:pt>
                <c:pt idx="284">
                  <c:v>5.7698640404734141E-3</c:v>
                </c:pt>
                <c:pt idx="285">
                  <c:v>1.5290040871985005E-2</c:v>
                </c:pt>
                <c:pt idx="286">
                  <c:v>6.9731949408372148E-3</c:v>
                </c:pt>
                <c:pt idx="287">
                  <c:v>1.1019238756926255E-2</c:v>
                </c:pt>
                <c:pt idx="288">
                  <c:v>5.0519727028758938E-3</c:v>
                </c:pt>
                <c:pt idx="289">
                  <c:v>8.2455737137550474E-4</c:v>
                </c:pt>
                <c:pt idx="290">
                  <c:v>1.6042738358829214E-2</c:v>
                </c:pt>
                <c:pt idx="291">
                  <c:v>4.68124433920748E-3</c:v>
                </c:pt>
                <c:pt idx="292">
                  <c:v>2.0661137754321253E-3</c:v>
                </c:pt>
                <c:pt idx="293">
                  <c:v>-2.6658106334890587E-5</c:v>
                </c:pt>
                <c:pt idx="294">
                  <c:v>1.8986711137215371E-2</c:v>
                </c:pt>
                <c:pt idx="295">
                  <c:v>5.5101228867605974E-3</c:v>
                </c:pt>
                <c:pt idx="296">
                  <c:v>2.6060654471342554E-2</c:v>
                </c:pt>
                <c:pt idx="297">
                  <c:v>1.5803299005685105E-2</c:v>
                </c:pt>
                <c:pt idx="298">
                  <c:v>1.8374033790883395E-2</c:v>
                </c:pt>
                <c:pt idx="299">
                  <c:v>2.3750038040478098E-2</c:v>
                </c:pt>
                <c:pt idx="300">
                  <c:v>6.0024482794378937E-4</c:v>
                </c:pt>
                <c:pt idx="301">
                  <c:v>3.2478876907164776E-3</c:v>
                </c:pt>
                <c:pt idx="302">
                  <c:v>-1.4054061753212197E-3</c:v>
                </c:pt>
                <c:pt idx="303">
                  <c:v>7.6668500566572442E-3</c:v>
                </c:pt>
                <c:pt idx="304">
                  <c:v>-3.1821547524333526E-3</c:v>
                </c:pt>
                <c:pt idx="305">
                  <c:v>1.7166214526383443E-2</c:v>
                </c:pt>
                <c:pt idx="306">
                  <c:v>-2.4476222027049752E-4</c:v>
                </c:pt>
                <c:pt idx="307">
                  <c:v>1.8782087872332286E-2</c:v>
                </c:pt>
                <c:pt idx="308">
                  <c:v>1.8689966226589812E-2</c:v>
                </c:pt>
                <c:pt idx="309">
                  <c:v>2.0505908260429518E-2</c:v>
                </c:pt>
                <c:pt idx="310">
                  <c:v>1.6159949269814452E-2</c:v>
                </c:pt>
                <c:pt idx="311">
                  <c:v>8.237924214282771E-3</c:v>
                </c:pt>
                <c:pt idx="312">
                  <c:v>1.3686028330464667E-2</c:v>
                </c:pt>
                <c:pt idx="313">
                  <c:v>-2.8942501280272816E-3</c:v>
                </c:pt>
                <c:pt idx="314">
                  <c:v>4.1147057800897825E-3</c:v>
                </c:pt>
                <c:pt idx="315">
                  <c:v>2.3732860768366816E-3</c:v>
                </c:pt>
                <c:pt idx="316">
                  <c:v>2.0638958472071395E-2</c:v>
                </c:pt>
                <c:pt idx="317">
                  <c:v>-3.805247455187343E-3</c:v>
                </c:pt>
                <c:pt idx="318">
                  <c:v>1.4695454522971116E-2</c:v>
                </c:pt>
                <c:pt idx="319">
                  <c:v>5.8710000903192004E-3</c:v>
                </c:pt>
                <c:pt idx="320">
                  <c:v>8.6043487646218482E-4</c:v>
                </c:pt>
                <c:pt idx="321">
                  <c:v>3.1776169721235092E-3</c:v>
                </c:pt>
                <c:pt idx="322">
                  <c:v>8.2376036459305534E-3</c:v>
                </c:pt>
                <c:pt idx="323">
                  <c:v>1.615468750835353E-2</c:v>
                </c:pt>
                <c:pt idx="324">
                  <c:v>1.3160490117532913E-2</c:v>
                </c:pt>
                <c:pt idx="325">
                  <c:v>7.9536270493242942E-3</c:v>
                </c:pt>
                <c:pt idx="326">
                  <c:v>4.4506053497786469E-3</c:v>
                </c:pt>
                <c:pt idx="327">
                  <c:v>1.9741133546238031E-2</c:v>
                </c:pt>
                <c:pt idx="328">
                  <c:v>7.5562928916340856E-4</c:v>
                </c:pt>
                <c:pt idx="329">
                  <c:v>2.236596155653971E-3</c:v>
                </c:pt>
                <c:pt idx="330">
                  <c:v>2.0248307365659971E-2</c:v>
                </c:pt>
                <c:pt idx="331">
                  <c:v>1.5067061732824342E-4</c:v>
                </c:pt>
                <c:pt idx="332">
                  <c:v>1.553676759813695E-2</c:v>
                </c:pt>
                <c:pt idx="333">
                  <c:v>2.2052079360980559E-4</c:v>
                </c:pt>
                <c:pt idx="334">
                  <c:v>3.4413995091857148E-3</c:v>
                </c:pt>
                <c:pt idx="335">
                  <c:v>1.8062455841240971E-2</c:v>
                </c:pt>
                <c:pt idx="336">
                  <c:v>1.3006086934379402E-2</c:v>
                </c:pt>
                <c:pt idx="337">
                  <c:v>1.8036657864095806E-2</c:v>
                </c:pt>
                <c:pt idx="338">
                  <c:v>3.4674168443101588E-3</c:v>
                </c:pt>
                <c:pt idx="339">
                  <c:v>2.551336997644552E-3</c:v>
                </c:pt>
                <c:pt idx="340">
                  <c:v>7.5598979117256103E-3</c:v>
                </c:pt>
                <c:pt idx="341">
                  <c:v>5.0965821547691572E-3</c:v>
                </c:pt>
                <c:pt idx="342">
                  <c:v>2.1523823505765973E-3</c:v>
                </c:pt>
                <c:pt idx="343">
                  <c:v>3.1322832561418313E-3</c:v>
                </c:pt>
                <c:pt idx="344">
                  <c:v>5.4413674739173462E-3</c:v>
                </c:pt>
                <c:pt idx="345">
                  <c:v>1.6935552616691968E-2</c:v>
                </c:pt>
                <c:pt idx="346">
                  <c:v>2.0103290126169799E-3</c:v>
                </c:pt>
                <c:pt idx="347">
                  <c:v>1.4303105462878943E-2</c:v>
                </c:pt>
                <c:pt idx="348">
                  <c:v>-6.8439816689185127E-4</c:v>
                </c:pt>
                <c:pt idx="349">
                  <c:v>7.9399129482723551E-3</c:v>
                </c:pt>
                <c:pt idx="350">
                  <c:v>6.3412071439075636E-4</c:v>
                </c:pt>
                <c:pt idx="351">
                  <c:v>-1.5742878694634556E-3</c:v>
                </c:pt>
                <c:pt idx="352">
                  <c:v>-8.8887489959171514E-4</c:v>
                </c:pt>
                <c:pt idx="353">
                  <c:v>1.7731835457499668E-2</c:v>
                </c:pt>
                <c:pt idx="354">
                  <c:v>1.5722552354148274E-2</c:v>
                </c:pt>
                <c:pt idx="355">
                  <c:v>-6.6121510358427664E-3</c:v>
                </c:pt>
                <c:pt idx="356">
                  <c:v>1.1328072273003973E-3</c:v>
                </c:pt>
                <c:pt idx="357">
                  <c:v>3.3093078329430564E-2</c:v>
                </c:pt>
                <c:pt idx="358">
                  <c:v>2.3405564389757858E-2</c:v>
                </c:pt>
                <c:pt idx="359">
                  <c:v>7.6831671678233215E-3</c:v>
                </c:pt>
                <c:pt idx="360">
                  <c:v>4.0224565803614323E-3</c:v>
                </c:pt>
                <c:pt idx="361">
                  <c:v>1.6952292085316945E-2</c:v>
                </c:pt>
                <c:pt idx="362">
                  <c:v>-1.7845666642059364E-3</c:v>
                </c:pt>
                <c:pt idx="363">
                  <c:v>-4.8946751882465297E-3</c:v>
                </c:pt>
                <c:pt idx="364">
                  <c:v>-1.9479716004868486E-3</c:v>
                </c:pt>
                <c:pt idx="365">
                  <c:v>1.2497130334224237E-2</c:v>
                </c:pt>
                <c:pt idx="366">
                  <c:v>3.6947490649750772E-3</c:v>
                </c:pt>
                <c:pt idx="367">
                  <c:v>3.8061197305566245E-3</c:v>
                </c:pt>
                <c:pt idx="368">
                  <c:v>-2.7327090869990205E-4</c:v>
                </c:pt>
                <c:pt idx="369">
                  <c:v>1.4354957985593985E-2</c:v>
                </c:pt>
                <c:pt idx="370">
                  <c:v>3.5122776052582297E-3</c:v>
                </c:pt>
                <c:pt idx="371">
                  <c:v>1.6451172988673383E-2</c:v>
                </c:pt>
                <c:pt idx="372">
                  <c:v>1.491558184169816E-2</c:v>
                </c:pt>
                <c:pt idx="373">
                  <c:v>4.067437789522857E-2</c:v>
                </c:pt>
                <c:pt idx="374">
                  <c:v>4.6274612730280275E-3</c:v>
                </c:pt>
                <c:pt idx="375">
                  <c:v>2.8074805313086939E-3</c:v>
                </c:pt>
                <c:pt idx="376">
                  <c:v>6.5357738432185097E-3</c:v>
                </c:pt>
                <c:pt idx="377">
                  <c:v>1.6822325000978695E-2</c:v>
                </c:pt>
                <c:pt idx="378">
                  <c:v>7.9052456492823119E-3</c:v>
                </c:pt>
                <c:pt idx="379">
                  <c:v>5.839121805752091E-3</c:v>
                </c:pt>
                <c:pt idx="380">
                  <c:v>5.7635731435375839E-3</c:v>
                </c:pt>
                <c:pt idx="381">
                  <c:v>3.1985728343990258E-2</c:v>
                </c:pt>
                <c:pt idx="382">
                  <c:v>-4.1594287075717318E-3</c:v>
                </c:pt>
                <c:pt idx="383">
                  <c:v>5.1517546111423873E-3</c:v>
                </c:pt>
                <c:pt idx="384">
                  <c:v>6.7369423073211643E-3</c:v>
                </c:pt>
                <c:pt idx="385">
                  <c:v>7.7418324909032899E-3</c:v>
                </c:pt>
                <c:pt idx="386">
                  <c:v>8.1010740511136652E-3</c:v>
                </c:pt>
                <c:pt idx="387">
                  <c:v>9.9331526316406103E-3</c:v>
                </c:pt>
                <c:pt idx="388">
                  <c:v>6.6402214920780224E-3</c:v>
                </c:pt>
                <c:pt idx="389">
                  <c:v>2.843492734666702E-3</c:v>
                </c:pt>
                <c:pt idx="390">
                  <c:v>5.7752136950901447E-3</c:v>
                </c:pt>
                <c:pt idx="391">
                  <c:v>1.1421385901594737E-2</c:v>
                </c:pt>
                <c:pt idx="392">
                  <c:v>4.9292224660032009E-3</c:v>
                </c:pt>
                <c:pt idx="393">
                  <c:v>5.2665316198657287E-3</c:v>
                </c:pt>
                <c:pt idx="394">
                  <c:v>1.3787460597218916E-2</c:v>
                </c:pt>
                <c:pt idx="395">
                  <c:v>1.1037398012677096E-2</c:v>
                </c:pt>
                <c:pt idx="396">
                  <c:v>5.428567449880478E-3</c:v>
                </c:pt>
                <c:pt idx="397">
                  <c:v>4.7440514818186969E-3</c:v>
                </c:pt>
                <c:pt idx="398">
                  <c:v>2.9055229249126892E-3</c:v>
                </c:pt>
                <c:pt idx="399">
                  <c:v>6.1431748931101106E-3</c:v>
                </c:pt>
                <c:pt idx="400">
                  <c:v>7.5004709523719022E-3</c:v>
                </c:pt>
                <c:pt idx="401">
                  <c:v>7.8241293404096492E-3</c:v>
                </c:pt>
                <c:pt idx="402">
                  <c:v>8.0973369515449541E-3</c:v>
                </c:pt>
                <c:pt idx="403">
                  <c:v>-1.5535621674515141E-3</c:v>
                </c:pt>
                <c:pt idx="404">
                  <c:v>6.9544287691034002E-3</c:v>
                </c:pt>
                <c:pt idx="405">
                  <c:v>9.8781706186821432E-4</c:v>
                </c:pt>
                <c:pt idx="406">
                  <c:v>9.746426483232684E-4</c:v>
                </c:pt>
                <c:pt idx="407">
                  <c:v>2.3562310728137168E-2</c:v>
                </c:pt>
                <c:pt idx="408">
                  <c:v>1.6874356468774016E-3</c:v>
                </c:pt>
                <c:pt idx="409">
                  <c:v>-8.0891624133588516E-5</c:v>
                </c:pt>
                <c:pt idx="410">
                  <c:v>7.7353646464202131E-3</c:v>
                </c:pt>
                <c:pt idx="411">
                  <c:v>1.2844535682602916E-2</c:v>
                </c:pt>
                <c:pt idx="412">
                  <c:v>1.0403982741587095E-2</c:v>
                </c:pt>
                <c:pt idx="413">
                  <c:v>8.2009560251740752E-3</c:v>
                </c:pt>
                <c:pt idx="414">
                  <c:v>3.8413468287730023E-3</c:v>
                </c:pt>
                <c:pt idx="415">
                  <c:v>1.601698901634116E-2</c:v>
                </c:pt>
                <c:pt idx="416">
                  <c:v>1.7626208551734012E-5</c:v>
                </c:pt>
                <c:pt idx="417">
                  <c:v>-3.7284966446896372E-3</c:v>
                </c:pt>
                <c:pt idx="418">
                  <c:v>5.1486798931773279E-3</c:v>
                </c:pt>
                <c:pt idx="419">
                  <c:v>1.2383404943672493E-2</c:v>
                </c:pt>
                <c:pt idx="420">
                  <c:v>8.0142140516725382E-3</c:v>
                </c:pt>
                <c:pt idx="421">
                  <c:v>8.8779901790504798E-3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7D-5F4B-80F5-0C730A66B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738448"/>
        <c:axId val="587740096"/>
      </c:scatterChart>
      <c:valAx>
        <c:axId val="5877384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40096"/>
        <c:crosses val="autoZero"/>
        <c:crossBetween val="midCat"/>
      </c:valAx>
      <c:valAx>
        <c:axId val="58774009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87738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Is_elite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updated_prediction!$G$2:$G$423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updated_prediction!$D$2:$D$423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E4-8748-AA3C-CFCFD037F7BD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updated_prediction!$G$2:$G$423</c:f>
              <c:numCache>
                <c:formatCode>General</c:formatCode>
                <c:ptCount val="4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1</c:v>
                </c:pt>
                <c:pt idx="190">
                  <c:v>1</c:v>
                </c:pt>
                <c:pt idx="191">
                  <c:v>0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</c:v>
                </c:pt>
                <c:pt idx="231">
                  <c:v>0</c:v>
                </c:pt>
                <c:pt idx="232">
                  <c:v>1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0</c:v>
                </c:pt>
                <c:pt idx="241">
                  <c:v>1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1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1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</c:v>
                </c:pt>
                <c:pt idx="317">
                  <c:v>0</c:v>
                </c:pt>
                <c:pt idx="318">
                  <c:v>1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</c:v>
                </c:pt>
                <c:pt idx="354">
                  <c:v>1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</c:numCache>
            </c:numRef>
          </c:xVal>
          <c:yVal>
            <c:numRef>
              <c:f>updated_prediction!$L$28:$L$449</c:f>
              <c:numCache>
                <c:formatCode>General</c:formatCode>
                <c:ptCount val="422"/>
                <c:pt idx="0">
                  <c:v>4.3234187335151331E-3</c:v>
                </c:pt>
                <c:pt idx="1">
                  <c:v>6.9396877592162766E-3</c:v>
                </c:pt>
                <c:pt idx="2">
                  <c:v>4.9199804085818463E-3</c:v>
                </c:pt>
                <c:pt idx="3">
                  <c:v>7.1711444364743783E-3</c:v>
                </c:pt>
                <c:pt idx="4">
                  <c:v>7.8537590605442277E-3</c:v>
                </c:pt>
                <c:pt idx="5">
                  <c:v>3.6823519775043903E-3</c:v>
                </c:pt>
                <c:pt idx="6">
                  <c:v>4.3932619375963641E-3</c:v>
                </c:pt>
                <c:pt idx="7">
                  <c:v>4.9494150656368974E-3</c:v>
                </c:pt>
                <c:pt idx="8">
                  <c:v>7.2441099451384106E-3</c:v>
                </c:pt>
                <c:pt idx="9">
                  <c:v>1.9694597008237807E-3</c:v>
                </c:pt>
                <c:pt idx="10">
                  <c:v>5.9516484697746952E-4</c:v>
                </c:pt>
                <c:pt idx="11">
                  <c:v>7.3361068229904521E-3</c:v>
                </c:pt>
                <c:pt idx="12">
                  <c:v>4.6442182669573923E-3</c:v>
                </c:pt>
                <c:pt idx="13">
                  <c:v>4.9110453696933273E-3</c:v>
                </c:pt>
                <c:pt idx="14">
                  <c:v>4.6960382283403532E-3</c:v>
                </c:pt>
                <c:pt idx="15">
                  <c:v>2.1907382554521224E-2</c:v>
                </c:pt>
                <c:pt idx="16">
                  <c:v>2.8202624653354033E-2</c:v>
                </c:pt>
                <c:pt idx="17">
                  <c:v>2.4419967086489608E-3</c:v>
                </c:pt>
                <c:pt idx="18">
                  <c:v>4.2291099441676208E-3</c:v>
                </c:pt>
                <c:pt idx="19">
                  <c:v>1.6455653582230799E-2</c:v>
                </c:pt>
                <c:pt idx="20">
                  <c:v>4.7626561809245224E-3</c:v>
                </c:pt>
                <c:pt idx="21">
                  <c:v>2.0815001556321846E-2</c:v>
                </c:pt>
                <c:pt idx="22">
                  <c:v>1.5185672817238441E-3</c:v>
                </c:pt>
                <c:pt idx="23">
                  <c:v>5.5638530957315205E-3</c:v>
                </c:pt>
                <c:pt idx="24">
                  <c:v>2.6561470052581526E-3</c:v>
                </c:pt>
                <c:pt idx="25">
                  <c:v>5.8177459230495873E-3</c:v>
                </c:pt>
                <c:pt idx="26">
                  <c:v>6.0325716518524093E-3</c:v>
                </c:pt>
                <c:pt idx="27">
                  <c:v>1.062358658862006E-3</c:v>
                </c:pt>
                <c:pt idx="28">
                  <c:v>5.5890895274046462E-3</c:v>
                </c:pt>
                <c:pt idx="29">
                  <c:v>-2.0746397127694438E-3</c:v>
                </c:pt>
                <c:pt idx="30">
                  <c:v>6.1626946683142649E-3</c:v>
                </c:pt>
                <c:pt idx="31">
                  <c:v>2.9373979761089852E-2</c:v>
                </c:pt>
                <c:pt idx="32">
                  <c:v>-1.5887980717250588E-3</c:v>
                </c:pt>
                <c:pt idx="33">
                  <c:v>-3.0727759577499625E-3</c:v>
                </c:pt>
                <c:pt idx="34">
                  <c:v>7.8912398977645896E-3</c:v>
                </c:pt>
                <c:pt idx="35">
                  <c:v>1.074895396230837E-2</c:v>
                </c:pt>
                <c:pt idx="36">
                  <c:v>1.3637652534661329E-3</c:v>
                </c:pt>
                <c:pt idx="37">
                  <c:v>-7.7667999585424169E-4</c:v>
                </c:pt>
                <c:pt idx="38">
                  <c:v>2.0064214069115405E-4</c:v>
                </c:pt>
                <c:pt idx="39">
                  <c:v>-1.5976954471083604E-3</c:v>
                </c:pt>
                <c:pt idx="40">
                  <c:v>5.2609349391178686E-3</c:v>
                </c:pt>
                <c:pt idx="41">
                  <c:v>2.0726628535397119E-2</c:v>
                </c:pt>
                <c:pt idx="42">
                  <c:v>3.0066337306235206E-2</c:v>
                </c:pt>
                <c:pt idx="43">
                  <c:v>1.9065348443095678E-2</c:v>
                </c:pt>
                <c:pt idx="44">
                  <c:v>7.2147656804958903E-3</c:v>
                </c:pt>
                <c:pt idx="45">
                  <c:v>4.4994956204218242E-3</c:v>
                </c:pt>
                <c:pt idx="46">
                  <c:v>4.0033756088027131E-3</c:v>
                </c:pt>
                <c:pt idx="47">
                  <c:v>6.3776346430829238E-3</c:v>
                </c:pt>
                <c:pt idx="48">
                  <c:v>8.5697893741709524E-3</c:v>
                </c:pt>
                <c:pt idx="49">
                  <c:v>5.9623380027670515E-3</c:v>
                </c:pt>
                <c:pt idx="50">
                  <c:v>-5.0000074787766302E-4</c:v>
                </c:pt>
                <c:pt idx="51">
                  <c:v>4.5126991899020197E-3</c:v>
                </c:pt>
                <c:pt idx="52">
                  <c:v>9.0969227714389478E-3</c:v>
                </c:pt>
                <c:pt idx="53">
                  <c:v>6.1342122702162105E-3</c:v>
                </c:pt>
                <c:pt idx="54">
                  <c:v>6.2015527343755351E-3</c:v>
                </c:pt>
                <c:pt idx="55">
                  <c:v>6.5353103967889722E-3</c:v>
                </c:pt>
                <c:pt idx="56">
                  <c:v>1.8390258359643835E-2</c:v>
                </c:pt>
                <c:pt idx="57">
                  <c:v>1.6723390258617812E-2</c:v>
                </c:pt>
                <c:pt idx="58">
                  <c:v>6.8776747953847722E-4</c:v>
                </c:pt>
                <c:pt idx="59">
                  <c:v>1.6965167991756562E-2</c:v>
                </c:pt>
                <c:pt idx="60">
                  <c:v>1.5059653878050888E-2</c:v>
                </c:pt>
                <c:pt idx="61">
                  <c:v>2.5716928720516466E-3</c:v>
                </c:pt>
                <c:pt idx="62">
                  <c:v>1.6345521726614999E-2</c:v>
                </c:pt>
                <c:pt idx="63">
                  <c:v>1.4851396664558557E-2</c:v>
                </c:pt>
                <c:pt idx="64">
                  <c:v>1.5224102147065252E-3</c:v>
                </c:pt>
                <c:pt idx="65">
                  <c:v>1.5699052140780358E-2</c:v>
                </c:pt>
                <c:pt idx="66">
                  <c:v>1.8290381648774535E-2</c:v>
                </c:pt>
                <c:pt idx="67">
                  <c:v>-7.1786654927687849E-4</c:v>
                </c:pt>
                <c:pt idx="68">
                  <c:v>1.5254692456660938E-2</c:v>
                </c:pt>
                <c:pt idx="69">
                  <c:v>3.4327522258944497E-2</c:v>
                </c:pt>
                <c:pt idx="70">
                  <c:v>4.1337126770336213E-4</c:v>
                </c:pt>
                <c:pt idx="71">
                  <c:v>3.9905310980722919E-3</c:v>
                </c:pt>
                <c:pt idx="72">
                  <c:v>3.0680112447982535E-3</c:v>
                </c:pt>
                <c:pt idx="73">
                  <c:v>3.9364921285067397E-3</c:v>
                </c:pt>
                <c:pt idx="74">
                  <c:v>1.9653104379986353E-3</c:v>
                </c:pt>
                <c:pt idx="75">
                  <c:v>1.6239871828120457E-2</c:v>
                </c:pt>
                <c:pt idx="76">
                  <c:v>5.9493434657408341E-3</c:v>
                </c:pt>
                <c:pt idx="77">
                  <c:v>1.6404955993303411E-2</c:v>
                </c:pt>
                <c:pt idx="78">
                  <c:v>1.8423707318630321E-2</c:v>
                </c:pt>
                <c:pt idx="79">
                  <c:v>5.8722286669095347E-5</c:v>
                </c:pt>
                <c:pt idx="80">
                  <c:v>1.0330584615861345E-2</c:v>
                </c:pt>
                <c:pt idx="81">
                  <c:v>1.4881486038879357E-2</c:v>
                </c:pt>
                <c:pt idx="82">
                  <c:v>1.6463556013351185E-2</c:v>
                </c:pt>
                <c:pt idx="83">
                  <c:v>1.5941672272816097E-2</c:v>
                </c:pt>
                <c:pt idx="84">
                  <c:v>2.7179704566488126E-2</c:v>
                </c:pt>
                <c:pt idx="85">
                  <c:v>6.281951133309191E-4</c:v>
                </c:pt>
                <c:pt idx="86">
                  <c:v>5.5448637816386814E-4</c:v>
                </c:pt>
                <c:pt idx="87">
                  <c:v>2.5448852444857339E-3</c:v>
                </c:pt>
                <c:pt idx="88">
                  <c:v>1.2613574305665363E-2</c:v>
                </c:pt>
                <c:pt idx="89">
                  <c:v>4.6831409887026221E-3</c:v>
                </c:pt>
                <c:pt idx="90">
                  <c:v>7.5392443106731231E-3</c:v>
                </c:pt>
                <c:pt idx="91">
                  <c:v>1.5130353926875895E-2</c:v>
                </c:pt>
                <c:pt idx="92">
                  <c:v>1.4966205699797674E-2</c:v>
                </c:pt>
                <c:pt idx="93">
                  <c:v>-3.0487617093068881E-4</c:v>
                </c:pt>
                <c:pt idx="94">
                  <c:v>-1.9564114589813719E-3</c:v>
                </c:pt>
                <c:pt idx="95">
                  <c:v>1.5573620741618825E-2</c:v>
                </c:pt>
                <c:pt idx="96">
                  <c:v>3.1831762639997624E-2</c:v>
                </c:pt>
                <c:pt idx="97">
                  <c:v>2.759486875681064E-2</c:v>
                </c:pt>
                <c:pt idx="98">
                  <c:v>4.7465192521127242E-3</c:v>
                </c:pt>
                <c:pt idx="99">
                  <c:v>-2.7177873799293095E-4</c:v>
                </c:pt>
                <c:pt idx="100">
                  <c:v>-7.1467519493451787E-4</c:v>
                </c:pt>
                <c:pt idx="101">
                  <c:v>1.3558577388380885E-2</c:v>
                </c:pt>
                <c:pt idx="102">
                  <c:v>3.8664166661433047E-3</c:v>
                </c:pt>
                <c:pt idx="103">
                  <c:v>1.2168499632016355E-3</c:v>
                </c:pt>
                <c:pt idx="104">
                  <c:v>6.9780944909399838E-3</c:v>
                </c:pt>
                <c:pt idx="105">
                  <c:v>1.4239023850000199E-2</c:v>
                </c:pt>
                <c:pt idx="106">
                  <c:v>2.2230757013784741E-3</c:v>
                </c:pt>
                <c:pt idx="107">
                  <c:v>6.4421107976702155E-3</c:v>
                </c:pt>
                <c:pt idx="108">
                  <c:v>4.9729748411169589E-4</c:v>
                </c:pt>
                <c:pt idx="109">
                  <c:v>3.3377324751133954E-2</c:v>
                </c:pt>
                <c:pt idx="110">
                  <c:v>-5.2564143450681972E-4</c:v>
                </c:pt>
                <c:pt idx="111">
                  <c:v>3.2257428660370444E-3</c:v>
                </c:pt>
                <c:pt idx="112">
                  <c:v>1.67721500602016E-2</c:v>
                </c:pt>
                <c:pt idx="113">
                  <c:v>8.0729386905505629E-3</c:v>
                </c:pt>
                <c:pt idx="114">
                  <c:v>1.2150471367517457E-3</c:v>
                </c:pt>
                <c:pt idx="115">
                  <c:v>1.8313205105213184E-2</c:v>
                </c:pt>
                <c:pt idx="116">
                  <c:v>5.3920980960488959E-3</c:v>
                </c:pt>
                <c:pt idx="117">
                  <c:v>1.6050434440461808E-2</c:v>
                </c:pt>
                <c:pt idx="118">
                  <c:v>2.2446757216225341E-3</c:v>
                </c:pt>
                <c:pt idx="119">
                  <c:v>-2.6861563103091207E-3</c:v>
                </c:pt>
                <c:pt idx="120">
                  <c:v>1.9372040472277058E-3</c:v>
                </c:pt>
                <c:pt idx="121">
                  <c:v>-2.2144836799287623E-3</c:v>
                </c:pt>
                <c:pt idx="122">
                  <c:v>8.3081460252035604E-3</c:v>
                </c:pt>
                <c:pt idx="123">
                  <c:v>3.7514529605082891E-2</c:v>
                </c:pt>
                <c:pt idx="124">
                  <c:v>3.0992380569767261E-3</c:v>
                </c:pt>
                <c:pt idx="125">
                  <c:v>2.092539956737454E-2</c:v>
                </c:pt>
                <c:pt idx="126">
                  <c:v>3.1580847729836894E-3</c:v>
                </c:pt>
                <c:pt idx="127">
                  <c:v>1.3929414135789228E-2</c:v>
                </c:pt>
                <c:pt idx="128">
                  <c:v>1.470099436143571E-2</c:v>
                </c:pt>
                <c:pt idx="129">
                  <c:v>8.1451647390620927E-3</c:v>
                </c:pt>
                <c:pt idx="130">
                  <c:v>-4.3850126565298658E-4</c:v>
                </c:pt>
                <c:pt idx="131">
                  <c:v>-3.5182875198897651E-4</c:v>
                </c:pt>
                <c:pt idx="132">
                  <c:v>2.3759694453716687E-3</c:v>
                </c:pt>
                <c:pt idx="133">
                  <c:v>6.9925742255220746E-3</c:v>
                </c:pt>
                <c:pt idx="134">
                  <c:v>6.4312605695412244E-3</c:v>
                </c:pt>
                <c:pt idx="135">
                  <c:v>3.5061859536353393E-3</c:v>
                </c:pt>
                <c:pt idx="136">
                  <c:v>1.8844669794926133E-3</c:v>
                </c:pt>
                <c:pt idx="137">
                  <c:v>4.029023828132916E-3</c:v>
                </c:pt>
                <c:pt idx="138">
                  <c:v>7.3909693678701621E-3</c:v>
                </c:pt>
                <c:pt idx="139">
                  <c:v>1.9988309576450466E-3</c:v>
                </c:pt>
                <c:pt idx="140">
                  <c:v>2.4298069151842891E-3</c:v>
                </c:pt>
                <c:pt idx="141">
                  <c:v>1.8618222374517809E-2</c:v>
                </c:pt>
                <c:pt idx="142">
                  <c:v>1.8037809555039544E-2</c:v>
                </c:pt>
                <c:pt idx="143">
                  <c:v>1.5753304536875491E-2</c:v>
                </c:pt>
                <c:pt idx="144">
                  <c:v>3.5098336641159605E-3</c:v>
                </c:pt>
                <c:pt idx="145">
                  <c:v>2.4005844930466962E-2</c:v>
                </c:pt>
                <c:pt idx="146">
                  <c:v>1.4380315351210156E-2</c:v>
                </c:pt>
                <c:pt idx="147">
                  <c:v>1.9832138490433405E-2</c:v>
                </c:pt>
                <c:pt idx="148">
                  <c:v>2.6527200667561816E-2</c:v>
                </c:pt>
                <c:pt idx="149">
                  <c:v>2.3440712195056734E-2</c:v>
                </c:pt>
                <c:pt idx="150">
                  <c:v>1.779609898848511E-2</c:v>
                </c:pt>
                <c:pt idx="151">
                  <c:v>1.1180645534616576E-2</c:v>
                </c:pt>
                <c:pt idx="152">
                  <c:v>1.4258827321045227E-2</c:v>
                </c:pt>
                <c:pt idx="153">
                  <c:v>1.7646056371837124E-2</c:v>
                </c:pt>
                <c:pt idx="154">
                  <c:v>2.3351938685526496E-2</c:v>
                </c:pt>
                <c:pt idx="155">
                  <c:v>1.9128303619797133E-2</c:v>
                </c:pt>
                <c:pt idx="156">
                  <c:v>-1.2159165006104658E-2</c:v>
                </c:pt>
                <c:pt idx="157">
                  <c:v>1.5716146978074934E-2</c:v>
                </c:pt>
                <c:pt idx="158">
                  <c:v>-1.1952706852711693E-2</c:v>
                </c:pt>
                <c:pt idx="159">
                  <c:v>2.6887147012435598E-2</c:v>
                </c:pt>
                <c:pt idx="160">
                  <c:v>9.2038708054134263E-3</c:v>
                </c:pt>
                <c:pt idx="161">
                  <c:v>3.563405356192284E-2</c:v>
                </c:pt>
                <c:pt idx="162">
                  <c:v>1.7466926219451701E-3</c:v>
                </c:pt>
                <c:pt idx="163">
                  <c:v>-6.6767365131945033E-4</c:v>
                </c:pt>
                <c:pt idx="164">
                  <c:v>4.6259778313790176E-3</c:v>
                </c:pt>
                <c:pt idx="165">
                  <c:v>-1.0254204556581215E-3</c:v>
                </c:pt>
                <c:pt idx="166">
                  <c:v>1.0877232094739498E-2</c:v>
                </c:pt>
                <c:pt idx="167">
                  <c:v>2.8603484869633156E-3</c:v>
                </c:pt>
                <c:pt idx="168">
                  <c:v>3.9012633816465893E-2</c:v>
                </c:pt>
                <c:pt idx="169">
                  <c:v>7.451188918642427E-3</c:v>
                </c:pt>
                <c:pt idx="170">
                  <c:v>-3.8879485463798324E-4</c:v>
                </c:pt>
                <c:pt idx="171">
                  <c:v>-6.7954519065063779E-5</c:v>
                </c:pt>
                <c:pt idx="172">
                  <c:v>1.5109345223663806E-2</c:v>
                </c:pt>
                <c:pt idx="173">
                  <c:v>6.3931959479899374E-3</c:v>
                </c:pt>
                <c:pt idx="174">
                  <c:v>2.0363522833820868E-2</c:v>
                </c:pt>
                <c:pt idx="175">
                  <c:v>2.7887991260955799E-3</c:v>
                </c:pt>
                <c:pt idx="176">
                  <c:v>2.0381155003789932E-2</c:v>
                </c:pt>
                <c:pt idx="177">
                  <c:v>5.6831221177138652E-3</c:v>
                </c:pt>
                <c:pt idx="178">
                  <c:v>-2.2350730627827345E-3</c:v>
                </c:pt>
                <c:pt idx="179">
                  <c:v>1.7290177666701989E-3</c:v>
                </c:pt>
                <c:pt idx="180">
                  <c:v>3.4560903530663975E-3</c:v>
                </c:pt>
                <c:pt idx="181">
                  <c:v>1.7680713701616113E-2</c:v>
                </c:pt>
                <c:pt idx="182">
                  <c:v>5.3321961741706683E-3</c:v>
                </c:pt>
                <c:pt idx="183">
                  <c:v>6.5198765200746196E-3</c:v>
                </c:pt>
                <c:pt idx="184">
                  <c:v>5.0547611427036176E-4</c:v>
                </c:pt>
                <c:pt idx="185">
                  <c:v>3.7840660397033682E-3</c:v>
                </c:pt>
                <c:pt idx="186">
                  <c:v>1.7280874791567896E-2</c:v>
                </c:pt>
                <c:pt idx="187">
                  <c:v>3.8540209788500979E-3</c:v>
                </c:pt>
                <c:pt idx="188">
                  <c:v>-1.3938869213076729E-3</c:v>
                </c:pt>
                <c:pt idx="189">
                  <c:v>1.4779420450631658E-2</c:v>
                </c:pt>
                <c:pt idx="190">
                  <c:v>1.1810260074139878E-2</c:v>
                </c:pt>
                <c:pt idx="191">
                  <c:v>3.6887219379688974E-2</c:v>
                </c:pt>
                <c:pt idx="192">
                  <c:v>1.3436423341898644E-2</c:v>
                </c:pt>
                <c:pt idx="193">
                  <c:v>6.7955639624137226E-3</c:v>
                </c:pt>
                <c:pt idx="194">
                  <c:v>4.5866244902240949E-3</c:v>
                </c:pt>
                <c:pt idx="195">
                  <c:v>-1.2406146590870221E-3</c:v>
                </c:pt>
                <c:pt idx="196">
                  <c:v>2.5909809808002462E-3</c:v>
                </c:pt>
                <c:pt idx="197">
                  <c:v>-2.7947464755968821E-4</c:v>
                </c:pt>
                <c:pt idx="198">
                  <c:v>2.9584167193712901E-4</c:v>
                </c:pt>
                <c:pt idx="199">
                  <c:v>2.1892858876697424E-3</c:v>
                </c:pt>
                <c:pt idx="200">
                  <c:v>2.7230380182551792E-3</c:v>
                </c:pt>
                <c:pt idx="201">
                  <c:v>1.7059907400513753E-2</c:v>
                </c:pt>
                <c:pt idx="202">
                  <c:v>1.2844790556045368E-2</c:v>
                </c:pt>
                <c:pt idx="203">
                  <c:v>8.4416198381798806E-3</c:v>
                </c:pt>
                <c:pt idx="204">
                  <c:v>4.1019610891680283E-3</c:v>
                </c:pt>
                <c:pt idx="205">
                  <c:v>3.1635924328971277E-3</c:v>
                </c:pt>
                <c:pt idx="206">
                  <c:v>3.0362828802752567E-3</c:v>
                </c:pt>
                <c:pt idx="207">
                  <c:v>1.9973175762983124E-2</c:v>
                </c:pt>
                <c:pt idx="208">
                  <c:v>6.5693738961500325E-4</c:v>
                </c:pt>
                <c:pt idx="209">
                  <c:v>3.1272659821117779E-3</c:v>
                </c:pt>
                <c:pt idx="210">
                  <c:v>2.465609027453021E-2</c:v>
                </c:pt>
                <c:pt idx="211">
                  <c:v>2.0040412652503087E-2</c:v>
                </c:pt>
                <c:pt idx="212">
                  <c:v>1.6280535231531966E-2</c:v>
                </c:pt>
                <c:pt idx="213">
                  <c:v>3.4014112932951618E-2</c:v>
                </c:pt>
                <c:pt idx="214">
                  <c:v>1.3167515958224345E-2</c:v>
                </c:pt>
                <c:pt idx="215">
                  <c:v>3.4909358758920102E-2</c:v>
                </c:pt>
                <c:pt idx="216">
                  <c:v>3.5105637083921587E-3</c:v>
                </c:pt>
                <c:pt idx="217">
                  <c:v>1.3381697630432468E-3</c:v>
                </c:pt>
                <c:pt idx="218">
                  <c:v>4.0787898730311745E-3</c:v>
                </c:pt>
                <c:pt idx="219">
                  <c:v>2.0427377540572018E-2</c:v>
                </c:pt>
                <c:pt idx="220">
                  <c:v>1.7690456622691614E-2</c:v>
                </c:pt>
                <c:pt idx="221">
                  <c:v>2.1604893770036854E-2</c:v>
                </c:pt>
                <c:pt idx="222">
                  <c:v>-1.2273917546085943E-2</c:v>
                </c:pt>
                <c:pt idx="223">
                  <c:v>2.7660491773301668E-2</c:v>
                </c:pt>
                <c:pt idx="224">
                  <c:v>1.9859756511086644E-2</c:v>
                </c:pt>
                <c:pt idx="225">
                  <c:v>1.3107591438242978E-2</c:v>
                </c:pt>
                <c:pt idx="226">
                  <c:v>1.7259851650678795E-2</c:v>
                </c:pt>
                <c:pt idx="227">
                  <c:v>2.828306259896822E-3</c:v>
                </c:pt>
                <c:pt idx="228">
                  <c:v>2.1258147209467504E-3</c:v>
                </c:pt>
                <c:pt idx="229">
                  <c:v>1.7981987207846412E-3</c:v>
                </c:pt>
                <c:pt idx="230">
                  <c:v>1.2676772411975498E-2</c:v>
                </c:pt>
                <c:pt idx="231">
                  <c:v>2.788159474231916E-3</c:v>
                </c:pt>
                <c:pt idx="232">
                  <c:v>3.465291234594807E-2</c:v>
                </c:pt>
                <c:pt idx="233">
                  <c:v>1.815881862279331E-2</c:v>
                </c:pt>
                <c:pt idx="234">
                  <c:v>3.4925141012402267E-3</c:v>
                </c:pt>
                <c:pt idx="235">
                  <c:v>1.8133664420620921E-3</c:v>
                </c:pt>
                <c:pt idx="236">
                  <c:v>5.2486026520584469E-3</c:v>
                </c:pt>
                <c:pt idx="237">
                  <c:v>1.5909348833080393E-2</c:v>
                </c:pt>
                <c:pt idx="238">
                  <c:v>8.0406208921708702E-3</c:v>
                </c:pt>
                <c:pt idx="239">
                  <c:v>1.9101463978251788E-2</c:v>
                </c:pt>
                <c:pt idx="240">
                  <c:v>-2.4684964027384404E-3</c:v>
                </c:pt>
                <c:pt idx="241">
                  <c:v>9.5181928518525902E-3</c:v>
                </c:pt>
                <c:pt idx="242">
                  <c:v>2.0614364289490972E-2</c:v>
                </c:pt>
                <c:pt idx="243">
                  <c:v>4.8051563079406362E-3</c:v>
                </c:pt>
                <c:pt idx="244">
                  <c:v>-1.5226147557425712E-2</c:v>
                </c:pt>
                <c:pt idx="245">
                  <c:v>1.0477047308168334E-2</c:v>
                </c:pt>
                <c:pt idx="246">
                  <c:v>6.663416532546259E-3</c:v>
                </c:pt>
                <c:pt idx="247">
                  <c:v>5.3802861930866072E-3</c:v>
                </c:pt>
                <c:pt idx="248">
                  <c:v>1.556421490891504E-2</c:v>
                </c:pt>
                <c:pt idx="249">
                  <c:v>1.8968428317386203E-2</c:v>
                </c:pt>
                <c:pt idx="250">
                  <c:v>2.1695876871873375E-2</c:v>
                </c:pt>
                <c:pt idx="251">
                  <c:v>7.7770579598873922E-3</c:v>
                </c:pt>
                <c:pt idx="252">
                  <c:v>4.713410520123397E-3</c:v>
                </c:pt>
                <c:pt idx="253">
                  <c:v>4.4425082261225837E-3</c:v>
                </c:pt>
                <c:pt idx="254">
                  <c:v>1.7765261365860589E-2</c:v>
                </c:pt>
                <c:pt idx="255">
                  <c:v>1.9647800741381637E-2</c:v>
                </c:pt>
                <c:pt idx="256">
                  <c:v>1.4261899999833821E-4</c:v>
                </c:pt>
                <c:pt idx="257">
                  <c:v>1.0845786834230747E-2</c:v>
                </c:pt>
                <c:pt idx="258">
                  <c:v>1.1931518984648039E-2</c:v>
                </c:pt>
                <c:pt idx="259">
                  <c:v>2.2120905123557688E-3</c:v>
                </c:pt>
                <c:pt idx="260">
                  <c:v>1.8037952048634301E-2</c:v>
                </c:pt>
                <c:pt idx="261">
                  <c:v>-1.8473793777180128E-3</c:v>
                </c:pt>
                <c:pt idx="262">
                  <c:v>9.6430668229670821E-3</c:v>
                </c:pt>
                <c:pt idx="263">
                  <c:v>7.4440780488567622E-3</c:v>
                </c:pt>
                <c:pt idx="264">
                  <c:v>-4.5029433686266662E-4</c:v>
                </c:pt>
                <c:pt idx="265">
                  <c:v>1.5688650097708048E-3</c:v>
                </c:pt>
                <c:pt idx="266">
                  <c:v>2.588343218277658E-2</c:v>
                </c:pt>
                <c:pt idx="267">
                  <c:v>2.8901239987406124E-3</c:v>
                </c:pt>
                <c:pt idx="268">
                  <c:v>4.37739053649637E-3</c:v>
                </c:pt>
                <c:pt idx="269">
                  <c:v>4.4641346108203056E-3</c:v>
                </c:pt>
                <c:pt idx="270">
                  <c:v>1.4834207668500923E-2</c:v>
                </c:pt>
                <c:pt idx="271">
                  <c:v>2.113473618393924E-5</c:v>
                </c:pt>
                <c:pt idx="272">
                  <c:v>1.529932182717219E-2</c:v>
                </c:pt>
                <c:pt idx="273">
                  <c:v>2.7375139864867504E-3</c:v>
                </c:pt>
                <c:pt idx="274">
                  <c:v>1.6581714578999124E-3</c:v>
                </c:pt>
                <c:pt idx="275">
                  <c:v>1.4414097632217848E-2</c:v>
                </c:pt>
                <c:pt idx="276">
                  <c:v>2.3038777300287555E-3</c:v>
                </c:pt>
                <c:pt idx="277">
                  <c:v>4.2377380254885952E-3</c:v>
                </c:pt>
                <c:pt idx="278">
                  <c:v>5.4902083885233488E-3</c:v>
                </c:pt>
                <c:pt idx="279">
                  <c:v>5.7937944446295811E-3</c:v>
                </c:pt>
                <c:pt idx="280">
                  <c:v>4.548023163723415E-3</c:v>
                </c:pt>
                <c:pt idx="281">
                  <c:v>6.3969823857147924E-3</c:v>
                </c:pt>
                <c:pt idx="282">
                  <c:v>4.8913875308684782E-3</c:v>
                </c:pt>
                <c:pt idx="283">
                  <c:v>4.7503540246692788E-3</c:v>
                </c:pt>
                <c:pt idx="284">
                  <c:v>5.9523778888114463E-3</c:v>
                </c:pt>
                <c:pt idx="285">
                  <c:v>1.50825708655275E-2</c:v>
                </c:pt>
                <c:pt idx="286">
                  <c:v>7.1301169525124011E-3</c:v>
                </c:pt>
                <c:pt idx="287">
                  <c:v>1.1022351463530051E-2</c:v>
                </c:pt>
                <c:pt idx="288">
                  <c:v>4.8703260987490657E-3</c:v>
                </c:pt>
                <c:pt idx="289">
                  <c:v>8.9505611322155537E-4</c:v>
                </c:pt>
                <c:pt idx="290">
                  <c:v>1.5948776873520663E-2</c:v>
                </c:pt>
                <c:pt idx="291">
                  <c:v>4.4474992682894121E-3</c:v>
                </c:pt>
                <c:pt idx="292">
                  <c:v>2.3171528601688696E-3</c:v>
                </c:pt>
                <c:pt idx="293">
                  <c:v>5.9096410820948242E-5</c:v>
                </c:pt>
                <c:pt idx="294">
                  <c:v>1.9092667666607499E-2</c:v>
                </c:pt>
                <c:pt idx="295">
                  <c:v>5.3399410462942123E-3</c:v>
                </c:pt>
                <c:pt idx="296">
                  <c:v>2.6024942760041907E-2</c:v>
                </c:pt>
                <c:pt idx="297">
                  <c:v>1.6018732440392473E-2</c:v>
                </c:pt>
                <c:pt idx="298">
                  <c:v>1.8452835645842908E-2</c:v>
                </c:pt>
                <c:pt idx="299">
                  <c:v>2.3816289530491957E-2</c:v>
                </c:pt>
                <c:pt idx="300">
                  <c:v>5.5881956443951109E-4</c:v>
                </c:pt>
                <c:pt idx="301">
                  <c:v>3.2479304369625456E-3</c:v>
                </c:pt>
                <c:pt idx="302">
                  <c:v>-1.3759164075167127E-3</c:v>
                </c:pt>
                <c:pt idx="303">
                  <c:v>7.8023132233131197E-3</c:v>
                </c:pt>
                <c:pt idx="304">
                  <c:v>-3.2864177970386849E-3</c:v>
                </c:pt>
                <c:pt idx="305">
                  <c:v>1.713260926464124E-2</c:v>
                </c:pt>
                <c:pt idx="306">
                  <c:v>-2.6240994106929011E-4</c:v>
                </c:pt>
                <c:pt idx="307">
                  <c:v>1.9035953332721109E-2</c:v>
                </c:pt>
                <c:pt idx="308">
                  <c:v>1.880499255828174E-2</c:v>
                </c:pt>
                <c:pt idx="309">
                  <c:v>2.0584548603308106E-2</c:v>
                </c:pt>
                <c:pt idx="310">
                  <c:v>1.6499089019626552E-2</c:v>
                </c:pt>
                <c:pt idx="311">
                  <c:v>8.1360056023175101E-3</c:v>
                </c:pt>
                <c:pt idx="312">
                  <c:v>1.3700729500685134E-2</c:v>
                </c:pt>
                <c:pt idx="313">
                  <c:v>-2.5239979717567307E-3</c:v>
                </c:pt>
                <c:pt idx="314">
                  <c:v>4.1973181794108388E-3</c:v>
                </c:pt>
                <c:pt idx="315">
                  <c:v>2.5123188669715912E-3</c:v>
                </c:pt>
                <c:pt idx="316">
                  <c:v>2.0359073526573904E-2</c:v>
                </c:pt>
                <c:pt idx="317">
                  <c:v>-3.4865371825030037E-3</c:v>
                </c:pt>
                <c:pt idx="318">
                  <c:v>1.4935947467428462E-2</c:v>
                </c:pt>
                <c:pt idx="319">
                  <c:v>5.8706330170804691E-3</c:v>
                </c:pt>
                <c:pt idx="320">
                  <c:v>8.7394257991992713E-4</c:v>
                </c:pt>
                <c:pt idx="321">
                  <c:v>3.2035703605136218E-3</c:v>
                </c:pt>
                <c:pt idx="322">
                  <c:v>8.2490187160826969E-3</c:v>
                </c:pt>
                <c:pt idx="323">
                  <c:v>1.6499474442829981E-2</c:v>
                </c:pt>
                <c:pt idx="324">
                  <c:v>1.3215085593043165E-2</c:v>
                </c:pt>
                <c:pt idx="325">
                  <c:v>7.8643481550370216E-3</c:v>
                </c:pt>
                <c:pt idx="326">
                  <c:v>4.3960571974088272E-3</c:v>
                </c:pt>
                <c:pt idx="327">
                  <c:v>1.9777806365082449E-2</c:v>
                </c:pt>
                <c:pt idx="328">
                  <c:v>8.2481242053480952E-4</c:v>
                </c:pt>
                <c:pt idx="329">
                  <c:v>2.1362274246901E-3</c:v>
                </c:pt>
                <c:pt idx="330">
                  <c:v>2.0262371849194712E-2</c:v>
                </c:pt>
                <c:pt idx="331">
                  <c:v>1.147178753308567E-4</c:v>
                </c:pt>
                <c:pt idx="332">
                  <c:v>1.5983839085980771E-2</c:v>
                </c:pt>
                <c:pt idx="333">
                  <c:v>2.9461070304149378E-4</c:v>
                </c:pt>
                <c:pt idx="334">
                  <c:v>3.2427969012009672E-3</c:v>
                </c:pt>
                <c:pt idx="335">
                  <c:v>1.7755941531493728E-2</c:v>
                </c:pt>
                <c:pt idx="336">
                  <c:v>1.3161525577718998E-2</c:v>
                </c:pt>
                <c:pt idx="337">
                  <c:v>1.8316871647446421E-2</c:v>
                </c:pt>
                <c:pt idx="338">
                  <c:v>3.4936666044999773E-3</c:v>
                </c:pt>
                <c:pt idx="339">
                  <c:v>2.6841485659395634E-3</c:v>
                </c:pt>
                <c:pt idx="340">
                  <c:v>7.4068162876917629E-3</c:v>
                </c:pt>
                <c:pt idx="341">
                  <c:v>5.3293412804749363E-3</c:v>
                </c:pt>
                <c:pt idx="342">
                  <c:v>2.2162586069335299E-3</c:v>
                </c:pt>
                <c:pt idx="343">
                  <c:v>2.9073274324752443E-3</c:v>
                </c:pt>
                <c:pt idx="344">
                  <c:v>5.4681708438936369E-3</c:v>
                </c:pt>
                <c:pt idx="345">
                  <c:v>1.7366118602933869E-2</c:v>
                </c:pt>
                <c:pt idx="346">
                  <c:v>2.450504894478317E-3</c:v>
                </c:pt>
                <c:pt idx="347">
                  <c:v>1.4190956429187385E-2</c:v>
                </c:pt>
                <c:pt idx="348">
                  <c:v>-4.0510064149819336E-4</c:v>
                </c:pt>
                <c:pt idx="349">
                  <c:v>7.8263845972247476E-3</c:v>
                </c:pt>
                <c:pt idx="350">
                  <c:v>5.9567707064846903E-4</c:v>
                </c:pt>
                <c:pt idx="351">
                  <c:v>-1.5226967368874994E-3</c:v>
                </c:pt>
                <c:pt idx="352">
                  <c:v>-8.7863635993680467E-4</c:v>
                </c:pt>
                <c:pt idx="353">
                  <c:v>1.7948764868271717E-2</c:v>
                </c:pt>
                <c:pt idx="354">
                  <c:v>1.569832649057977E-2</c:v>
                </c:pt>
                <c:pt idx="355">
                  <c:v>-6.4394790259216725E-3</c:v>
                </c:pt>
                <c:pt idx="356">
                  <c:v>1.2490202461858946E-3</c:v>
                </c:pt>
                <c:pt idx="357">
                  <c:v>3.3549375966115368E-2</c:v>
                </c:pt>
                <c:pt idx="358">
                  <c:v>2.3120644589065927E-2</c:v>
                </c:pt>
                <c:pt idx="359">
                  <c:v>7.6375680296771539E-3</c:v>
                </c:pt>
                <c:pt idx="360">
                  <c:v>3.8128045496369292E-3</c:v>
                </c:pt>
                <c:pt idx="361">
                  <c:v>1.6911506912693386E-2</c:v>
                </c:pt>
                <c:pt idx="362">
                  <c:v>-1.8600481254240839E-3</c:v>
                </c:pt>
                <c:pt idx="363">
                  <c:v>-4.9335941620851642E-3</c:v>
                </c:pt>
                <c:pt idx="364">
                  <c:v>-1.9410974777586409E-3</c:v>
                </c:pt>
                <c:pt idx="365">
                  <c:v>1.2554342166454964E-2</c:v>
                </c:pt>
                <c:pt idx="366">
                  <c:v>3.8972436174413497E-3</c:v>
                </c:pt>
                <c:pt idx="367">
                  <c:v>3.9094597753596763E-3</c:v>
                </c:pt>
                <c:pt idx="368">
                  <c:v>-1.8681175339033129E-4</c:v>
                </c:pt>
                <c:pt idx="369">
                  <c:v>1.4253559452115032E-2</c:v>
                </c:pt>
                <c:pt idx="370">
                  <c:v>3.4825803517382764E-3</c:v>
                </c:pt>
                <c:pt idx="371">
                  <c:v>1.6327831805937928E-2</c:v>
                </c:pt>
                <c:pt idx="372">
                  <c:v>1.4861483578981739E-2</c:v>
                </c:pt>
                <c:pt idx="373">
                  <c:v>4.047447874364786E-2</c:v>
                </c:pt>
                <c:pt idx="374">
                  <c:v>4.6650474407946008E-3</c:v>
                </c:pt>
                <c:pt idx="375">
                  <c:v>2.889151024855742E-3</c:v>
                </c:pt>
                <c:pt idx="376">
                  <c:v>6.4157388113146897E-3</c:v>
                </c:pt>
                <c:pt idx="377">
                  <c:v>1.6652004098102934E-2</c:v>
                </c:pt>
                <c:pt idx="378">
                  <c:v>7.877450660778211E-3</c:v>
                </c:pt>
                <c:pt idx="379">
                  <c:v>5.6304672819651735E-3</c:v>
                </c:pt>
                <c:pt idx="380">
                  <c:v>5.5924014049637191E-3</c:v>
                </c:pt>
                <c:pt idx="381">
                  <c:v>3.202541331027052E-2</c:v>
                </c:pt>
                <c:pt idx="382">
                  <c:v>-4.4863795842700199E-3</c:v>
                </c:pt>
                <c:pt idx="383">
                  <c:v>4.9091898143361207E-3</c:v>
                </c:pt>
                <c:pt idx="384">
                  <c:v>6.5570227798236042E-3</c:v>
                </c:pt>
                <c:pt idx="385">
                  <c:v>7.5495948696328585E-3</c:v>
                </c:pt>
                <c:pt idx="386">
                  <c:v>7.9495668573995176E-3</c:v>
                </c:pt>
                <c:pt idx="387">
                  <c:v>9.7554553502706906E-3</c:v>
                </c:pt>
                <c:pt idx="388">
                  <c:v>6.5008733985155234E-3</c:v>
                </c:pt>
                <c:pt idx="389">
                  <c:v>2.6336305063870621E-3</c:v>
                </c:pt>
                <c:pt idx="390">
                  <c:v>5.5568941354169135E-3</c:v>
                </c:pt>
                <c:pt idx="391">
                  <c:v>1.144796790427639E-2</c:v>
                </c:pt>
                <c:pt idx="392">
                  <c:v>4.7344336610124979E-3</c:v>
                </c:pt>
                <c:pt idx="393">
                  <c:v>5.0427326770720107E-3</c:v>
                </c:pt>
                <c:pt idx="394">
                  <c:v>1.3648264229742958E-2</c:v>
                </c:pt>
                <c:pt idx="395">
                  <c:v>1.1117850419642531E-2</c:v>
                </c:pt>
                <c:pt idx="396">
                  <c:v>5.2215740652619066E-3</c:v>
                </c:pt>
                <c:pt idx="397">
                  <c:v>4.5801777535804875E-3</c:v>
                </c:pt>
                <c:pt idx="398">
                  <c:v>2.6870819252711661E-3</c:v>
                </c:pt>
                <c:pt idx="399">
                  <c:v>6.0215475438743157E-3</c:v>
                </c:pt>
                <c:pt idx="400">
                  <c:v>7.359160654536033E-3</c:v>
                </c:pt>
                <c:pt idx="401">
                  <c:v>7.6350125608479306E-3</c:v>
                </c:pt>
                <c:pt idx="402">
                  <c:v>8.1089600669436226E-3</c:v>
                </c:pt>
                <c:pt idx="403">
                  <c:v>-1.5716806363273508E-3</c:v>
                </c:pt>
                <c:pt idx="404">
                  <c:v>6.7137833103527896E-3</c:v>
                </c:pt>
                <c:pt idx="405">
                  <c:v>9.3643763413260583E-4</c:v>
                </c:pt>
                <c:pt idx="406">
                  <c:v>9.2801858526560949E-4</c:v>
                </c:pt>
                <c:pt idx="407">
                  <c:v>2.3148244405691645E-2</c:v>
                </c:pt>
                <c:pt idx="408">
                  <c:v>1.4506813244639094E-3</c:v>
                </c:pt>
                <c:pt idx="409">
                  <c:v>-6.9350579658587763E-5</c:v>
                </c:pt>
                <c:pt idx="410">
                  <c:v>7.5966077122994885E-3</c:v>
                </c:pt>
                <c:pt idx="411">
                  <c:v>1.2921652362494249E-2</c:v>
                </c:pt>
                <c:pt idx="412">
                  <c:v>1.0281682940238127E-2</c:v>
                </c:pt>
                <c:pt idx="413">
                  <c:v>7.9796298672666667E-3</c:v>
                </c:pt>
                <c:pt idx="414">
                  <c:v>3.6607525849854106E-3</c:v>
                </c:pt>
                <c:pt idx="415">
                  <c:v>1.584746831355812E-2</c:v>
                </c:pt>
                <c:pt idx="416">
                  <c:v>3.3974162589726908E-4</c:v>
                </c:pt>
                <c:pt idx="417">
                  <c:v>-3.6239976775069363E-3</c:v>
                </c:pt>
                <c:pt idx="418">
                  <c:v>5.009380387748924E-3</c:v>
                </c:pt>
                <c:pt idx="419">
                  <c:v>1.2308473540754396E-2</c:v>
                </c:pt>
                <c:pt idx="420">
                  <c:v>8.204900313792271E-3</c:v>
                </c:pt>
                <c:pt idx="421">
                  <c:v>8.7681191154122019E-3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E4-8748-AA3C-CFCFD037F7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7303184"/>
        <c:axId val="568276160"/>
      </c:scatterChart>
      <c:valAx>
        <c:axId val="5673031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Is_elite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8276160"/>
        <c:crosses val="autoZero"/>
        <c:crossBetween val="midCat"/>
      </c:valAx>
      <c:valAx>
        <c:axId val="568276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673031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par_mean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inventor</c:v>
          </c:tx>
          <c:spPr>
            <a:ln w="19050">
              <a:noFill/>
            </a:ln>
          </c:spPr>
          <c:xVal>
            <c:numRef>
              <c:f>updated_prediction!$H$2:$H$423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updated_prediction!$D$2:$D$423</c:f>
              <c:numCache>
                <c:formatCode>General</c:formatCode>
                <c:ptCount val="422"/>
                <c:pt idx="0">
                  <c:v>1.0369999999999999E-3</c:v>
                </c:pt>
                <c:pt idx="1">
                  <c:v>1.6433999999999999E-3</c:v>
                </c:pt>
                <c:pt idx="2">
                  <c:v>1.1191E-3</c:v>
                </c:pt>
                <c:pt idx="3">
                  <c:v>1.6459000000000001E-3</c:v>
                </c:pt>
                <c:pt idx="4">
                  <c:v>3.1890999999999998E-3</c:v>
                </c:pt>
                <c:pt idx="5">
                  <c:v>7.1440000000000002E-4</c:v>
                </c:pt>
                <c:pt idx="6">
                  <c:v>8.8259999999999999E-4</c:v>
                </c:pt>
                <c:pt idx="7">
                  <c:v>8.4618000000000002E-3</c:v>
                </c:pt>
                <c:pt idx="8">
                  <c:v>3.3893999999999999E-3</c:v>
                </c:pt>
                <c:pt idx="9">
                  <c:v>2.5395000000000001E-3</c:v>
                </c:pt>
                <c:pt idx="10">
                  <c:v>1.8768999999999999E-3</c:v>
                </c:pt>
                <c:pt idx="11">
                  <c:v>2.5907999999999999E-3</c:v>
                </c:pt>
                <c:pt idx="12">
                  <c:v>4.1317999999999997E-3</c:v>
                </c:pt>
                <c:pt idx="13">
                  <c:v>2.0019999999999999E-3</c:v>
                </c:pt>
                <c:pt idx="14">
                  <c:v>1.0939000000000001E-3</c:v>
                </c:pt>
                <c:pt idx="15">
                  <c:v>2.1578000000000001E-3</c:v>
                </c:pt>
                <c:pt idx="16">
                  <c:v>1.5617999999999999E-3</c:v>
                </c:pt>
                <c:pt idx="17">
                  <c:v>6.5059999999999998E-4</c:v>
                </c:pt>
                <c:pt idx="18">
                  <c:v>6.7529999999999999E-4</c:v>
                </c:pt>
                <c:pt idx="19">
                  <c:v>6.5427999999999997E-3</c:v>
                </c:pt>
                <c:pt idx="20">
                  <c:v>6.3134999999999997E-3</c:v>
                </c:pt>
                <c:pt idx="21">
                  <c:v>2.1117500000000001E-2</c:v>
                </c:pt>
                <c:pt idx="22">
                  <c:v>3.3660000000000001E-3</c:v>
                </c:pt>
                <c:pt idx="23">
                  <c:v>4.8640000000000003E-3</c:v>
                </c:pt>
                <c:pt idx="24">
                  <c:v>1.8008E-3</c:v>
                </c:pt>
                <c:pt idx="25">
                  <c:v>7.5138999999999996E-3</c:v>
                </c:pt>
                <c:pt idx="26">
                  <c:v>2.6018999999999999E-3</c:v>
                </c:pt>
                <c:pt idx="27">
                  <c:v>1.7669999999999999E-3</c:v>
                </c:pt>
                <c:pt idx="28">
                  <c:v>3.7569999999999999E-3</c:v>
                </c:pt>
                <c:pt idx="29">
                  <c:v>2.8736E-3</c:v>
                </c:pt>
                <c:pt idx="30">
                  <c:v>1.9529E-3</c:v>
                </c:pt>
                <c:pt idx="31">
                  <c:v>0.1370499</c:v>
                </c:pt>
                <c:pt idx="32">
                  <c:v>1.6703E-3</c:v>
                </c:pt>
                <c:pt idx="33">
                  <c:v>3.3511999999999999E-3</c:v>
                </c:pt>
                <c:pt idx="34">
                  <c:v>1.7874999999999999E-2</c:v>
                </c:pt>
                <c:pt idx="35">
                  <c:v>7.5218999999999998E-3</c:v>
                </c:pt>
                <c:pt idx="36">
                  <c:v>1.6285E-3</c:v>
                </c:pt>
                <c:pt idx="37">
                  <c:v>1.2051E-3</c:v>
                </c:pt>
                <c:pt idx="38">
                  <c:v>3.5536999999999999E-3</c:v>
                </c:pt>
                <c:pt idx="39">
                  <c:v>2.2496E-3</c:v>
                </c:pt>
                <c:pt idx="40">
                  <c:v>6.1605999999999996E-3</c:v>
                </c:pt>
                <c:pt idx="41">
                  <c:v>1.3617000000000001E-2</c:v>
                </c:pt>
                <c:pt idx="42">
                  <c:v>0.1200546</c:v>
                </c:pt>
                <c:pt idx="43">
                  <c:v>1.3504800000000001E-2</c:v>
                </c:pt>
                <c:pt idx="44">
                  <c:v>2.0574E-3</c:v>
                </c:pt>
                <c:pt idx="45">
                  <c:v>7.5339999999999999E-4</c:v>
                </c:pt>
                <c:pt idx="46">
                  <c:v>2.4895E-3</c:v>
                </c:pt>
                <c:pt idx="47">
                  <c:v>1.0146000000000001E-3</c:v>
                </c:pt>
                <c:pt idx="48">
                  <c:v>1.7799000000000001E-3</c:v>
                </c:pt>
                <c:pt idx="49">
                  <c:v>1.8002999999999999E-3</c:v>
                </c:pt>
                <c:pt idx="50">
                  <c:v>4.8465000000000001E-3</c:v>
                </c:pt>
                <c:pt idx="51">
                  <c:v>1.0597E-3</c:v>
                </c:pt>
                <c:pt idx="52">
                  <c:v>3.5799999999999998E-3</c:v>
                </c:pt>
                <c:pt idx="53">
                  <c:v>1.6322000000000001E-3</c:v>
                </c:pt>
                <c:pt idx="54">
                  <c:v>2.2182999999999999E-3</c:v>
                </c:pt>
                <c:pt idx="55">
                  <c:v>1.3060999999999999E-3</c:v>
                </c:pt>
                <c:pt idx="56">
                  <c:v>6.0251699999999998E-2</c:v>
                </c:pt>
                <c:pt idx="57">
                  <c:v>2.34532E-2</c:v>
                </c:pt>
                <c:pt idx="58">
                  <c:v>9.4990000000000005E-3</c:v>
                </c:pt>
                <c:pt idx="59">
                  <c:v>8.4756999999999992E-3</c:v>
                </c:pt>
                <c:pt idx="60">
                  <c:v>1.11193E-2</c:v>
                </c:pt>
                <c:pt idx="61">
                  <c:v>4.3395999999999999E-3</c:v>
                </c:pt>
                <c:pt idx="62">
                  <c:v>2.00117E-2</c:v>
                </c:pt>
                <c:pt idx="63">
                  <c:v>1.07425E-2</c:v>
                </c:pt>
                <c:pt idx="64">
                  <c:v>7.0778000000000004E-3</c:v>
                </c:pt>
                <c:pt idx="65">
                  <c:v>1.1402799999999999E-2</c:v>
                </c:pt>
                <c:pt idx="66">
                  <c:v>8.2766000000000003E-3</c:v>
                </c:pt>
                <c:pt idx="67">
                  <c:v>5.9461000000000002E-3</c:v>
                </c:pt>
                <c:pt idx="68">
                  <c:v>4.4916000000000001E-3</c:v>
                </c:pt>
                <c:pt idx="69">
                  <c:v>4.3567599999999998E-2</c:v>
                </c:pt>
                <c:pt idx="70">
                  <c:v>1.7160999999999999E-3</c:v>
                </c:pt>
                <c:pt idx="71">
                  <c:v>5.5722999999999996E-3</c:v>
                </c:pt>
                <c:pt idx="72">
                  <c:v>1.0399999999999999E-3</c:v>
                </c:pt>
                <c:pt idx="73">
                  <c:v>7.3102999999999996E-3</c:v>
                </c:pt>
                <c:pt idx="74">
                  <c:v>2.8468E-3</c:v>
                </c:pt>
                <c:pt idx="75">
                  <c:v>5.8845E-3</c:v>
                </c:pt>
                <c:pt idx="76">
                  <c:v>2.6059E-3</c:v>
                </c:pt>
                <c:pt idx="77">
                  <c:v>4.2442000000000001E-3</c:v>
                </c:pt>
                <c:pt idx="78">
                  <c:v>1.7171499999999999E-2</c:v>
                </c:pt>
                <c:pt idx="79">
                  <c:v>5.8754999999999996E-3</c:v>
                </c:pt>
                <c:pt idx="80">
                  <c:v>2.8132000000000001E-3</c:v>
                </c:pt>
                <c:pt idx="81">
                  <c:v>4.1634000000000003E-3</c:v>
                </c:pt>
                <c:pt idx="82">
                  <c:v>4.5998000000000002E-3</c:v>
                </c:pt>
                <c:pt idx="83">
                  <c:v>2.25519E-2</c:v>
                </c:pt>
                <c:pt idx="84">
                  <c:v>7.5224999999999997E-3</c:v>
                </c:pt>
                <c:pt idx="85">
                  <c:v>1.1902E-3</c:v>
                </c:pt>
                <c:pt idx="86">
                  <c:v>2.5482E-3</c:v>
                </c:pt>
                <c:pt idx="87">
                  <c:v>6.7599999999999995E-4</c:v>
                </c:pt>
                <c:pt idx="88">
                  <c:v>5.8918E-3</c:v>
                </c:pt>
                <c:pt idx="89">
                  <c:v>1.2982E-3</c:v>
                </c:pt>
                <c:pt idx="90">
                  <c:v>1.0736000000000001E-3</c:v>
                </c:pt>
                <c:pt idx="91">
                  <c:v>8.5255999999999995E-3</c:v>
                </c:pt>
                <c:pt idx="92">
                  <c:v>5.7746999999999998E-3</c:v>
                </c:pt>
                <c:pt idx="93">
                  <c:v>4.1425000000000003E-3</c:v>
                </c:pt>
                <c:pt idx="94">
                  <c:v>3.1797000000000001E-3</c:v>
                </c:pt>
                <c:pt idx="95">
                  <c:v>3.8598E-3</c:v>
                </c:pt>
                <c:pt idx="96">
                  <c:v>3.8120800000000003E-2</c:v>
                </c:pt>
                <c:pt idx="97">
                  <c:v>7.1104999999999996E-3</c:v>
                </c:pt>
                <c:pt idx="98">
                  <c:v>2.0149999999999999E-3</c:v>
                </c:pt>
                <c:pt idx="99">
                  <c:v>1.3936E-3</c:v>
                </c:pt>
                <c:pt idx="100">
                  <c:v>4.79E-3</c:v>
                </c:pt>
                <c:pt idx="101">
                  <c:v>2.9613999999999999E-3</c:v>
                </c:pt>
                <c:pt idx="102">
                  <c:v>2.4615000000000001E-3</c:v>
                </c:pt>
                <c:pt idx="103">
                  <c:v>4.1256000000000001E-3</c:v>
                </c:pt>
                <c:pt idx="104">
                  <c:v>7.5589999999999997E-3</c:v>
                </c:pt>
                <c:pt idx="105">
                  <c:v>3.8926E-3</c:v>
                </c:pt>
                <c:pt idx="106">
                  <c:v>1.50794E-2</c:v>
                </c:pt>
                <c:pt idx="107">
                  <c:v>2.4550000000000002E-3</c:v>
                </c:pt>
                <c:pt idx="108">
                  <c:v>2.7861000000000001E-3</c:v>
                </c:pt>
                <c:pt idx="109">
                  <c:v>3.6044399999999997E-2</c:v>
                </c:pt>
                <c:pt idx="110">
                  <c:v>2.1752999999999998E-3</c:v>
                </c:pt>
                <c:pt idx="111">
                  <c:v>5.0448000000000003E-3</c:v>
                </c:pt>
                <c:pt idx="112">
                  <c:v>1.7939500000000001E-2</c:v>
                </c:pt>
                <c:pt idx="113">
                  <c:v>4.0822999999999996E-3</c:v>
                </c:pt>
                <c:pt idx="114">
                  <c:v>2.9835999999999999E-3</c:v>
                </c:pt>
                <c:pt idx="115">
                  <c:v>1.0887600000000001E-2</c:v>
                </c:pt>
                <c:pt idx="116">
                  <c:v>1.6613000000000001E-3</c:v>
                </c:pt>
                <c:pt idx="117">
                  <c:v>4.6712000000000004E-3</c:v>
                </c:pt>
                <c:pt idx="118">
                  <c:v>1.6302999999999999E-3</c:v>
                </c:pt>
                <c:pt idx="119">
                  <c:v>5.2493000000000001E-3</c:v>
                </c:pt>
                <c:pt idx="120">
                  <c:v>5.5183000000000003E-3</c:v>
                </c:pt>
                <c:pt idx="121">
                  <c:v>1.05574E-2</c:v>
                </c:pt>
                <c:pt idx="122">
                  <c:v>1.3906099999999999E-2</c:v>
                </c:pt>
                <c:pt idx="123">
                  <c:v>8.4302299999999997E-2</c:v>
                </c:pt>
                <c:pt idx="124">
                  <c:v>4.0711000000000002E-3</c:v>
                </c:pt>
                <c:pt idx="125">
                  <c:v>1.1530200000000001E-2</c:v>
                </c:pt>
                <c:pt idx="126">
                  <c:v>9.2846999999999999E-3</c:v>
                </c:pt>
                <c:pt idx="127">
                  <c:v>1.335E-3</c:v>
                </c:pt>
                <c:pt idx="128">
                  <c:v>1.1494300000000001E-2</c:v>
                </c:pt>
                <c:pt idx="129">
                  <c:v>1.5372E-2</c:v>
                </c:pt>
                <c:pt idx="130">
                  <c:v>5.1414E-3</c:v>
                </c:pt>
                <c:pt idx="131">
                  <c:v>1.5669E-3</c:v>
                </c:pt>
                <c:pt idx="132">
                  <c:v>5.2250999999999999E-3</c:v>
                </c:pt>
                <c:pt idx="133">
                  <c:v>2.6781999999999999E-3</c:v>
                </c:pt>
                <c:pt idx="134">
                  <c:v>6.9718000000000002E-3</c:v>
                </c:pt>
                <c:pt idx="135">
                  <c:v>4.9881999999999999E-3</c:v>
                </c:pt>
                <c:pt idx="136">
                  <c:v>1.4972E-3</c:v>
                </c:pt>
                <c:pt idx="137">
                  <c:v>3.8849000000000002E-3</c:v>
                </c:pt>
                <c:pt idx="138">
                  <c:v>3.6576999999999998E-3</c:v>
                </c:pt>
                <c:pt idx="139">
                  <c:v>1.4433E-3</c:v>
                </c:pt>
                <c:pt idx="140">
                  <c:v>2.6556000000000001E-3</c:v>
                </c:pt>
                <c:pt idx="141">
                  <c:v>5.1812999999999998E-3</c:v>
                </c:pt>
                <c:pt idx="142">
                  <c:v>1.1437900000000001E-2</c:v>
                </c:pt>
                <c:pt idx="143">
                  <c:v>7.8413000000000007E-3</c:v>
                </c:pt>
                <c:pt idx="144">
                  <c:v>1.1984999999999999E-3</c:v>
                </c:pt>
                <c:pt idx="145">
                  <c:v>2.3075100000000001E-2</c:v>
                </c:pt>
                <c:pt idx="146">
                  <c:v>3.5374E-3</c:v>
                </c:pt>
                <c:pt idx="147">
                  <c:v>6.6146E-3</c:v>
                </c:pt>
                <c:pt idx="148">
                  <c:v>7.0971999999999997E-3</c:v>
                </c:pt>
                <c:pt idx="149">
                  <c:v>3.4220000000000001E-3</c:v>
                </c:pt>
                <c:pt idx="150">
                  <c:v>4.4733999999999998E-3</c:v>
                </c:pt>
                <c:pt idx="151">
                  <c:v>9.4702999999999992E-3</c:v>
                </c:pt>
                <c:pt idx="152">
                  <c:v>1.08881E-2</c:v>
                </c:pt>
                <c:pt idx="153">
                  <c:v>4.4742999999999996E-3</c:v>
                </c:pt>
                <c:pt idx="154">
                  <c:v>0.1206941</c:v>
                </c:pt>
                <c:pt idx="155">
                  <c:v>1.3891199999999999E-2</c:v>
                </c:pt>
                <c:pt idx="156">
                  <c:v>4.4577000000000002E-3</c:v>
                </c:pt>
                <c:pt idx="157">
                  <c:v>1.55148E-2</c:v>
                </c:pt>
                <c:pt idx="158">
                  <c:v>1.0008700000000001E-2</c:v>
                </c:pt>
                <c:pt idx="159">
                  <c:v>1.8506100000000001E-2</c:v>
                </c:pt>
                <c:pt idx="160">
                  <c:v>1.0352E-2</c:v>
                </c:pt>
                <c:pt idx="161">
                  <c:v>6.7955799999999997E-2</c:v>
                </c:pt>
                <c:pt idx="162">
                  <c:v>6.1303E-3</c:v>
                </c:pt>
                <c:pt idx="163">
                  <c:v>1.56E-3</c:v>
                </c:pt>
                <c:pt idx="164">
                  <c:v>1.0494E-3</c:v>
                </c:pt>
                <c:pt idx="165">
                  <c:v>1.5966000000000001E-3</c:v>
                </c:pt>
                <c:pt idx="166">
                  <c:v>5.5487000000000002E-3</c:v>
                </c:pt>
                <c:pt idx="167">
                  <c:v>1.0736999999999999E-3</c:v>
                </c:pt>
                <c:pt idx="168">
                  <c:v>0.1014799</c:v>
                </c:pt>
                <c:pt idx="169">
                  <c:v>1.5361000000000001E-3</c:v>
                </c:pt>
                <c:pt idx="170">
                  <c:v>3.6727000000000001E-3</c:v>
                </c:pt>
                <c:pt idx="171">
                  <c:v>4.7016999999999996E-3</c:v>
                </c:pt>
                <c:pt idx="172">
                  <c:v>9.6088000000000007E-3</c:v>
                </c:pt>
                <c:pt idx="173">
                  <c:v>1.5065E-3</c:v>
                </c:pt>
                <c:pt idx="174">
                  <c:v>3.8796499999999998E-2</c:v>
                </c:pt>
                <c:pt idx="175">
                  <c:v>9.3092000000000001E-3</c:v>
                </c:pt>
                <c:pt idx="176">
                  <c:v>4.4254799999999997E-2</c:v>
                </c:pt>
                <c:pt idx="177">
                  <c:v>1.3672999999999999E-3</c:v>
                </c:pt>
                <c:pt idx="178">
                  <c:v>4.4554E-3</c:v>
                </c:pt>
                <c:pt idx="179">
                  <c:v>3.8493999999999998E-3</c:v>
                </c:pt>
                <c:pt idx="180">
                  <c:v>1.5625E-2</c:v>
                </c:pt>
                <c:pt idx="181">
                  <c:v>2.14191E-2</c:v>
                </c:pt>
                <c:pt idx="182">
                  <c:v>1.14641E-2</c:v>
                </c:pt>
                <c:pt idx="183">
                  <c:v>1.6911999999999999E-3</c:v>
                </c:pt>
                <c:pt idx="184">
                  <c:v>3.3898000000000001E-3</c:v>
                </c:pt>
                <c:pt idx="185">
                  <c:v>4.2769000000000001E-3</c:v>
                </c:pt>
                <c:pt idx="186">
                  <c:v>1.45582E-2</c:v>
                </c:pt>
                <c:pt idx="187">
                  <c:v>8.0955000000000003E-3</c:v>
                </c:pt>
                <c:pt idx="188">
                  <c:v>3.3920999999999999E-3</c:v>
                </c:pt>
                <c:pt idx="189">
                  <c:v>6.3068999999999998E-3</c:v>
                </c:pt>
                <c:pt idx="190">
                  <c:v>6.3436999999999999E-3</c:v>
                </c:pt>
                <c:pt idx="191">
                  <c:v>6.9410000000000001E-3</c:v>
                </c:pt>
                <c:pt idx="192">
                  <c:v>3.2304999999999999E-3</c:v>
                </c:pt>
                <c:pt idx="193">
                  <c:v>3.6495999999999998E-3</c:v>
                </c:pt>
                <c:pt idx="194">
                  <c:v>1.8235E-3</c:v>
                </c:pt>
                <c:pt idx="195">
                  <c:v>1.5157E-3</c:v>
                </c:pt>
                <c:pt idx="196">
                  <c:v>8.7719999999999996E-4</c:v>
                </c:pt>
                <c:pt idx="197">
                  <c:v>2.5493999999999998E-3</c:v>
                </c:pt>
                <c:pt idx="198">
                  <c:v>1.7110999999999999E-3</c:v>
                </c:pt>
                <c:pt idx="199">
                  <c:v>1.9696000000000002E-3</c:v>
                </c:pt>
                <c:pt idx="200">
                  <c:v>5.8425999999999999E-3</c:v>
                </c:pt>
                <c:pt idx="201">
                  <c:v>1.86395E-2</c:v>
                </c:pt>
                <c:pt idx="202">
                  <c:v>6.1728E-3</c:v>
                </c:pt>
                <c:pt idx="203">
                  <c:v>8.3505000000000003E-3</c:v>
                </c:pt>
                <c:pt idx="204">
                  <c:v>1.4365000000000001E-3</c:v>
                </c:pt>
                <c:pt idx="205">
                  <c:v>6.5044999999999999E-3</c:v>
                </c:pt>
                <c:pt idx="206">
                  <c:v>1.4618999999999999E-3</c:v>
                </c:pt>
                <c:pt idx="207">
                  <c:v>1.99778E-2</c:v>
                </c:pt>
                <c:pt idx="208">
                  <c:v>5.7698000000000003E-3</c:v>
                </c:pt>
                <c:pt idx="209">
                  <c:v>4.6752E-3</c:v>
                </c:pt>
                <c:pt idx="210">
                  <c:v>1.51384E-2</c:v>
                </c:pt>
                <c:pt idx="211">
                  <c:v>2.9503100000000001E-2</c:v>
                </c:pt>
                <c:pt idx="212">
                  <c:v>5.5528000000000001E-3</c:v>
                </c:pt>
                <c:pt idx="213">
                  <c:v>4.6875E-2</c:v>
                </c:pt>
                <c:pt idx="214">
                  <c:v>5.6560999999999998E-3</c:v>
                </c:pt>
                <c:pt idx="215">
                  <c:v>3.7821500000000001E-2</c:v>
                </c:pt>
                <c:pt idx="216">
                  <c:v>1.9143000000000001E-3</c:v>
                </c:pt>
                <c:pt idx="217">
                  <c:v>2.9012E-3</c:v>
                </c:pt>
                <c:pt idx="218">
                  <c:v>2.49511E-2</c:v>
                </c:pt>
                <c:pt idx="219">
                  <c:v>3.8854E-2</c:v>
                </c:pt>
                <c:pt idx="220">
                  <c:v>7.3813000000000004E-3</c:v>
                </c:pt>
                <c:pt idx="221">
                  <c:v>1.91716E-2</c:v>
                </c:pt>
                <c:pt idx="222">
                  <c:v>4.2900000000000004E-3</c:v>
                </c:pt>
                <c:pt idx="223">
                  <c:v>5.9644700000000002E-2</c:v>
                </c:pt>
                <c:pt idx="224">
                  <c:v>2.6365800000000002E-2</c:v>
                </c:pt>
                <c:pt idx="225">
                  <c:v>2.1472000000000002E-3</c:v>
                </c:pt>
                <c:pt idx="226">
                  <c:v>5.0915999999999999E-3</c:v>
                </c:pt>
                <c:pt idx="227">
                  <c:v>2.1933E-3</c:v>
                </c:pt>
                <c:pt idx="228">
                  <c:v>3.5886999999999998E-3</c:v>
                </c:pt>
                <c:pt idx="229">
                  <c:v>4.2373000000000003E-3</c:v>
                </c:pt>
                <c:pt idx="230">
                  <c:v>3.8939000000000001E-3</c:v>
                </c:pt>
                <c:pt idx="231">
                  <c:v>1.20482E-2</c:v>
                </c:pt>
                <c:pt idx="232">
                  <c:v>6.5622399999999997E-2</c:v>
                </c:pt>
                <c:pt idx="233">
                  <c:v>3.7111999999999999E-2</c:v>
                </c:pt>
                <c:pt idx="234">
                  <c:v>3.6232E-3</c:v>
                </c:pt>
                <c:pt idx="235">
                  <c:v>1.0956E-3</c:v>
                </c:pt>
                <c:pt idx="236">
                  <c:v>2.3046E-3</c:v>
                </c:pt>
                <c:pt idx="237">
                  <c:v>6.3017999999999998E-3</c:v>
                </c:pt>
                <c:pt idx="238">
                  <c:v>7.6470000000000002E-3</c:v>
                </c:pt>
                <c:pt idx="239">
                  <c:v>4.5142000000000003E-3</c:v>
                </c:pt>
                <c:pt idx="240">
                  <c:v>1.9090999999999999E-3</c:v>
                </c:pt>
                <c:pt idx="241">
                  <c:v>2.9428000000000002E-3</c:v>
                </c:pt>
                <c:pt idx="242">
                  <c:v>3.4551999999999999E-3</c:v>
                </c:pt>
                <c:pt idx="243">
                  <c:v>2.4258000000000001E-3</c:v>
                </c:pt>
                <c:pt idx="244">
                  <c:v>3.5343000000000002E-3</c:v>
                </c:pt>
                <c:pt idx="245">
                  <c:v>1.3161E-3</c:v>
                </c:pt>
                <c:pt idx="246">
                  <c:v>1.1808000000000001E-3</c:v>
                </c:pt>
                <c:pt idx="247">
                  <c:v>8.7850000000000005E-4</c:v>
                </c:pt>
                <c:pt idx="248">
                  <c:v>7.7210000000000004E-3</c:v>
                </c:pt>
                <c:pt idx="249">
                  <c:v>1.2230899999999999E-2</c:v>
                </c:pt>
                <c:pt idx="250">
                  <c:v>2.1522800000000002E-2</c:v>
                </c:pt>
                <c:pt idx="251">
                  <c:v>6.8259000000000002E-3</c:v>
                </c:pt>
                <c:pt idx="252">
                  <c:v>1.4737000000000001E-3</c:v>
                </c:pt>
                <c:pt idx="253">
                  <c:v>1.3047E-3</c:v>
                </c:pt>
                <c:pt idx="254">
                  <c:v>7.0537000000000004E-3</c:v>
                </c:pt>
                <c:pt idx="255">
                  <c:v>2.10616E-2</c:v>
                </c:pt>
                <c:pt idx="256">
                  <c:v>1.1364000000000001E-3</c:v>
                </c:pt>
                <c:pt idx="257">
                  <c:v>1.66181E-2</c:v>
                </c:pt>
                <c:pt idx="258">
                  <c:v>4.5109E-3</c:v>
                </c:pt>
                <c:pt idx="259">
                  <c:v>4.9462000000000004E-3</c:v>
                </c:pt>
                <c:pt idx="260">
                  <c:v>4.0477000000000004E-3</c:v>
                </c:pt>
                <c:pt idx="261">
                  <c:v>1.5690999999999999E-3</c:v>
                </c:pt>
                <c:pt idx="262">
                  <c:v>1.1632E-2</c:v>
                </c:pt>
                <c:pt idx="263">
                  <c:v>4.2769000000000001E-3</c:v>
                </c:pt>
                <c:pt idx="264">
                  <c:v>3.1855999999999998E-3</c:v>
                </c:pt>
                <c:pt idx="265">
                  <c:v>1.4456E-3</c:v>
                </c:pt>
                <c:pt idx="266">
                  <c:v>4.9939499999999998E-2</c:v>
                </c:pt>
                <c:pt idx="267">
                  <c:v>7.1923000000000004E-3</c:v>
                </c:pt>
                <c:pt idx="268">
                  <c:v>2.8765000000000002E-3</c:v>
                </c:pt>
                <c:pt idx="269">
                  <c:v>6.9864999999999997E-3</c:v>
                </c:pt>
                <c:pt idx="270">
                  <c:v>5.5834999999999999E-3</c:v>
                </c:pt>
                <c:pt idx="271">
                  <c:v>1.6222000000000001E-3</c:v>
                </c:pt>
                <c:pt idx="272">
                  <c:v>5.9652999999999998E-3</c:v>
                </c:pt>
                <c:pt idx="273">
                  <c:v>3.3631999999999998E-3</c:v>
                </c:pt>
                <c:pt idx="274">
                  <c:v>2.4643E-3</c:v>
                </c:pt>
                <c:pt idx="275">
                  <c:v>5.4964000000000002E-3</c:v>
                </c:pt>
                <c:pt idx="276">
                  <c:v>3.2488E-3</c:v>
                </c:pt>
                <c:pt idx="277">
                  <c:v>1.4564000000000001E-3</c:v>
                </c:pt>
                <c:pt idx="278">
                  <c:v>6.5055E-3</c:v>
                </c:pt>
                <c:pt idx="279">
                  <c:v>7.3606000000000001E-3</c:v>
                </c:pt>
                <c:pt idx="280">
                  <c:v>1.11875E-2</c:v>
                </c:pt>
                <c:pt idx="281">
                  <c:v>7.3718000000000004E-3</c:v>
                </c:pt>
                <c:pt idx="282">
                  <c:v>2.0601999999999999E-3</c:v>
                </c:pt>
                <c:pt idx="283">
                  <c:v>5.1837999999999997E-3</c:v>
                </c:pt>
                <c:pt idx="284">
                  <c:v>5.0514000000000002E-3</c:v>
                </c:pt>
                <c:pt idx="285">
                  <c:v>7.2649999999999998E-3</c:v>
                </c:pt>
                <c:pt idx="286">
                  <c:v>9.9889000000000002E-3</c:v>
                </c:pt>
                <c:pt idx="287">
                  <c:v>2.06795E-2</c:v>
                </c:pt>
                <c:pt idx="288">
                  <c:v>1.1915000000000001E-3</c:v>
                </c:pt>
                <c:pt idx="289">
                  <c:v>3.2039999999999998E-3</c:v>
                </c:pt>
                <c:pt idx="290">
                  <c:v>9.5729000000000005E-3</c:v>
                </c:pt>
                <c:pt idx="291">
                  <c:v>1.6041E-3</c:v>
                </c:pt>
                <c:pt idx="292">
                  <c:v>3.0493E-3</c:v>
                </c:pt>
                <c:pt idx="293">
                  <c:v>5.5370999999999997E-3</c:v>
                </c:pt>
                <c:pt idx="294">
                  <c:v>1.3035400000000001E-2</c:v>
                </c:pt>
                <c:pt idx="295">
                  <c:v>1.1983E-3</c:v>
                </c:pt>
                <c:pt idx="296">
                  <c:v>7.5252600000000003E-2</c:v>
                </c:pt>
                <c:pt idx="297">
                  <c:v>1.11821E-2</c:v>
                </c:pt>
                <c:pt idx="298">
                  <c:v>1.4329100000000001E-2</c:v>
                </c:pt>
                <c:pt idx="299">
                  <c:v>2.29041E-2</c:v>
                </c:pt>
                <c:pt idx="300">
                  <c:v>2.5148000000000002E-3</c:v>
                </c:pt>
                <c:pt idx="301">
                  <c:v>1.7432000000000001E-3</c:v>
                </c:pt>
                <c:pt idx="302">
                  <c:v>1.312E-3</c:v>
                </c:pt>
                <c:pt idx="303">
                  <c:v>7.6838000000000002E-3</c:v>
                </c:pt>
                <c:pt idx="304">
                  <c:v>1.20582E-2</c:v>
                </c:pt>
                <c:pt idx="305">
                  <c:v>1.6335200000000001E-2</c:v>
                </c:pt>
                <c:pt idx="306">
                  <c:v>1.8377999999999999E-3</c:v>
                </c:pt>
                <c:pt idx="307">
                  <c:v>1.585E-2</c:v>
                </c:pt>
                <c:pt idx="308">
                  <c:v>6.7930999999999998E-3</c:v>
                </c:pt>
                <c:pt idx="309">
                  <c:v>3.3709999999999999E-3</c:v>
                </c:pt>
                <c:pt idx="310">
                  <c:v>2.06736E-2</c:v>
                </c:pt>
                <c:pt idx="311">
                  <c:v>9.6579999999999995E-4</c:v>
                </c:pt>
                <c:pt idx="312">
                  <c:v>2.6189999999999998E-3</c:v>
                </c:pt>
                <c:pt idx="313">
                  <c:v>2.0408200000000001E-2</c:v>
                </c:pt>
                <c:pt idx="314">
                  <c:v>4.8235999999999999E-3</c:v>
                </c:pt>
                <c:pt idx="315">
                  <c:v>4.9464000000000001E-3</c:v>
                </c:pt>
                <c:pt idx="316">
                  <c:v>8.7805000000000001E-3</c:v>
                </c:pt>
                <c:pt idx="317">
                  <c:v>2.3733999999999999E-3</c:v>
                </c:pt>
                <c:pt idx="318">
                  <c:v>3.9357000000000003E-3</c:v>
                </c:pt>
                <c:pt idx="319">
                  <c:v>1.13422E-2</c:v>
                </c:pt>
                <c:pt idx="320">
                  <c:v>2.2081000000000002E-3</c:v>
                </c:pt>
                <c:pt idx="321">
                  <c:v>1.2531E-3</c:v>
                </c:pt>
                <c:pt idx="322">
                  <c:v>6.0201999999999999E-3</c:v>
                </c:pt>
                <c:pt idx="323">
                  <c:v>1.2908899999999999E-2</c:v>
                </c:pt>
                <c:pt idx="324">
                  <c:v>3.6657999999999999E-3</c:v>
                </c:pt>
                <c:pt idx="325">
                  <c:v>9.5180000000000004E-4</c:v>
                </c:pt>
                <c:pt idx="326">
                  <c:v>1.6942000000000001E-3</c:v>
                </c:pt>
                <c:pt idx="327">
                  <c:v>1.9311499999999999E-2</c:v>
                </c:pt>
                <c:pt idx="328">
                  <c:v>2.0493E-3</c:v>
                </c:pt>
                <c:pt idx="329">
                  <c:v>1.3942E-3</c:v>
                </c:pt>
                <c:pt idx="330">
                  <c:v>3.3594300000000001E-2</c:v>
                </c:pt>
                <c:pt idx="331">
                  <c:v>1.1488E-3</c:v>
                </c:pt>
                <c:pt idx="332">
                  <c:v>5.6363999999999997E-3</c:v>
                </c:pt>
                <c:pt idx="333">
                  <c:v>1.8959999999999999E-3</c:v>
                </c:pt>
                <c:pt idx="334">
                  <c:v>6.579E-4</c:v>
                </c:pt>
                <c:pt idx="335">
                  <c:v>7.1761999999999998E-3</c:v>
                </c:pt>
                <c:pt idx="336">
                  <c:v>3.1153000000000001E-3</c:v>
                </c:pt>
                <c:pt idx="337">
                  <c:v>8.5629E-3</c:v>
                </c:pt>
                <c:pt idx="338">
                  <c:v>2.5644000000000001E-3</c:v>
                </c:pt>
                <c:pt idx="339">
                  <c:v>1.03254E-2</c:v>
                </c:pt>
                <c:pt idx="340">
                  <c:v>2.9784999999999998E-3</c:v>
                </c:pt>
                <c:pt idx="341">
                  <c:v>7.8937999999999994E-3</c:v>
                </c:pt>
                <c:pt idx="342">
                  <c:v>5.2413E-3</c:v>
                </c:pt>
                <c:pt idx="343">
                  <c:v>2.5558E-3</c:v>
                </c:pt>
                <c:pt idx="344">
                  <c:v>2.3787000000000001E-3</c:v>
                </c:pt>
                <c:pt idx="345">
                  <c:v>6.4777000000000003E-3</c:v>
                </c:pt>
                <c:pt idx="346">
                  <c:v>4.8142000000000002E-3</c:v>
                </c:pt>
                <c:pt idx="347">
                  <c:v>5.0251000000000002E-3</c:v>
                </c:pt>
                <c:pt idx="348">
                  <c:v>2.7361E-3</c:v>
                </c:pt>
                <c:pt idx="349">
                  <c:v>1.6358E-3</c:v>
                </c:pt>
                <c:pt idx="350">
                  <c:v>2.1903999999999999E-3</c:v>
                </c:pt>
                <c:pt idx="351">
                  <c:v>1.6482999999999999E-3</c:v>
                </c:pt>
                <c:pt idx="352">
                  <c:v>3.2783999999999999E-3</c:v>
                </c:pt>
                <c:pt idx="353">
                  <c:v>3.9144999999999996E-3</c:v>
                </c:pt>
                <c:pt idx="354">
                  <c:v>8.0193999999999994E-3</c:v>
                </c:pt>
                <c:pt idx="355">
                  <c:v>2.7158999999999998E-3</c:v>
                </c:pt>
                <c:pt idx="356">
                  <c:v>2.6911999999999999E-3</c:v>
                </c:pt>
                <c:pt idx="357">
                  <c:v>7.2046000000000002E-3</c:v>
                </c:pt>
                <c:pt idx="358">
                  <c:v>1.3242800000000001E-2</c:v>
                </c:pt>
                <c:pt idx="359">
                  <c:v>4.0512999999999999E-3</c:v>
                </c:pt>
                <c:pt idx="360">
                  <c:v>1.4882999999999999E-3</c:v>
                </c:pt>
                <c:pt idx="361">
                  <c:v>8.1142000000000002E-3</c:v>
                </c:pt>
                <c:pt idx="362">
                  <c:v>6.1238999999999998E-3</c:v>
                </c:pt>
                <c:pt idx="363">
                  <c:v>4.4352999999999997E-3</c:v>
                </c:pt>
                <c:pt idx="364">
                  <c:v>5.8072000000000002E-3</c:v>
                </c:pt>
                <c:pt idx="365">
                  <c:v>7.1761999999999998E-3</c:v>
                </c:pt>
                <c:pt idx="366">
                  <c:v>1.3352899999999999E-2</c:v>
                </c:pt>
                <c:pt idx="367">
                  <c:v>5.6252999999999997E-3</c:v>
                </c:pt>
                <c:pt idx="368">
                  <c:v>6.7296999999999999E-3</c:v>
                </c:pt>
                <c:pt idx="369">
                  <c:v>7.8031000000000003E-3</c:v>
                </c:pt>
                <c:pt idx="370">
                  <c:v>1.2921E-3</c:v>
                </c:pt>
                <c:pt idx="371">
                  <c:v>7.2727E-3</c:v>
                </c:pt>
                <c:pt idx="372">
                  <c:v>1.0032599999999999E-2</c:v>
                </c:pt>
                <c:pt idx="373">
                  <c:v>6.1538500000000003E-2</c:v>
                </c:pt>
                <c:pt idx="374">
                  <c:v>3.7621999999999998E-3</c:v>
                </c:pt>
                <c:pt idx="375">
                  <c:v>5.3048000000000001E-3</c:v>
                </c:pt>
                <c:pt idx="376">
                  <c:v>1.2348000000000001E-3</c:v>
                </c:pt>
                <c:pt idx="377">
                  <c:v>8.1150000000000005E-4</c:v>
                </c:pt>
                <c:pt idx="378">
                  <c:v>3.1340999999999999E-3</c:v>
                </c:pt>
                <c:pt idx="379">
                  <c:v>9.7519999999999996E-4</c:v>
                </c:pt>
                <c:pt idx="380">
                  <c:v>1.3990000000000001E-3</c:v>
                </c:pt>
                <c:pt idx="381">
                  <c:v>7.6290999999999998E-3</c:v>
                </c:pt>
                <c:pt idx="382">
                  <c:v>6.3940000000000004E-4</c:v>
                </c:pt>
                <c:pt idx="383">
                  <c:v>7.5940000000000003E-4</c:v>
                </c:pt>
                <c:pt idx="384">
                  <c:v>1.5497E-3</c:v>
                </c:pt>
                <c:pt idx="385">
                  <c:v>1.6731000000000001E-3</c:v>
                </c:pt>
                <c:pt idx="386">
                  <c:v>1.379E-3</c:v>
                </c:pt>
                <c:pt idx="387">
                  <c:v>2.6595999999999998E-3</c:v>
                </c:pt>
                <c:pt idx="388">
                  <c:v>8.9800000000000004E-4</c:v>
                </c:pt>
                <c:pt idx="389">
                  <c:v>1.3265E-3</c:v>
                </c:pt>
                <c:pt idx="390">
                  <c:v>2.0974000000000001E-3</c:v>
                </c:pt>
                <c:pt idx="391">
                  <c:v>6.2248999999999999E-2</c:v>
                </c:pt>
                <c:pt idx="392">
                  <c:v>7.3850000000000001E-4</c:v>
                </c:pt>
                <c:pt idx="393">
                  <c:v>1.0964E-3</c:v>
                </c:pt>
                <c:pt idx="394">
                  <c:v>4.7505999999999998E-3</c:v>
                </c:pt>
                <c:pt idx="395">
                  <c:v>6.8336999999999998E-3</c:v>
                </c:pt>
                <c:pt idx="396">
                  <c:v>1.1925E-3</c:v>
                </c:pt>
                <c:pt idx="397">
                  <c:v>1.3045000000000001E-3</c:v>
                </c:pt>
                <c:pt idx="398">
                  <c:v>7.2729999999999995E-4</c:v>
                </c:pt>
                <c:pt idx="399">
                  <c:v>1.0903E-3</c:v>
                </c:pt>
                <c:pt idx="400">
                  <c:v>1.1098E-3</c:v>
                </c:pt>
                <c:pt idx="401">
                  <c:v>1.2979999999999999E-3</c:v>
                </c:pt>
                <c:pt idx="402">
                  <c:v>1.9943999999999999E-3</c:v>
                </c:pt>
                <c:pt idx="403">
                  <c:v>5.4237E-3</c:v>
                </c:pt>
                <c:pt idx="404">
                  <c:v>3.9896999999999997E-3</c:v>
                </c:pt>
                <c:pt idx="405">
                  <c:v>1.4078000000000001E-3</c:v>
                </c:pt>
                <c:pt idx="406">
                  <c:v>2.5468999999999999E-3</c:v>
                </c:pt>
                <c:pt idx="407">
                  <c:v>9.5440000000000004E-3</c:v>
                </c:pt>
                <c:pt idx="408">
                  <c:v>1.103E-3</c:v>
                </c:pt>
                <c:pt idx="409">
                  <c:v>2.1237000000000001E-3</c:v>
                </c:pt>
                <c:pt idx="410">
                  <c:v>1.7811000000000001E-3</c:v>
                </c:pt>
                <c:pt idx="411">
                  <c:v>3.8501999999999998E-3</c:v>
                </c:pt>
                <c:pt idx="412">
                  <c:v>5.3642999999999998E-3</c:v>
                </c:pt>
                <c:pt idx="413">
                  <c:v>1.0897000000000001E-3</c:v>
                </c:pt>
                <c:pt idx="414">
                  <c:v>1.0774999999999999E-3</c:v>
                </c:pt>
                <c:pt idx="415">
                  <c:v>7.0819999999999998E-4</c:v>
                </c:pt>
                <c:pt idx="416">
                  <c:v>4.1666999999999997E-3</c:v>
                </c:pt>
                <c:pt idx="417">
                  <c:v>5.9456999999999999E-3</c:v>
                </c:pt>
                <c:pt idx="418">
                  <c:v>2.0312500000000001E-2</c:v>
                </c:pt>
                <c:pt idx="419">
                  <c:v>5.3432000000000002E-3</c:v>
                </c:pt>
                <c:pt idx="420">
                  <c:v>9.4117999999999997E-3</c:v>
                </c:pt>
                <c:pt idx="421">
                  <c:v>4.2049000000000001E-3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C5-4C41-A05C-3A5389EC2C76}"/>
            </c:ext>
          </c:extLst>
        </c:ser>
        <c:ser>
          <c:idx val="1"/>
          <c:order val="1"/>
          <c:tx>
            <c:v>Predicted inventor</c:v>
          </c:tx>
          <c:spPr>
            <a:ln w="19050">
              <a:noFill/>
            </a:ln>
          </c:spPr>
          <c:xVal>
            <c:numRef>
              <c:f>updated_prediction!$H$2:$H$423</c:f>
              <c:numCache>
                <c:formatCode>General</c:formatCode>
                <c:ptCount val="422"/>
                <c:pt idx="0">
                  <c:v>0.52249586999999997</c:v>
                </c:pt>
                <c:pt idx="1">
                  <c:v>0.48081729000000001</c:v>
                </c:pt>
                <c:pt idx="2">
                  <c:v>0.51299231999999995</c:v>
                </c:pt>
                <c:pt idx="3">
                  <c:v>0.47713006000000002</c:v>
                </c:pt>
                <c:pt idx="4">
                  <c:v>0.46625564000000003</c:v>
                </c:pt>
                <c:pt idx="5">
                  <c:v>0.53270841000000002</c:v>
                </c:pt>
                <c:pt idx="6">
                  <c:v>0.52138322999999998</c:v>
                </c:pt>
                <c:pt idx="7">
                  <c:v>0.51252341000000001</c:v>
                </c:pt>
                <c:pt idx="8">
                  <c:v>0.47596768</c:v>
                </c:pt>
                <c:pt idx="9">
                  <c:v>0.55999571000000004</c:v>
                </c:pt>
                <c:pt idx="10">
                  <c:v>0.58188896999999995</c:v>
                </c:pt>
                <c:pt idx="11">
                  <c:v>0.47450212000000003</c:v>
                </c:pt>
                <c:pt idx="12">
                  <c:v>0.51738536000000002</c:v>
                </c:pt>
                <c:pt idx="13">
                  <c:v>0.51313465999999996</c:v>
                </c:pt>
                <c:pt idx="14">
                  <c:v>0.51655983999999999</c:v>
                </c:pt>
                <c:pt idx="15">
                  <c:v>0.24237381999999999</c:v>
                </c:pt>
                <c:pt idx="16">
                  <c:v>0.14208720999999999</c:v>
                </c:pt>
                <c:pt idx="17">
                  <c:v>0.55246793999999999</c:v>
                </c:pt>
                <c:pt idx="18">
                  <c:v>0.52399826000000005</c:v>
                </c:pt>
                <c:pt idx="19">
                  <c:v>0.53796374999999996</c:v>
                </c:pt>
                <c:pt idx="20">
                  <c:v>0.51549858000000004</c:v>
                </c:pt>
                <c:pt idx="21">
                  <c:v>0.46851698000000003</c:v>
                </c:pt>
                <c:pt idx="22">
                  <c:v>0.56717867</c:v>
                </c:pt>
                <c:pt idx="23">
                  <c:v>0.50273508</c:v>
                </c:pt>
                <c:pt idx="24">
                  <c:v>0.54905641000000005</c:v>
                </c:pt>
                <c:pt idx="25">
                  <c:v>0.49869043000000002</c:v>
                </c:pt>
                <c:pt idx="26">
                  <c:v>0.49526814000000002</c:v>
                </c:pt>
                <c:pt idx="27">
                  <c:v>0.57444631999999995</c:v>
                </c:pt>
                <c:pt idx="28">
                  <c:v>0.50233304999999995</c:v>
                </c:pt>
                <c:pt idx="29">
                  <c:v>0.62442039999999999</c:v>
                </c:pt>
                <c:pt idx="30">
                  <c:v>0.49319520999999999</c:v>
                </c:pt>
                <c:pt idx="31">
                  <c:v>0.33216783</c:v>
                </c:pt>
                <c:pt idx="32">
                  <c:v>0.61668067999999998</c:v>
                </c:pt>
                <c:pt idx="33">
                  <c:v>0.64032124999999995</c:v>
                </c:pt>
                <c:pt idx="34">
                  <c:v>0.46565855</c:v>
                </c:pt>
                <c:pt idx="35">
                  <c:v>0.42013361999999999</c:v>
                </c:pt>
                <c:pt idx="36">
                  <c:v>0.56964475000000003</c:v>
                </c:pt>
                <c:pt idx="37">
                  <c:v>0.60374320000000004</c:v>
                </c:pt>
                <c:pt idx="38">
                  <c:v>0.58817392999999996</c:v>
                </c:pt>
                <c:pt idx="39">
                  <c:v>0.61682241999999998</c:v>
                </c:pt>
                <c:pt idx="40">
                  <c:v>0.50756073000000002</c:v>
                </c:pt>
                <c:pt idx="41">
                  <c:v>0.46992481000000003</c:v>
                </c:pt>
                <c:pt idx="42">
                  <c:v>0.32113819999999998</c:v>
                </c:pt>
                <c:pt idx="43">
                  <c:v>0.4963899</c:v>
                </c:pt>
                <c:pt idx="44">
                  <c:v>0.47643514999999997</c:v>
                </c:pt>
                <c:pt idx="45">
                  <c:v>0.51969087000000003</c:v>
                </c:pt>
                <c:pt idx="46">
                  <c:v>0.52759433</c:v>
                </c:pt>
                <c:pt idx="47">
                  <c:v>0.48977110000000001</c:v>
                </c:pt>
                <c:pt idx="48">
                  <c:v>0.45484889000000001</c:v>
                </c:pt>
                <c:pt idx="49">
                  <c:v>0.49638700000000002</c:v>
                </c:pt>
                <c:pt idx="50">
                  <c:v>0.59933555000000005</c:v>
                </c:pt>
                <c:pt idx="51">
                  <c:v>0.51948053000000005</c:v>
                </c:pt>
                <c:pt idx="52">
                  <c:v>0.44645137000000001</c:v>
                </c:pt>
                <c:pt idx="53">
                  <c:v>0.49364894999999998</c:v>
                </c:pt>
                <c:pt idx="54">
                  <c:v>0.49257617999999997</c:v>
                </c:pt>
                <c:pt idx="55">
                  <c:v>0.48725923999999998</c:v>
                </c:pt>
                <c:pt idx="56">
                  <c:v>0.50714444999999997</c:v>
                </c:pt>
                <c:pt idx="57">
                  <c:v>0.53369856000000004</c:v>
                </c:pt>
                <c:pt idx="58">
                  <c:v>0.58041376</c:v>
                </c:pt>
                <c:pt idx="59">
                  <c:v>0.52984690999999995</c:v>
                </c:pt>
                <c:pt idx="60">
                  <c:v>0.56020278000000001</c:v>
                </c:pt>
                <c:pt idx="61">
                  <c:v>0.55040180999999999</c:v>
                </c:pt>
                <c:pt idx="62">
                  <c:v>0.53971820999999998</c:v>
                </c:pt>
                <c:pt idx="63">
                  <c:v>0.56352042999999996</c:v>
                </c:pt>
                <c:pt idx="64">
                  <c:v>0.56711745000000002</c:v>
                </c:pt>
                <c:pt idx="65">
                  <c:v>0.55001681999999996</c:v>
                </c:pt>
                <c:pt idx="66">
                  <c:v>0.50873553999999999</c:v>
                </c:pt>
                <c:pt idx="67">
                  <c:v>0.60280626999999998</c:v>
                </c:pt>
                <c:pt idx="68">
                  <c:v>0.55709571000000002</c:v>
                </c:pt>
                <c:pt idx="69">
                  <c:v>0.25325522</c:v>
                </c:pt>
                <c:pt idx="70">
                  <c:v>0.58478503999999998</c:v>
                </c:pt>
                <c:pt idx="71">
                  <c:v>0.52779894999999999</c:v>
                </c:pt>
                <c:pt idx="72">
                  <c:v>0.54249519000000002</c:v>
                </c:pt>
                <c:pt idx="73">
                  <c:v>0.52865982</c:v>
                </c:pt>
                <c:pt idx="74">
                  <c:v>0.56006180999999999</c:v>
                </c:pt>
                <c:pt idx="75">
                  <c:v>0.54140127000000005</c:v>
                </c:pt>
                <c:pt idx="76">
                  <c:v>0.49659400999999997</c:v>
                </c:pt>
                <c:pt idx="77">
                  <c:v>0.53877138999999996</c:v>
                </c:pt>
                <c:pt idx="78">
                  <c:v>0.50661159</c:v>
                </c:pt>
                <c:pt idx="79">
                  <c:v>0.59043478999999999</c:v>
                </c:pt>
                <c:pt idx="80">
                  <c:v>0.63553941000000003</c:v>
                </c:pt>
                <c:pt idx="81">
                  <c:v>0.56304109000000002</c:v>
                </c:pt>
                <c:pt idx="82">
                  <c:v>0.53783786</c:v>
                </c:pt>
                <c:pt idx="83">
                  <c:v>0.33741081000000001</c:v>
                </c:pt>
                <c:pt idx="84">
                  <c:v>0.15838288</c:v>
                </c:pt>
                <c:pt idx="85">
                  <c:v>0.58136277999999997</c:v>
                </c:pt>
                <c:pt idx="86">
                  <c:v>0.58253699999999997</c:v>
                </c:pt>
                <c:pt idx="87">
                  <c:v>0.55082887000000003</c:v>
                </c:pt>
                <c:pt idx="88">
                  <c:v>0.59917014999999996</c:v>
                </c:pt>
                <c:pt idx="89">
                  <c:v>0.51676529999999998</c:v>
                </c:pt>
                <c:pt idx="90">
                  <c:v>0.47126603</c:v>
                </c:pt>
                <c:pt idx="91">
                  <c:v>0.55907649000000004</c:v>
                </c:pt>
                <c:pt idx="92">
                  <c:v>0.56169146000000003</c:v>
                </c:pt>
                <c:pt idx="93">
                  <c:v>0.59622710999999995</c:v>
                </c:pt>
                <c:pt idx="94">
                  <c:v>0.62253696000000003</c:v>
                </c:pt>
                <c:pt idx="95">
                  <c:v>0.55201500999999997</c:v>
                </c:pt>
                <c:pt idx="96">
                  <c:v>0.29301401999999999</c:v>
                </c:pt>
                <c:pt idx="97">
                  <c:v>0.15176909</c:v>
                </c:pt>
                <c:pt idx="98">
                  <c:v>0.51575565000000001</c:v>
                </c:pt>
                <c:pt idx="99">
                  <c:v>0.59569985000000003</c:v>
                </c:pt>
                <c:pt idx="100">
                  <c:v>0.60275542999999998</c:v>
                </c:pt>
                <c:pt idx="101">
                  <c:v>0.58411573999999999</c:v>
                </c:pt>
                <c:pt idx="102">
                  <c:v>0.52977616000000005</c:v>
                </c:pt>
                <c:pt idx="103">
                  <c:v>0.57198519000000003</c:v>
                </c:pt>
                <c:pt idx="104">
                  <c:v>0.48020544999999998</c:v>
                </c:pt>
                <c:pt idx="105">
                  <c:v>0.57327585999999997</c:v>
                </c:pt>
                <c:pt idx="106">
                  <c:v>0.55595547000000001</c:v>
                </c:pt>
                <c:pt idx="107">
                  <c:v>0.48874395999999998</c:v>
                </c:pt>
                <c:pt idx="108">
                  <c:v>0.58344805</c:v>
                </c:pt>
                <c:pt idx="109">
                  <c:v>0.26839237999999999</c:v>
                </c:pt>
                <c:pt idx="110">
                  <c:v>0.59974402000000004</c:v>
                </c:pt>
                <c:pt idx="111">
                  <c:v>0.53998243999999995</c:v>
                </c:pt>
                <c:pt idx="112">
                  <c:v>0.53292178999999995</c:v>
                </c:pt>
                <c:pt idx="113">
                  <c:v>0.46276399000000001</c:v>
                </c:pt>
                <c:pt idx="114">
                  <c:v>0.57201391000000001</c:v>
                </c:pt>
                <c:pt idx="115">
                  <c:v>0.50837195000000002</c:v>
                </c:pt>
                <c:pt idx="116">
                  <c:v>0.50547123000000005</c:v>
                </c:pt>
                <c:pt idx="117">
                  <c:v>0.54441910999999998</c:v>
                </c:pt>
                <c:pt idx="118">
                  <c:v>0.55561137000000005</c:v>
                </c:pt>
                <c:pt idx="119">
                  <c:v>0.63416218999999996</c:v>
                </c:pt>
                <c:pt idx="120">
                  <c:v>0.56050955999999996</c:v>
                </c:pt>
                <c:pt idx="121">
                  <c:v>0.62664819000000005</c:v>
                </c:pt>
                <c:pt idx="122">
                  <c:v>0.45901701</c:v>
                </c:pt>
                <c:pt idx="123">
                  <c:v>0.20248447</c:v>
                </c:pt>
                <c:pt idx="124">
                  <c:v>0.54199772999999996</c:v>
                </c:pt>
                <c:pt idx="125">
                  <c:v>0.46675828000000003</c:v>
                </c:pt>
                <c:pt idx="126">
                  <c:v>0.54106027000000001</c:v>
                </c:pt>
                <c:pt idx="127">
                  <c:v>0.36946717000000001</c:v>
                </c:pt>
                <c:pt idx="128">
                  <c:v>0.56591641999999998</c:v>
                </c:pt>
                <c:pt idx="129">
                  <c:v>0.46161339000000001</c:v>
                </c:pt>
                <c:pt idx="130">
                  <c:v>0.59835583000000003</c:v>
                </c:pt>
                <c:pt idx="131">
                  <c:v>0.59697509000000004</c:v>
                </c:pt>
                <c:pt idx="132">
                  <c:v>0.55351978999999996</c:v>
                </c:pt>
                <c:pt idx="133">
                  <c:v>0.47997477999999999</c:v>
                </c:pt>
                <c:pt idx="134">
                  <c:v>0.48891680999999998</c:v>
                </c:pt>
                <c:pt idx="135">
                  <c:v>0.53551483</c:v>
                </c:pt>
                <c:pt idx="136">
                  <c:v>0.56134969000000001</c:v>
                </c:pt>
                <c:pt idx="137">
                  <c:v>0.52718573999999996</c:v>
                </c:pt>
                <c:pt idx="138">
                  <c:v>0.47362812999999998</c:v>
                </c:pt>
                <c:pt idx="139">
                  <c:v>0.55952780999999996</c:v>
                </c:pt>
                <c:pt idx="140">
                  <c:v>0.55266212999999997</c:v>
                </c:pt>
                <c:pt idx="141">
                  <c:v>0.50351285999999995</c:v>
                </c:pt>
                <c:pt idx="142">
                  <c:v>0.51275915000000005</c:v>
                </c:pt>
                <c:pt idx="143">
                  <c:v>0.54915254999999996</c:v>
                </c:pt>
                <c:pt idx="144">
                  <c:v>0.53545672</c:v>
                </c:pt>
                <c:pt idx="145">
                  <c:v>0.41768512000000002</c:v>
                </c:pt>
                <c:pt idx="146">
                  <c:v>0.57102501000000006</c:v>
                </c:pt>
                <c:pt idx="147">
                  <c:v>0.48417452</c:v>
                </c:pt>
                <c:pt idx="148">
                  <c:v>0.37751856</c:v>
                </c:pt>
                <c:pt idx="149">
                  <c:v>0.42668799000000002</c:v>
                </c:pt>
                <c:pt idx="150">
                  <c:v>0.51660972999999999</c:v>
                </c:pt>
                <c:pt idx="151">
                  <c:v>0.62199747999999999</c:v>
                </c:pt>
                <c:pt idx="152">
                  <c:v>0.57296038000000005</c:v>
                </c:pt>
                <c:pt idx="153">
                  <c:v>0.51899998999999997</c:v>
                </c:pt>
                <c:pt idx="154">
                  <c:v>0.42810219999999999</c:v>
                </c:pt>
                <c:pt idx="155">
                  <c:v>0.49538699000000003</c:v>
                </c:pt>
                <c:pt idx="156">
                  <c:v>0.99381328000000002</c:v>
                </c:pt>
                <c:pt idx="157">
                  <c:v>0.54974449000000003</c:v>
                </c:pt>
                <c:pt idx="158">
                  <c:v>0.99052428999999997</c:v>
                </c:pt>
                <c:pt idx="159">
                  <c:v>0.16304347999999999</c:v>
                </c:pt>
                <c:pt idx="160">
                  <c:v>0.44474763</c:v>
                </c:pt>
                <c:pt idx="161">
                  <c:v>0.23244147000000001</c:v>
                </c:pt>
                <c:pt idx="162">
                  <c:v>0.56354451000000005</c:v>
                </c:pt>
                <c:pt idx="163">
                  <c:v>0.60200666999999997</c:v>
                </c:pt>
                <c:pt idx="164">
                  <c:v>0.51767593999999995</c:v>
                </c:pt>
                <c:pt idx="165">
                  <c:v>0.60770577000000003</c:v>
                </c:pt>
                <c:pt idx="166">
                  <c:v>0.41809007999999998</c:v>
                </c:pt>
                <c:pt idx="167">
                  <c:v>0.54580337000000001</c:v>
                </c:pt>
                <c:pt idx="168">
                  <c:v>0.17861885999999999</c:v>
                </c:pt>
                <c:pt idx="169">
                  <c:v>0.4726688</c:v>
                </c:pt>
                <c:pt idx="170">
                  <c:v>0.59756397999999999</c:v>
                </c:pt>
                <c:pt idx="171">
                  <c:v>0.59245281999999999</c:v>
                </c:pt>
                <c:pt idx="172">
                  <c:v>0.55941116999999996</c:v>
                </c:pt>
                <c:pt idx="173">
                  <c:v>0.48952319999999999</c:v>
                </c:pt>
                <c:pt idx="174">
                  <c:v>0.26696834000000003</c:v>
                </c:pt>
                <c:pt idx="175">
                  <c:v>0.54694319000000002</c:v>
                </c:pt>
                <c:pt idx="176">
                  <c:v>0.26668744999999999</c:v>
                </c:pt>
                <c:pt idx="177">
                  <c:v>0.50083506</c:v>
                </c:pt>
                <c:pt idx="178">
                  <c:v>0.62697619000000004</c:v>
                </c:pt>
                <c:pt idx="179">
                  <c:v>0.56382608000000001</c:v>
                </c:pt>
                <c:pt idx="180">
                  <c:v>0.53631287999999999</c:v>
                </c:pt>
                <c:pt idx="181">
                  <c:v>0.51844787999999997</c:v>
                </c:pt>
                <c:pt idx="182">
                  <c:v>0.50642549999999997</c:v>
                </c:pt>
                <c:pt idx="183">
                  <c:v>0.48750511000000002</c:v>
                </c:pt>
                <c:pt idx="184">
                  <c:v>0.58331776000000002</c:v>
                </c:pt>
                <c:pt idx="185">
                  <c:v>0.53108805000000003</c:v>
                </c:pt>
                <c:pt idx="186">
                  <c:v>0.52481752999999998</c:v>
                </c:pt>
                <c:pt idx="187">
                  <c:v>0.52997362999999997</c:v>
                </c:pt>
                <c:pt idx="188">
                  <c:v>0.61357563999999998</c:v>
                </c:pt>
                <c:pt idx="189">
                  <c:v>0.56466704999999995</c:v>
                </c:pt>
                <c:pt idx="190">
                  <c:v>0.61196737999999995</c:v>
                </c:pt>
                <c:pt idx="191">
                  <c:v>3.7369208999999998E-3</c:v>
                </c:pt>
                <c:pt idx="192">
                  <c:v>0.58606172000000001</c:v>
                </c:pt>
                <c:pt idx="193">
                  <c:v>0.48311325999999999</c:v>
                </c:pt>
                <c:pt idx="194">
                  <c:v>0.51830286000000003</c:v>
                </c:pt>
                <c:pt idx="195">
                  <c:v>0.61113393000000005</c:v>
                </c:pt>
                <c:pt idx="196">
                  <c:v>0.55009454000000002</c:v>
                </c:pt>
                <c:pt idx="197">
                  <c:v>0.59582245</c:v>
                </c:pt>
                <c:pt idx="198">
                  <c:v>0.58665734999999997</c:v>
                </c:pt>
                <c:pt idx="199">
                  <c:v>0.55649375999999995</c:v>
                </c:pt>
                <c:pt idx="200">
                  <c:v>0.5479908</c:v>
                </c:pt>
                <c:pt idx="201">
                  <c:v>0.52833766000000004</c:v>
                </c:pt>
                <c:pt idx="202">
                  <c:v>0.38674581000000002</c:v>
                </c:pt>
                <c:pt idx="203">
                  <c:v>0.45689069999999998</c:v>
                </c:pt>
                <c:pt idx="204">
                  <c:v>0.52602380999999998</c:v>
                </c:pt>
                <c:pt idx="205">
                  <c:v>0.54097253000000001</c:v>
                </c:pt>
                <c:pt idx="206">
                  <c:v>0.54300064000000003</c:v>
                </c:pt>
                <c:pt idx="207">
                  <c:v>0.48192772</c:v>
                </c:pt>
                <c:pt idx="208">
                  <c:v>0.58090489999999995</c:v>
                </c:pt>
                <c:pt idx="209">
                  <c:v>0.54155123000000005</c:v>
                </c:pt>
                <c:pt idx="210">
                  <c:v>0.19858542000000001</c:v>
                </c:pt>
                <c:pt idx="211">
                  <c:v>0.48085660000000002</c:v>
                </c:pt>
                <c:pt idx="212">
                  <c:v>0.54075348000000001</c:v>
                </c:pt>
                <c:pt idx="213">
                  <c:v>0.25824799999999998</c:v>
                </c:pt>
                <c:pt idx="214">
                  <c:v>0.59034556000000005</c:v>
                </c:pt>
                <c:pt idx="215">
                  <c:v>0.24398624999999999</c:v>
                </c:pt>
                <c:pt idx="216">
                  <c:v>0.53544508999999996</c:v>
                </c:pt>
                <c:pt idx="217">
                  <c:v>0.57005249999999996</c:v>
                </c:pt>
                <c:pt idx="218">
                  <c:v>0.52639294000000003</c:v>
                </c:pt>
                <c:pt idx="219">
                  <c:v>0.2659511</c:v>
                </c:pt>
                <c:pt idx="220">
                  <c:v>0.51829267000000001</c:v>
                </c:pt>
                <c:pt idx="221">
                  <c:v>0.45593357000000001</c:v>
                </c:pt>
                <c:pt idx="222">
                  <c:v>0.99564134999999998</c:v>
                </c:pt>
                <c:pt idx="223">
                  <c:v>0.35946462000000001</c:v>
                </c:pt>
                <c:pt idx="224">
                  <c:v>0.48373454999999999</c:v>
                </c:pt>
                <c:pt idx="225">
                  <c:v>0.59130019</c:v>
                </c:pt>
                <c:pt idx="226">
                  <c:v>0.52515244000000005</c:v>
                </c:pt>
                <c:pt idx="227">
                  <c:v>0.54631381999999995</c:v>
                </c:pt>
                <c:pt idx="228">
                  <c:v>0.55750489000000003</c:v>
                </c:pt>
                <c:pt idx="229">
                  <c:v>0.56272398999999995</c:v>
                </c:pt>
                <c:pt idx="230">
                  <c:v>0.59816336999999997</c:v>
                </c:pt>
                <c:pt idx="231">
                  <c:v>0.54695338000000004</c:v>
                </c:pt>
                <c:pt idx="232">
                  <c:v>0.24807158000000001</c:v>
                </c:pt>
                <c:pt idx="233">
                  <c:v>0.30209047</c:v>
                </c:pt>
                <c:pt idx="234">
                  <c:v>0.53573263000000004</c:v>
                </c:pt>
                <c:pt idx="235">
                  <c:v>0.56248235999999996</c:v>
                </c:pt>
                <c:pt idx="236">
                  <c:v>0.50775718999999997</c:v>
                </c:pt>
                <c:pt idx="237">
                  <c:v>0.54666667999999996</c:v>
                </c:pt>
                <c:pt idx="238">
                  <c:v>0.46327882999999997</c:v>
                </c:pt>
                <c:pt idx="239">
                  <c:v>0.49581456000000002</c:v>
                </c:pt>
                <c:pt idx="240">
                  <c:v>0.63069474999999997</c:v>
                </c:pt>
                <c:pt idx="241">
                  <c:v>0.64848125000000001</c:v>
                </c:pt>
                <c:pt idx="242">
                  <c:v>0.26297229999999999</c:v>
                </c:pt>
                <c:pt idx="243">
                  <c:v>0.51482152999999997</c:v>
                </c:pt>
                <c:pt idx="244">
                  <c:v>0.83393103000000002</c:v>
                </c:pt>
                <c:pt idx="245">
                  <c:v>0.42446524000000002</c:v>
                </c:pt>
                <c:pt idx="246">
                  <c:v>0.48521843999999997</c:v>
                </c:pt>
                <c:pt idx="247">
                  <c:v>0.50565939999999998</c:v>
                </c:pt>
                <c:pt idx="248">
                  <c:v>0.55216485000000004</c:v>
                </c:pt>
                <c:pt idx="249">
                  <c:v>0.49793388999999999</c:v>
                </c:pt>
                <c:pt idx="250">
                  <c:v>0.45448416000000003</c:v>
                </c:pt>
                <c:pt idx="251">
                  <c:v>0.46747752999999997</c:v>
                </c:pt>
                <c:pt idx="252">
                  <c:v>0.51628308999999994</c:v>
                </c:pt>
                <c:pt idx="253">
                  <c:v>0.52059871000000002</c:v>
                </c:pt>
                <c:pt idx="254">
                  <c:v>0.51710098999999998</c:v>
                </c:pt>
                <c:pt idx="255">
                  <c:v>0.48711112000000001</c:v>
                </c:pt>
                <c:pt idx="256">
                  <c:v>0.58909827000000003</c:v>
                </c:pt>
                <c:pt idx="257">
                  <c:v>0.41859101999999998</c:v>
                </c:pt>
                <c:pt idx="258">
                  <c:v>0.61003565999999998</c:v>
                </c:pt>
                <c:pt idx="259">
                  <c:v>0.55613047000000004</c:v>
                </c:pt>
                <c:pt idx="260">
                  <c:v>0.51275687999999997</c:v>
                </c:pt>
                <c:pt idx="261">
                  <c:v>0.62080002000000001</c:v>
                </c:pt>
                <c:pt idx="262">
                  <c:v>0.437751</c:v>
                </c:pt>
                <c:pt idx="263">
                  <c:v>0.47278207999999999</c:v>
                </c:pt>
                <c:pt idx="264">
                  <c:v>0.59854370000000001</c:v>
                </c:pt>
                <c:pt idx="265">
                  <c:v>0.56637740000000003</c:v>
                </c:pt>
                <c:pt idx="266">
                  <c:v>0.38777413999999999</c:v>
                </c:pt>
                <c:pt idx="267">
                  <c:v>0.54532902999999999</c:v>
                </c:pt>
                <c:pt idx="268">
                  <c:v>0.52163607000000001</c:v>
                </c:pt>
                <c:pt idx="269">
                  <c:v>0.52025418999999995</c:v>
                </c:pt>
                <c:pt idx="270">
                  <c:v>0.56379425999999999</c:v>
                </c:pt>
                <c:pt idx="271">
                  <c:v>0.59103357999999995</c:v>
                </c:pt>
                <c:pt idx="272">
                  <c:v>0.55638474000000004</c:v>
                </c:pt>
                <c:pt idx="273">
                  <c:v>0.54776018999999998</c:v>
                </c:pt>
                <c:pt idx="274">
                  <c:v>0.56495470000000003</c:v>
                </c:pt>
                <c:pt idx="275">
                  <c:v>0.57048684000000005</c:v>
                </c:pt>
                <c:pt idx="276">
                  <c:v>0.55466824999999997</c:v>
                </c:pt>
                <c:pt idx="277">
                  <c:v>0.52386080999999995</c:v>
                </c:pt>
                <c:pt idx="278">
                  <c:v>0.50390827999999999</c:v>
                </c:pt>
                <c:pt idx="279">
                  <c:v>0.49907199000000002</c:v>
                </c:pt>
                <c:pt idx="280">
                  <c:v>0.51891779999999998</c:v>
                </c:pt>
                <c:pt idx="281">
                  <c:v>0.48946287999999999</c:v>
                </c:pt>
                <c:pt idx="282">
                  <c:v>0.51344782</c:v>
                </c:pt>
                <c:pt idx="283">
                  <c:v>0.51569456000000002</c:v>
                </c:pt>
                <c:pt idx="284">
                  <c:v>0.49654566999999999</c:v>
                </c:pt>
                <c:pt idx="285">
                  <c:v>0.55983769999999999</c:v>
                </c:pt>
                <c:pt idx="286">
                  <c:v>0.47778365</c:v>
                </c:pt>
                <c:pt idx="287">
                  <c:v>0.41577825000000002</c:v>
                </c:pt>
                <c:pt idx="288">
                  <c:v>0.51378334000000003</c:v>
                </c:pt>
                <c:pt idx="289">
                  <c:v>0.57711153999999998</c:v>
                </c:pt>
                <c:pt idx="290">
                  <c:v>0.54603857</c:v>
                </c:pt>
                <c:pt idx="291">
                  <c:v>0.52051919999999996</c:v>
                </c:pt>
                <c:pt idx="292">
                  <c:v>0.55445677000000004</c:v>
                </c:pt>
                <c:pt idx="293">
                  <c:v>0.59042883000000002</c:v>
                </c:pt>
                <c:pt idx="294">
                  <c:v>0.49595468999999998</c:v>
                </c:pt>
                <c:pt idx="295">
                  <c:v>0.50630211999999997</c:v>
                </c:pt>
                <c:pt idx="296">
                  <c:v>0.38551980000000002</c:v>
                </c:pt>
                <c:pt idx="297">
                  <c:v>0.54492414</c:v>
                </c:pt>
                <c:pt idx="298">
                  <c:v>0.50614756000000005</c:v>
                </c:pt>
                <c:pt idx="299">
                  <c:v>0.42070484000000002</c:v>
                </c:pt>
                <c:pt idx="300">
                  <c:v>0.58246796999999995</c:v>
                </c:pt>
                <c:pt idx="301">
                  <c:v>0.53962898000000004</c:v>
                </c:pt>
                <c:pt idx="302">
                  <c:v>0.61328936000000001</c:v>
                </c:pt>
                <c:pt idx="303">
                  <c:v>0.46707520000000002</c:v>
                </c:pt>
                <c:pt idx="304">
                  <c:v>0.64372468000000005</c:v>
                </c:pt>
                <c:pt idx="305">
                  <c:v>0.52717948000000003</c:v>
                </c:pt>
                <c:pt idx="306">
                  <c:v>0.59555060000000004</c:v>
                </c:pt>
                <c:pt idx="307">
                  <c:v>0.49685817999999998</c:v>
                </c:pt>
                <c:pt idx="308">
                  <c:v>0.50053751000000002</c:v>
                </c:pt>
                <c:pt idx="309">
                  <c:v>0.26344728000000001</c:v>
                </c:pt>
                <c:pt idx="310">
                  <c:v>0.53727179999999997</c:v>
                </c:pt>
                <c:pt idx="311">
                  <c:v>0.46175929999999998</c:v>
                </c:pt>
                <c:pt idx="312">
                  <c:v>0.58185118000000002</c:v>
                </c:pt>
                <c:pt idx="313">
                  <c:v>0.63157892000000004</c:v>
                </c:pt>
                <c:pt idx="314">
                  <c:v>0.52450472000000004</c:v>
                </c:pt>
                <c:pt idx="315">
                  <c:v>0.55134766999999996</c:v>
                </c:pt>
                <c:pt idx="316">
                  <c:v>0.47578016000000001</c:v>
                </c:pt>
                <c:pt idx="317">
                  <c:v>0.64691268999999996</c:v>
                </c:pt>
                <c:pt idx="318">
                  <c:v>0.56217349000000005</c:v>
                </c:pt>
                <c:pt idx="319">
                  <c:v>0.49784791</c:v>
                </c:pt>
                <c:pt idx="320">
                  <c:v>0.57744788999999996</c:v>
                </c:pt>
                <c:pt idx="321">
                  <c:v>0.54033566</c:v>
                </c:pt>
                <c:pt idx="322">
                  <c:v>0.45995893999999998</c:v>
                </c:pt>
                <c:pt idx="323">
                  <c:v>0.53726565999999998</c:v>
                </c:pt>
                <c:pt idx="324">
                  <c:v>0.58958774999999997</c:v>
                </c:pt>
                <c:pt idx="325">
                  <c:v>0.46608695</c:v>
                </c:pt>
                <c:pt idx="326">
                  <c:v>0.52133870000000004</c:v>
                </c:pt>
                <c:pt idx="327">
                  <c:v>0.27629912000000001</c:v>
                </c:pt>
                <c:pt idx="328">
                  <c:v>0.57823055999999995</c:v>
                </c:pt>
                <c:pt idx="329">
                  <c:v>0.55733900999999997</c:v>
                </c:pt>
                <c:pt idx="330">
                  <c:v>0.47732067</c:v>
                </c:pt>
                <c:pt idx="331">
                  <c:v>0.58954275</c:v>
                </c:pt>
                <c:pt idx="332">
                  <c:v>0.54548001000000002</c:v>
                </c:pt>
                <c:pt idx="333">
                  <c:v>0.58667696000000003</c:v>
                </c:pt>
                <c:pt idx="334">
                  <c:v>0.53971075999999996</c:v>
                </c:pt>
                <c:pt idx="335">
                  <c:v>0.51724946000000005</c:v>
                </c:pt>
                <c:pt idx="336">
                  <c:v>0.59044099000000005</c:v>
                </c:pt>
                <c:pt idx="337">
                  <c:v>0.50831353999999995</c:v>
                </c:pt>
                <c:pt idx="338">
                  <c:v>0.53571427000000005</c:v>
                </c:pt>
                <c:pt idx="339">
                  <c:v>0.54861033000000003</c:v>
                </c:pt>
                <c:pt idx="340">
                  <c:v>0.47337568000000002</c:v>
                </c:pt>
                <c:pt idx="341">
                  <c:v>0.50647098000000002</c:v>
                </c:pt>
                <c:pt idx="342">
                  <c:v>0.55606407000000002</c:v>
                </c:pt>
                <c:pt idx="343">
                  <c:v>0.54505497000000003</c:v>
                </c:pt>
                <c:pt idx="344">
                  <c:v>0.50425935</c:v>
                </c:pt>
                <c:pt idx="345">
                  <c:v>0.52345955</c:v>
                </c:pt>
                <c:pt idx="346">
                  <c:v>0.55233239999999995</c:v>
                </c:pt>
                <c:pt idx="347">
                  <c:v>0.57404160000000004</c:v>
                </c:pt>
                <c:pt idx="348">
                  <c:v>0.59782374000000005</c:v>
                </c:pt>
                <c:pt idx="349">
                  <c:v>0.46669173000000003</c:v>
                </c:pt>
                <c:pt idx="350">
                  <c:v>0.58188081000000003</c:v>
                </c:pt>
                <c:pt idx="351">
                  <c:v>0.61562764999999997</c:v>
                </c:pt>
                <c:pt idx="352">
                  <c:v>0.60536741999999999</c:v>
                </c:pt>
                <c:pt idx="353">
                  <c:v>0.51417767999999997</c:v>
                </c:pt>
                <c:pt idx="354">
                  <c:v>0.55002837999999998</c:v>
                </c:pt>
                <c:pt idx="355">
                  <c:v>0.69395465000000001</c:v>
                </c:pt>
                <c:pt idx="356">
                  <c:v>0.57147269999999994</c:v>
                </c:pt>
                <c:pt idx="357">
                  <c:v>5.6910571E-2</c:v>
                </c:pt>
                <c:pt idx="358">
                  <c:v>0.43178684000000001</c:v>
                </c:pt>
                <c:pt idx="359">
                  <c:v>0.46969968000000001</c:v>
                </c:pt>
                <c:pt idx="360">
                  <c:v>0.53063022999999998</c:v>
                </c:pt>
                <c:pt idx="361">
                  <c:v>0.53070176000000002</c:v>
                </c:pt>
                <c:pt idx="362">
                  <c:v>0.62100184000000003</c:v>
                </c:pt>
                <c:pt idx="363">
                  <c:v>0.66996509000000004</c:v>
                </c:pt>
                <c:pt idx="364">
                  <c:v>0.62229299999999999</c:v>
                </c:pt>
                <c:pt idx="365">
                  <c:v>0.60011375</c:v>
                </c:pt>
                <c:pt idx="366">
                  <c:v>0.52928507000000002</c:v>
                </c:pt>
                <c:pt idx="367">
                  <c:v>0.52909046000000004</c:v>
                </c:pt>
                <c:pt idx="368">
                  <c:v>0.59434628</c:v>
                </c:pt>
                <c:pt idx="369">
                  <c:v>0.57304429999999995</c:v>
                </c:pt>
                <c:pt idx="370">
                  <c:v>0.53589087999999996</c:v>
                </c:pt>
                <c:pt idx="371">
                  <c:v>0.54000002000000003</c:v>
                </c:pt>
                <c:pt idx="372">
                  <c:v>0.56335974</c:v>
                </c:pt>
                <c:pt idx="373">
                  <c:v>0.15533088</c:v>
                </c:pt>
                <c:pt idx="374">
                  <c:v>0.51705354000000003</c:v>
                </c:pt>
                <c:pt idx="375">
                  <c:v>0.54534453000000005</c:v>
                </c:pt>
                <c:pt idx="376">
                  <c:v>0.48916408</c:v>
                </c:pt>
                <c:pt idx="377">
                  <c:v>0.32609484</c:v>
                </c:pt>
                <c:pt idx="378">
                  <c:v>0.46587822000000001</c:v>
                </c:pt>
                <c:pt idx="379">
                  <c:v>0.50167388000000002</c:v>
                </c:pt>
                <c:pt idx="380">
                  <c:v>0.50228028999999996</c:v>
                </c:pt>
                <c:pt idx="381">
                  <c:v>8.1188120000000003E-2</c:v>
                </c:pt>
                <c:pt idx="382">
                  <c:v>0.66284072000000005</c:v>
                </c:pt>
                <c:pt idx="383">
                  <c:v>0.51316421999999995</c:v>
                </c:pt>
                <c:pt idx="384">
                  <c:v>0.48691335000000002</c:v>
                </c:pt>
                <c:pt idx="385">
                  <c:v>0.47110113999999997</c:v>
                </c:pt>
                <c:pt idx="386">
                  <c:v>0.46472936999999997</c:v>
                </c:pt>
                <c:pt idx="387">
                  <c:v>0.43596058999999998</c:v>
                </c:pt>
                <c:pt idx="388">
                  <c:v>0.48780783999999999</c:v>
                </c:pt>
                <c:pt idx="389">
                  <c:v>0.54941510999999998</c:v>
                </c:pt>
                <c:pt idx="390">
                  <c:v>0.50284594000000005</c:v>
                </c:pt>
                <c:pt idx="391">
                  <c:v>0.40899795</c:v>
                </c:pt>
                <c:pt idx="392">
                  <c:v>0.51594817999999998</c:v>
                </c:pt>
                <c:pt idx="393">
                  <c:v>0.51103681000000001</c:v>
                </c:pt>
                <c:pt idx="394">
                  <c:v>0.37394603999999998</c:v>
                </c:pt>
                <c:pt idx="395">
                  <c:v>0.41425689999999998</c:v>
                </c:pt>
                <c:pt idx="396">
                  <c:v>0.50818777000000004</c:v>
                </c:pt>
                <c:pt idx="397">
                  <c:v>0.51840556000000004</c:v>
                </c:pt>
                <c:pt idx="398">
                  <c:v>0.54856360000000004</c:v>
                </c:pt>
                <c:pt idx="399">
                  <c:v>0.49544376000000001</c:v>
                </c:pt>
                <c:pt idx="400">
                  <c:v>0.47413485999999999</c:v>
                </c:pt>
                <c:pt idx="401">
                  <c:v>0.46974039000000001</c:v>
                </c:pt>
                <c:pt idx="402">
                  <c:v>0.46219015000000002</c:v>
                </c:pt>
                <c:pt idx="403">
                  <c:v>0.61640799000000002</c:v>
                </c:pt>
                <c:pt idx="404">
                  <c:v>0.48441606999999998</c:v>
                </c:pt>
                <c:pt idx="405">
                  <c:v>0.57645230999999997</c:v>
                </c:pt>
                <c:pt idx="406">
                  <c:v>0.57658642999999998</c:v>
                </c:pt>
                <c:pt idx="407">
                  <c:v>0.43134716000000001</c:v>
                </c:pt>
                <c:pt idx="408">
                  <c:v>0.56826012999999997</c:v>
                </c:pt>
                <c:pt idx="409">
                  <c:v>0.59247506000000005</c:v>
                </c:pt>
                <c:pt idx="410">
                  <c:v>0.4703522</c:v>
                </c:pt>
                <c:pt idx="411">
                  <c:v>0.59426230000000002</c:v>
                </c:pt>
                <c:pt idx="412">
                  <c:v>0.4275775</c:v>
                </c:pt>
                <c:pt idx="413">
                  <c:v>0.46425044999999998</c:v>
                </c:pt>
                <c:pt idx="414">
                  <c:v>0.53305250000000004</c:v>
                </c:pt>
                <c:pt idx="415">
                  <c:v>0.33891153000000002</c:v>
                </c:pt>
                <c:pt idx="416">
                  <c:v>0.58595799999999998</c:v>
                </c:pt>
                <c:pt idx="417">
                  <c:v>0.64910250999999997</c:v>
                </c:pt>
                <c:pt idx="418">
                  <c:v>0.51156813000000001</c:v>
                </c:pt>
                <c:pt idx="419">
                  <c:v>0.39528963</c:v>
                </c:pt>
                <c:pt idx="420">
                  <c:v>0.46066177000000003</c:v>
                </c:pt>
                <c:pt idx="421">
                  <c:v>0.45168939000000002</c:v>
                </c:pt>
              </c:numCache>
            </c:numRef>
          </c:xVal>
          <c:yVal>
            <c:numRef>
              <c:f>updated_prediction!$L$28:$L$449</c:f>
              <c:numCache>
                <c:formatCode>General</c:formatCode>
                <c:ptCount val="422"/>
                <c:pt idx="0">
                  <c:v>4.3234187335151331E-3</c:v>
                </c:pt>
                <c:pt idx="1">
                  <c:v>6.9396877592162766E-3</c:v>
                </c:pt>
                <c:pt idx="2">
                  <c:v>4.9199804085818463E-3</c:v>
                </c:pt>
                <c:pt idx="3">
                  <c:v>7.1711444364743783E-3</c:v>
                </c:pt>
                <c:pt idx="4">
                  <c:v>7.8537590605442277E-3</c:v>
                </c:pt>
                <c:pt idx="5">
                  <c:v>3.6823519775043903E-3</c:v>
                </c:pt>
                <c:pt idx="6">
                  <c:v>4.3932619375963641E-3</c:v>
                </c:pt>
                <c:pt idx="7">
                  <c:v>4.9494150656368974E-3</c:v>
                </c:pt>
                <c:pt idx="8">
                  <c:v>7.2441099451384106E-3</c:v>
                </c:pt>
                <c:pt idx="9">
                  <c:v>1.9694597008237807E-3</c:v>
                </c:pt>
                <c:pt idx="10">
                  <c:v>5.9516484697746952E-4</c:v>
                </c:pt>
                <c:pt idx="11">
                  <c:v>7.3361068229904521E-3</c:v>
                </c:pt>
                <c:pt idx="12">
                  <c:v>4.6442182669573923E-3</c:v>
                </c:pt>
                <c:pt idx="13">
                  <c:v>4.9110453696933273E-3</c:v>
                </c:pt>
                <c:pt idx="14">
                  <c:v>4.6960382283403532E-3</c:v>
                </c:pt>
                <c:pt idx="15">
                  <c:v>2.1907382554521224E-2</c:v>
                </c:pt>
                <c:pt idx="16">
                  <c:v>2.8202624653354033E-2</c:v>
                </c:pt>
                <c:pt idx="17">
                  <c:v>2.4419967086489608E-3</c:v>
                </c:pt>
                <c:pt idx="18">
                  <c:v>4.2291099441676208E-3</c:v>
                </c:pt>
                <c:pt idx="19">
                  <c:v>1.6455653582230799E-2</c:v>
                </c:pt>
                <c:pt idx="20">
                  <c:v>4.7626561809245224E-3</c:v>
                </c:pt>
                <c:pt idx="21">
                  <c:v>2.0815001556321846E-2</c:v>
                </c:pt>
                <c:pt idx="22">
                  <c:v>1.5185672817238441E-3</c:v>
                </c:pt>
                <c:pt idx="23">
                  <c:v>5.5638530957315205E-3</c:v>
                </c:pt>
                <c:pt idx="24">
                  <c:v>2.6561470052581526E-3</c:v>
                </c:pt>
                <c:pt idx="25">
                  <c:v>5.8177459230495873E-3</c:v>
                </c:pt>
                <c:pt idx="26">
                  <c:v>6.0325716518524093E-3</c:v>
                </c:pt>
                <c:pt idx="27">
                  <c:v>1.062358658862006E-3</c:v>
                </c:pt>
                <c:pt idx="28">
                  <c:v>5.5890895274046462E-3</c:v>
                </c:pt>
                <c:pt idx="29">
                  <c:v>-2.0746397127694438E-3</c:v>
                </c:pt>
                <c:pt idx="30">
                  <c:v>6.1626946683142649E-3</c:v>
                </c:pt>
                <c:pt idx="31">
                  <c:v>2.9373979761089852E-2</c:v>
                </c:pt>
                <c:pt idx="32">
                  <c:v>-1.5887980717250588E-3</c:v>
                </c:pt>
                <c:pt idx="33">
                  <c:v>-3.0727759577499625E-3</c:v>
                </c:pt>
                <c:pt idx="34">
                  <c:v>7.8912398977645896E-3</c:v>
                </c:pt>
                <c:pt idx="35">
                  <c:v>1.074895396230837E-2</c:v>
                </c:pt>
                <c:pt idx="36">
                  <c:v>1.3637652534661329E-3</c:v>
                </c:pt>
                <c:pt idx="37">
                  <c:v>-7.7667999585424169E-4</c:v>
                </c:pt>
                <c:pt idx="38">
                  <c:v>2.0064214069115405E-4</c:v>
                </c:pt>
                <c:pt idx="39">
                  <c:v>-1.5976954471083604E-3</c:v>
                </c:pt>
                <c:pt idx="40">
                  <c:v>5.2609349391178686E-3</c:v>
                </c:pt>
                <c:pt idx="41">
                  <c:v>2.0726628535397119E-2</c:v>
                </c:pt>
                <c:pt idx="42">
                  <c:v>3.0066337306235206E-2</c:v>
                </c:pt>
                <c:pt idx="43">
                  <c:v>1.9065348443095678E-2</c:v>
                </c:pt>
                <c:pt idx="44">
                  <c:v>7.2147656804958903E-3</c:v>
                </c:pt>
                <c:pt idx="45">
                  <c:v>4.4994956204218242E-3</c:v>
                </c:pt>
                <c:pt idx="46">
                  <c:v>4.0033756088027131E-3</c:v>
                </c:pt>
                <c:pt idx="47">
                  <c:v>6.3776346430829238E-3</c:v>
                </c:pt>
                <c:pt idx="48">
                  <c:v>8.5697893741709524E-3</c:v>
                </c:pt>
                <c:pt idx="49">
                  <c:v>5.9623380027670515E-3</c:v>
                </c:pt>
                <c:pt idx="50">
                  <c:v>-5.0000074787766302E-4</c:v>
                </c:pt>
                <c:pt idx="51">
                  <c:v>4.5126991899020197E-3</c:v>
                </c:pt>
                <c:pt idx="52">
                  <c:v>9.0969227714389478E-3</c:v>
                </c:pt>
                <c:pt idx="53">
                  <c:v>6.1342122702162105E-3</c:v>
                </c:pt>
                <c:pt idx="54">
                  <c:v>6.2015527343755351E-3</c:v>
                </c:pt>
                <c:pt idx="55">
                  <c:v>6.5353103967889722E-3</c:v>
                </c:pt>
                <c:pt idx="56">
                  <c:v>1.8390258359643835E-2</c:v>
                </c:pt>
                <c:pt idx="57">
                  <c:v>1.6723390258617812E-2</c:v>
                </c:pt>
                <c:pt idx="58">
                  <c:v>6.8776747953847722E-4</c:v>
                </c:pt>
                <c:pt idx="59">
                  <c:v>1.6965167991756562E-2</c:v>
                </c:pt>
                <c:pt idx="60">
                  <c:v>1.5059653878050888E-2</c:v>
                </c:pt>
                <c:pt idx="61">
                  <c:v>2.5716928720516466E-3</c:v>
                </c:pt>
                <c:pt idx="62">
                  <c:v>1.6345521726614999E-2</c:v>
                </c:pt>
                <c:pt idx="63">
                  <c:v>1.4851396664558557E-2</c:v>
                </c:pt>
                <c:pt idx="64">
                  <c:v>1.5224102147065252E-3</c:v>
                </c:pt>
                <c:pt idx="65">
                  <c:v>1.5699052140780358E-2</c:v>
                </c:pt>
                <c:pt idx="66">
                  <c:v>1.8290381648774535E-2</c:v>
                </c:pt>
                <c:pt idx="67">
                  <c:v>-7.1786654927687849E-4</c:v>
                </c:pt>
                <c:pt idx="68">
                  <c:v>1.5254692456660938E-2</c:v>
                </c:pt>
                <c:pt idx="69">
                  <c:v>3.4327522258944497E-2</c:v>
                </c:pt>
                <c:pt idx="70">
                  <c:v>4.1337126770336213E-4</c:v>
                </c:pt>
                <c:pt idx="71">
                  <c:v>3.9905310980722919E-3</c:v>
                </c:pt>
                <c:pt idx="72">
                  <c:v>3.0680112447982535E-3</c:v>
                </c:pt>
                <c:pt idx="73">
                  <c:v>3.9364921285067397E-3</c:v>
                </c:pt>
                <c:pt idx="74">
                  <c:v>1.9653104379986353E-3</c:v>
                </c:pt>
                <c:pt idx="75">
                  <c:v>1.6239871828120457E-2</c:v>
                </c:pt>
                <c:pt idx="76">
                  <c:v>5.9493434657408341E-3</c:v>
                </c:pt>
                <c:pt idx="77">
                  <c:v>1.6404955993303411E-2</c:v>
                </c:pt>
                <c:pt idx="78">
                  <c:v>1.8423707318630321E-2</c:v>
                </c:pt>
                <c:pt idx="79">
                  <c:v>5.8722286669095347E-5</c:v>
                </c:pt>
                <c:pt idx="80">
                  <c:v>1.0330584615861345E-2</c:v>
                </c:pt>
                <c:pt idx="81">
                  <c:v>1.4881486038879357E-2</c:v>
                </c:pt>
                <c:pt idx="82">
                  <c:v>1.6463556013351185E-2</c:v>
                </c:pt>
                <c:pt idx="83">
                  <c:v>1.5941672272816097E-2</c:v>
                </c:pt>
                <c:pt idx="84">
                  <c:v>2.7179704566488126E-2</c:v>
                </c:pt>
                <c:pt idx="85">
                  <c:v>6.281951133309191E-4</c:v>
                </c:pt>
                <c:pt idx="86">
                  <c:v>5.5448637816386814E-4</c:v>
                </c:pt>
                <c:pt idx="87">
                  <c:v>2.5448852444857339E-3</c:v>
                </c:pt>
                <c:pt idx="88">
                  <c:v>1.2613574305665363E-2</c:v>
                </c:pt>
                <c:pt idx="89">
                  <c:v>4.6831409887026221E-3</c:v>
                </c:pt>
                <c:pt idx="90">
                  <c:v>7.5392443106731231E-3</c:v>
                </c:pt>
                <c:pt idx="91">
                  <c:v>1.5130353926875895E-2</c:v>
                </c:pt>
                <c:pt idx="92">
                  <c:v>1.4966205699797674E-2</c:v>
                </c:pt>
                <c:pt idx="93">
                  <c:v>-3.0487617093068881E-4</c:v>
                </c:pt>
                <c:pt idx="94">
                  <c:v>-1.9564114589813719E-3</c:v>
                </c:pt>
                <c:pt idx="95">
                  <c:v>1.5573620741618825E-2</c:v>
                </c:pt>
                <c:pt idx="96">
                  <c:v>3.1831762639997624E-2</c:v>
                </c:pt>
                <c:pt idx="97">
                  <c:v>2.759486875681064E-2</c:v>
                </c:pt>
                <c:pt idx="98">
                  <c:v>4.7465192521127242E-3</c:v>
                </c:pt>
                <c:pt idx="99">
                  <c:v>-2.7177873799293095E-4</c:v>
                </c:pt>
                <c:pt idx="100">
                  <c:v>-7.1467519493451787E-4</c:v>
                </c:pt>
                <c:pt idx="101">
                  <c:v>1.3558577388380885E-2</c:v>
                </c:pt>
                <c:pt idx="102">
                  <c:v>3.8664166661433047E-3</c:v>
                </c:pt>
                <c:pt idx="103">
                  <c:v>1.2168499632016355E-3</c:v>
                </c:pt>
                <c:pt idx="104">
                  <c:v>6.9780944909399838E-3</c:v>
                </c:pt>
                <c:pt idx="105">
                  <c:v>1.4239023850000199E-2</c:v>
                </c:pt>
                <c:pt idx="106">
                  <c:v>2.2230757013784741E-3</c:v>
                </c:pt>
                <c:pt idx="107">
                  <c:v>6.4421107976702155E-3</c:v>
                </c:pt>
                <c:pt idx="108">
                  <c:v>4.9729748411169589E-4</c:v>
                </c:pt>
                <c:pt idx="109">
                  <c:v>3.3377324751133954E-2</c:v>
                </c:pt>
                <c:pt idx="110">
                  <c:v>-5.2564143450681972E-4</c:v>
                </c:pt>
                <c:pt idx="111">
                  <c:v>3.2257428660370444E-3</c:v>
                </c:pt>
                <c:pt idx="112">
                  <c:v>1.67721500602016E-2</c:v>
                </c:pt>
                <c:pt idx="113">
                  <c:v>8.0729386905505629E-3</c:v>
                </c:pt>
                <c:pt idx="114">
                  <c:v>1.2150471367517457E-3</c:v>
                </c:pt>
                <c:pt idx="115">
                  <c:v>1.8313205105213184E-2</c:v>
                </c:pt>
                <c:pt idx="116">
                  <c:v>5.3920980960488959E-3</c:v>
                </c:pt>
                <c:pt idx="117">
                  <c:v>1.6050434440461808E-2</c:v>
                </c:pt>
                <c:pt idx="118">
                  <c:v>2.2446757216225341E-3</c:v>
                </c:pt>
                <c:pt idx="119">
                  <c:v>-2.6861563103091207E-3</c:v>
                </c:pt>
                <c:pt idx="120">
                  <c:v>1.9372040472277058E-3</c:v>
                </c:pt>
                <c:pt idx="121">
                  <c:v>-2.2144836799287623E-3</c:v>
                </c:pt>
                <c:pt idx="122">
                  <c:v>8.3081460252035604E-3</c:v>
                </c:pt>
                <c:pt idx="123">
                  <c:v>3.7514529605082891E-2</c:v>
                </c:pt>
                <c:pt idx="124">
                  <c:v>3.0992380569767261E-3</c:v>
                </c:pt>
                <c:pt idx="125">
                  <c:v>2.092539956737454E-2</c:v>
                </c:pt>
                <c:pt idx="126">
                  <c:v>3.1580847729836894E-3</c:v>
                </c:pt>
                <c:pt idx="127">
                  <c:v>1.3929414135789228E-2</c:v>
                </c:pt>
                <c:pt idx="128">
                  <c:v>1.470099436143571E-2</c:v>
                </c:pt>
                <c:pt idx="129">
                  <c:v>8.1451647390620927E-3</c:v>
                </c:pt>
                <c:pt idx="130">
                  <c:v>-4.3850126565298658E-4</c:v>
                </c:pt>
                <c:pt idx="131">
                  <c:v>-3.5182875198897651E-4</c:v>
                </c:pt>
                <c:pt idx="132">
                  <c:v>2.3759694453716687E-3</c:v>
                </c:pt>
                <c:pt idx="133">
                  <c:v>6.9925742255220746E-3</c:v>
                </c:pt>
                <c:pt idx="134">
                  <c:v>6.4312605695412244E-3</c:v>
                </c:pt>
                <c:pt idx="135">
                  <c:v>3.5061859536353393E-3</c:v>
                </c:pt>
                <c:pt idx="136">
                  <c:v>1.8844669794926133E-3</c:v>
                </c:pt>
                <c:pt idx="137">
                  <c:v>4.029023828132916E-3</c:v>
                </c:pt>
                <c:pt idx="138">
                  <c:v>7.3909693678701621E-3</c:v>
                </c:pt>
                <c:pt idx="139">
                  <c:v>1.9988309576450466E-3</c:v>
                </c:pt>
                <c:pt idx="140">
                  <c:v>2.4298069151842891E-3</c:v>
                </c:pt>
                <c:pt idx="141">
                  <c:v>1.8618222374517809E-2</c:v>
                </c:pt>
                <c:pt idx="142">
                  <c:v>1.8037809555039544E-2</c:v>
                </c:pt>
                <c:pt idx="143">
                  <c:v>1.5753304536875491E-2</c:v>
                </c:pt>
                <c:pt idx="144">
                  <c:v>3.5098336641159605E-3</c:v>
                </c:pt>
                <c:pt idx="145">
                  <c:v>2.4005844930466962E-2</c:v>
                </c:pt>
                <c:pt idx="146">
                  <c:v>1.4380315351210156E-2</c:v>
                </c:pt>
                <c:pt idx="147">
                  <c:v>1.9832138490433405E-2</c:v>
                </c:pt>
                <c:pt idx="148">
                  <c:v>2.6527200667561816E-2</c:v>
                </c:pt>
                <c:pt idx="149">
                  <c:v>2.3440712195056734E-2</c:v>
                </c:pt>
                <c:pt idx="150">
                  <c:v>1.779609898848511E-2</c:v>
                </c:pt>
                <c:pt idx="151">
                  <c:v>1.1180645534616576E-2</c:v>
                </c:pt>
                <c:pt idx="152">
                  <c:v>1.4258827321045227E-2</c:v>
                </c:pt>
                <c:pt idx="153">
                  <c:v>1.7646056371837124E-2</c:v>
                </c:pt>
                <c:pt idx="154">
                  <c:v>2.3351938685526496E-2</c:v>
                </c:pt>
                <c:pt idx="155">
                  <c:v>1.9128303619797133E-2</c:v>
                </c:pt>
                <c:pt idx="156">
                  <c:v>-1.2159165006104658E-2</c:v>
                </c:pt>
                <c:pt idx="157">
                  <c:v>1.5716146978074934E-2</c:v>
                </c:pt>
                <c:pt idx="158">
                  <c:v>-1.1952706852711693E-2</c:v>
                </c:pt>
                <c:pt idx="159">
                  <c:v>2.6887147012435598E-2</c:v>
                </c:pt>
                <c:pt idx="160">
                  <c:v>9.2038708054134263E-3</c:v>
                </c:pt>
                <c:pt idx="161">
                  <c:v>3.563405356192284E-2</c:v>
                </c:pt>
                <c:pt idx="162">
                  <c:v>1.7466926219451701E-3</c:v>
                </c:pt>
                <c:pt idx="163">
                  <c:v>-6.6767365131945033E-4</c:v>
                </c:pt>
                <c:pt idx="164">
                  <c:v>4.6259778313790176E-3</c:v>
                </c:pt>
                <c:pt idx="165">
                  <c:v>-1.0254204556581215E-3</c:v>
                </c:pt>
                <c:pt idx="166">
                  <c:v>1.0877232094739498E-2</c:v>
                </c:pt>
                <c:pt idx="167">
                  <c:v>2.8603484869633156E-3</c:v>
                </c:pt>
                <c:pt idx="168">
                  <c:v>3.9012633816465893E-2</c:v>
                </c:pt>
                <c:pt idx="169">
                  <c:v>7.451188918642427E-3</c:v>
                </c:pt>
                <c:pt idx="170">
                  <c:v>-3.8879485463798324E-4</c:v>
                </c:pt>
                <c:pt idx="171">
                  <c:v>-6.7954519065063779E-5</c:v>
                </c:pt>
                <c:pt idx="172">
                  <c:v>1.5109345223663806E-2</c:v>
                </c:pt>
                <c:pt idx="173">
                  <c:v>6.3931959479899374E-3</c:v>
                </c:pt>
                <c:pt idx="174">
                  <c:v>2.0363522833820868E-2</c:v>
                </c:pt>
                <c:pt idx="175">
                  <c:v>2.7887991260955799E-3</c:v>
                </c:pt>
                <c:pt idx="176">
                  <c:v>2.0381155003789932E-2</c:v>
                </c:pt>
                <c:pt idx="177">
                  <c:v>5.6831221177138652E-3</c:v>
                </c:pt>
                <c:pt idx="178">
                  <c:v>-2.2350730627827345E-3</c:v>
                </c:pt>
                <c:pt idx="179">
                  <c:v>1.7290177666701989E-3</c:v>
                </c:pt>
                <c:pt idx="180">
                  <c:v>3.4560903530663975E-3</c:v>
                </c:pt>
                <c:pt idx="181">
                  <c:v>1.7680713701616113E-2</c:v>
                </c:pt>
                <c:pt idx="182">
                  <c:v>5.3321961741706683E-3</c:v>
                </c:pt>
                <c:pt idx="183">
                  <c:v>6.5198765200746196E-3</c:v>
                </c:pt>
                <c:pt idx="184">
                  <c:v>5.0547611427036176E-4</c:v>
                </c:pt>
                <c:pt idx="185">
                  <c:v>3.7840660397033682E-3</c:v>
                </c:pt>
                <c:pt idx="186">
                  <c:v>1.7280874791567896E-2</c:v>
                </c:pt>
                <c:pt idx="187">
                  <c:v>3.8540209788500979E-3</c:v>
                </c:pt>
                <c:pt idx="188">
                  <c:v>-1.3938869213076729E-3</c:v>
                </c:pt>
                <c:pt idx="189">
                  <c:v>1.4779420450631658E-2</c:v>
                </c:pt>
                <c:pt idx="190">
                  <c:v>1.1810260074139878E-2</c:v>
                </c:pt>
                <c:pt idx="191">
                  <c:v>3.6887219379688974E-2</c:v>
                </c:pt>
                <c:pt idx="192">
                  <c:v>1.3436423341898644E-2</c:v>
                </c:pt>
                <c:pt idx="193">
                  <c:v>6.7955639624137226E-3</c:v>
                </c:pt>
                <c:pt idx="194">
                  <c:v>4.5866244902240949E-3</c:v>
                </c:pt>
                <c:pt idx="195">
                  <c:v>-1.2406146590870221E-3</c:v>
                </c:pt>
                <c:pt idx="196">
                  <c:v>2.5909809808002462E-3</c:v>
                </c:pt>
                <c:pt idx="197">
                  <c:v>-2.7947464755968821E-4</c:v>
                </c:pt>
                <c:pt idx="198">
                  <c:v>2.9584167193712901E-4</c:v>
                </c:pt>
                <c:pt idx="199">
                  <c:v>2.1892858876697424E-3</c:v>
                </c:pt>
                <c:pt idx="200">
                  <c:v>2.7230380182551792E-3</c:v>
                </c:pt>
                <c:pt idx="201">
                  <c:v>1.7059907400513753E-2</c:v>
                </c:pt>
                <c:pt idx="202">
                  <c:v>1.2844790556045368E-2</c:v>
                </c:pt>
                <c:pt idx="203">
                  <c:v>8.4416198381798806E-3</c:v>
                </c:pt>
                <c:pt idx="204">
                  <c:v>4.1019610891680283E-3</c:v>
                </c:pt>
                <c:pt idx="205">
                  <c:v>3.1635924328971277E-3</c:v>
                </c:pt>
                <c:pt idx="206">
                  <c:v>3.0362828802752567E-3</c:v>
                </c:pt>
                <c:pt idx="207">
                  <c:v>1.9973175762983124E-2</c:v>
                </c:pt>
                <c:pt idx="208">
                  <c:v>6.5693738961500325E-4</c:v>
                </c:pt>
                <c:pt idx="209">
                  <c:v>3.1272659821117779E-3</c:v>
                </c:pt>
                <c:pt idx="210">
                  <c:v>2.465609027453021E-2</c:v>
                </c:pt>
                <c:pt idx="211">
                  <c:v>2.0040412652503087E-2</c:v>
                </c:pt>
                <c:pt idx="212">
                  <c:v>1.6280535231531966E-2</c:v>
                </c:pt>
                <c:pt idx="213">
                  <c:v>3.4014112932951618E-2</c:v>
                </c:pt>
                <c:pt idx="214">
                  <c:v>1.3167515958224345E-2</c:v>
                </c:pt>
                <c:pt idx="215">
                  <c:v>3.4909358758920102E-2</c:v>
                </c:pt>
                <c:pt idx="216">
                  <c:v>3.5105637083921587E-3</c:v>
                </c:pt>
                <c:pt idx="217">
                  <c:v>1.3381697630432468E-3</c:v>
                </c:pt>
                <c:pt idx="218">
                  <c:v>4.0787898730311745E-3</c:v>
                </c:pt>
                <c:pt idx="219">
                  <c:v>2.0427377540572018E-2</c:v>
                </c:pt>
                <c:pt idx="220">
                  <c:v>1.7690456622691614E-2</c:v>
                </c:pt>
                <c:pt idx="221">
                  <c:v>2.1604893770036854E-2</c:v>
                </c:pt>
                <c:pt idx="222">
                  <c:v>-1.2273917546085943E-2</c:v>
                </c:pt>
                <c:pt idx="223">
                  <c:v>2.7660491773301668E-2</c:v>
                </c:pt>
                <c:pt idx="224">
                  <c:v>1.9859756511086644E-2</c:v>
                </c:pt>
                <c:pt idx="225">
                  <c:v>1.3107591438242978E-2</c:v>
                </c:pt>
                <c:pt idx="226">
                  <c:v>1.7259851650678795E-2</c:v>
                </c:pt>
                <c:pt idx="227">
                  <c:v>2.828306259896822E-3</c:v>
                </c:pt>
                <c:pt idx="228">
                  <c:v>2.1258147209467504E-3</c:v>
                </c:pt>
                <c:pt idx="229">
                  <c:v>1.7981987207846412E-3</c:v>
                </c:pt>
                <c:pt idx="230">
                  <c:v>1.2676772411975498E-2</c:v>
                </c:pt>
                <c:pt idx="231">
                  <c:v>2.788159474231916E-3</c:v>
                </c:pt>
                <c:pt idx="232">
                  <c:v>3.465291234594807E-2</c:v>
                </c:pt>
                <c:pt idx="233">
                  <c:v>1.815881862279331E-2</c:v>
                </c:pt>
                <c:pt idx="234">
                  <c:v>3.4925141012402267E-3</c:v>
                </c:pt>
                <c:pt idx="235">
                  <c:v>1.8133664420620921E-3</c:v>
                </c:pt>
                <c:pt idx="236">
                  <c:v>5.2486026520584469E-3</c:v>
                </c:pt>
                <c:pt idx="237">
                  <c:v>1.5909348833080393E-2</c:v>
                </c:pt>
                <c:pt idx="238">
                  <c:v>8.0406208921708702E-3</c:v>
                </c:pt>
                <c:pt idx="239">
                  <c:v>1.9101463978251788E-2</c:v>
                </c:pt>
                <c:pt idx="240">
                  <c:v>-2.4684964027384404E-3</c:v>
                </c:pt>
                <c:pt idx="241">
                  <c:v>9.5181928518525902E-3</c:v>
                </c:pt>
                <c:pt idx="242">
                  <c:v>2.0614364289490972E-2</c:v>
                </c:pt>
                <c:pt idx="243">
                  <c:v>4.8051563079406362E-3</c:v>
                </c:pt>
                <c:pt idx="244">
                  <c:v>-1.5226147557425712E-2</c:v>
                </c:pt>
                <c:pt idx="245">
                  <c:v>1.0477047308168334E-2</c:v>
                </c:pt>
                <c:pt idx="246">
                  <c:v>6.663416532546259E-3</c:v>
                </c:pt>
                <c:pt idx="247">
                  <c:v>5.3802861930866072E-3</c:v>
                </c:pt>
                <c:pt idx="248">
                  <c:v>1.556421490891504E-2</c:v>
                </c:pt>
                <c:pt idx="249">
                  <c:v>1.8968428317386203E-2</c:v>
                </c:pt>
                <c:pt idx="250">
                  <c:v>2.1695876871873375E-2</c:v>
                </c:pt>
                <c:pt idx="251">
                  <c:v>7.7770579598873922E-3</c:v>
                </c:pt>
                <c:pt idx="252">
                  <c:v>4.713410520123397E-3</c:v>
                </c:pt>
                <c:pt idx="253">
                  <c:v>4.4425082261225837E-3</c:v>
                </c:pt>
                <c:pt idx="254">
                  <c:v>1.7765261365860589E-2</c:v>
                </c:pt>
                <c:pt idx="255">
                  <c:v>1.9647800741381637E-2</c:v>
                </c:pt>
                <c:pt idx="256">
                  <c:v>1.4261899999833821E-4</c:v>
                </c:pt>
                <c:pt idx="257">
                  <c:v>1.0845786834230747E-2</c:v>
                </c:pt>
                <c:pt idx="258">
                  <c:v>1.1931518984648039E-2</c:v>
                </c:pt>
                <c:pt idx="259">
                  <c:v>2.2120905123557688E-3</c:v>
                </c:pt>
                <c:pt idx="260">
                  <c:v>1.8037952048634301E-2</c:v>
                </c:pt>
                <c:pt idx="261">
                  <c:v>-1.8473793777180128E-3</c:v>
                </c:pt>
                <c:pt idx="262">
                  <c:v>9.6430668229670821E-3</c:v>
                </c:pt>
                <c:pt idx="263">
                  <c:v>7.4440780488567622E-3</c:v>
                </c:pt>
                <c:pt idx="264">
                  <c:v>-4.5029433686266662E-4</c:v>
                </c:pt>
                <c:pt idx="265">
                  <c:v>1.5688650097708048E-3</c:v>
                </c:pt>
                <c:pt idx="266">
                  <c:v>2.588343218277658E-2</c:v>
                </c:pt>
                <c:pt idx="267">
                  <c:v>2.8901239987406124E-3</c:v>
                </c:pt>
                <c:pt idx="268">
                  <c:v>4.37739053649637E-3</c:v>
                </c:pt>
                <c:pt idx="269">
                  <c:v>4.4641346108203056E-3</c:v>
                </c:pt>
                <c:pt idx="270">
                  <c:v>1.4834207668500923E-2</c:v>
                </c:pt>
                <c:pt idx="271">
                  <c:v>2.113473618393924E-5</c:v>
                </c:pt>
                <c:pt idx="272">
                  <c:v>1.529932182717219E-2</c:v>
                </c:pt>
                <c:pt idx="273">
                  <c:v>2.7375139864867504E-3</c:v>
                </c:pt>
                <c:pt idx="274">
                  <c:v>1.6581714578999124E-3</c:v>
                </c:pt>
                <c:pt idx="275">
                  <c:v>1.4414097632217848E-2</c:v>
                </c:pt>
                <c:pt idx="276">
                  <c:v>2.3038777300287555E-3</c:v>
                </c:pt>
                <c:pt idx="277">
                  <c:v>4.2377380254885952E-3</c:v>
                </c:pt>
                <c:pt idx="278">
                  <c:v>5.4902083885233488E-3</c:v>
                </c:pt>
                <c:pt idx="279">
                  <c:v>5.7937944446295811E-3</c:v>
                </c:pt>
                <c:pt idx="280">
                  <c:v>4.548023163723415E-3</c:v>
                </c:pt>
                <c:pt idx="281">
                  <c:v>6.3969823857147924E-3</c:v>
                </c:pt>
                <c:pt idx="282">
                  <c:v>4.8913875308684782E-3</c:v>
                </c:pt>
                <c:pt idx="283">
                  <c:v>4.7503540246692788E-3</c:v>
                </c:pt>
                <c:pt idx="284">
                  <c:v>5.9523778888114463E-3</c:v>
                </c:pt>
                <c:pt idx="285">
                  <c:v>1.50825708655275E-2</c:v>
                </c:pt>
                <c:pt idx="286">
                  <c:v>7.1301169525124011E-3</c:v>
                </c:pt>
                <c:pt idx="287">
                  <c:v>1.1022351463530051E-2</c:v>
                </c:pt>
                <c:pt idx="288">
                  <c:v>4.8703260987490657E-3</c:v>
                </c:pt>
                <c:pt idx="289">
                  <c:v>8.9505611322155537E-4</c:v>
                </c:pt>
                <c:pt idx="290">
                  <c:v>1.5948776873520663E-2</c:v>
                </c:pt>
                <c:pt idx="291">
                  <c:v>4.4474992682894121E-3</c:v>
                </c:pt>
                <c:pt idx="292">
                  <c:v>2.3171528601688696E-3</c:v>
                </c:pt>
                <c:pt idx="293">
                  <c:v>5.9096410820948242E-5</c:v>
                </c:pt>
                <c:pt idx="294">
                  <c:v>1.9092667666607499E-2</c:v>
                </c:pt>
                <c:pt idx="295">
                  <c:v>5.3399410462942123E-3</c:v>
                </c:pt>
                <c:pt idx="296">
                  <c:v>2.6024942760041907E-2</c:v>
                </c:pt>
                <c:pt idx="297">
                  <c:v>1.6018732440392473E-2</c:v>
                </c:pt>
                <c:pt idx="298">
                  <c:v>1.8452835645842908E-2</c:v>
                </c:pt>
                <c:pt idx="299">
                  <c:v>2.3816289530491957E-2</c:v>
                </c:pt>
                <c:pt idx="300">
                  <c:v>5.5881956443951109E-4</c:v>
                </c:pt>
                <c:pt idx="301">
                  <c:v>3.2479304369625456E-3</c:v>
                </c:pt>
                <c:pt idx="302">
                  <c:v>-1.3759164075167127E-3</c:v>
                </c:pt>
                <c:pt idx="303">
                  <c:v>7.8023132233131197E-3</c:v>
                </c:pt>
                <c:pt idx="304">
                  <c:v>-3.2864177970386849E-3</c:v>
                </c:pt>
                <c:pt idx="305">
                  <c:v>1.713260926464124E-2</c:v>
                </c:pt>
                <c:pt idx="306">
                  <c:v>-2.6240994106929011E-4</c:v>
                </c:pt>
                <c:pt idx="307">
                  <c:v>1.9035953332721109E-2</c:v>
                </c:pt>
                <c:pt idx="308">
                  <c:v>1.880499255828174E-2</c:v>
                </c:pt>
                <c:pt idx="309">
                  <c:v>2.0584548603308106E-2</c:v>
                </c:pt>
                <c:pt idx="310">
                  <c:v>1.6499089019626552E-2</c:v>
                </c:pt>
                <c:pt idx="311">
                  <c:v>8.1360056023175101E-3</c:v>
                </c:pt>
                <c:pt idx="312">
                  <c:v>1.3700729500685134E-2</c:v>
                </c:pt>
                <c:pt idx="313">
                  <c:v>-2.5239979717567307E-3</c:v>
                </c:pt>
                <c:pt idx="314">
                  <c:v>4.1973181794108388E-3</c:v>
                </c:pt>
                <c:pt idx="315">
                  <c:v>2.5123188669715912E-3</c:v>
                </c:pt>
                <c:pt idx="316">
                  <c:v>2.0359073526573904E-2</c:v>
                </c:pt>
                <c:pt idx="317">
                  <c:v>-3.4865371825030037E-3</c:v>
                </c:pt>
                <c:pt idx="318">
                  <c:v>1.4935947467428462E-2</c:v>
                </c:pt>
                <c:pt idx="319">
                  <c:v>5.8706330170804691E-3</c:v>
                </c:pt>
                <c:pt idx="320">
                  <c:v>8.7394257991992713E-4</c:v>
                </c:pt>
                <c:pt idx="321">
                  <c:v>3.2035703605136218E-3</c:v>
                </c:pt>
                <c:pt idx="322">
                  <c:v>8.2490187160826969E-3</c:v>
                </c:pt>
                <c:pt idx="323">
                  <c:v>1.6499474442829981E-2</c:v>
                </c:pt>
                <c:pt idx="324">
                  <c:v>1.3215085593043165E-2</c:v>
                </c:pt>
                <c:pt idx="325">
                  <c:v>7.8643481550370216E-3</c:v>
                </c:pt>
                <c:pt idx="326">
                  <c:v>4.3960571974088272E-3</c:v>
                </c:pt>
                <c:pt idx="327">
                  <c:v>1.9777806365082449E-2</c:v>
                </c:pt>
                <c:pt idx="328">
                  <c:v>8.2481242053480952E-4</c:v>
                </c:pt>
                <c:pt idx="329">
                  <c:v>2.1362274246901E-3</c:v>
                </c:pt>
                <c:pt idx="330">
                  <c:v>2.0262371849194712E-2</c:v>
                </c:pt>
                <c:pt idx="331">
                  <c:v>1.147178753308567E-4</c:v>
                </c:pt>
                <c:pt idx="332">
                  <c:v>1.5983839085980771E-2</c:v>
                </c:pt>
                <c:pt idx="333">
                  <c:v>2.9461070304149378E-4</c:v>
                </c:pt>
                <c:pt idx="334">
                  <c:v>3.2427969012009672E-3</c:v>
                </c:pt>
                <c:pt idx="335">
                  <c:v>1.7755941531493728E-2</c:v>
                </c:pt>
                <c:pt idx="336">
                  <c:v>1.3161525577718998E-2</c:v>
                </c:pt>
                <c:pt idx="337">
                  <c:v>1.8316871647446421E-2</c:v>
                </c:pt>
                <c:pt idx="338">
                  <c:v>3.4936666044999773E-3</c:v>
                </c:pt>
                <c:pt idx="339">
                  <c:v>2.6841485659395634E-3</c:v>
                </c:pt>
                <c:pt idx="340">
                  <c:v>7.4068162876917629E-3</c:v>
                </c:pt>
                <c:pt idx="341">
                  <c:v>5.3293412804749363E-3</c:v>
                </c:pt>
                <c:pt idx="342">
                  <c:v>2.2162586069335299E-3</c:v>
                </c:pt>
                <c:pt idx="343">
                  <c:v>2.9073274324752443E-3</c:v>
                </c:pt>
                <c:pt idx="344">
                  <c:v>5.4681708438936369E-3</c:v>
                </c:pt>
                <c:pt idx="345">
                  <c:v>1.7366118602933869E-2</c:v>
                </c:pt>
                <c:pt idx="346">
                  <c:v>2.450504894478317E-3</c:v>
                </c:pt>
                <c:pt idx="347">
                  <c:v>1.4190956429187385E-2</c:v>
                </c:pt>
                <c:pt idx="348">
                  <c:v>-4.0510064149819336E-4</c:v>
                </c:pt>
                <c:pt idx="349">
                  <c:v>7.8263845972247476E-3</c:v>
                </c:pt>
                <c:pt idx="350">
                  <c:v>5.9567707064846903E-4</c:v>
                </c:pt>
                <c:pt idx="351">
                  <c:v>-1.5226967368874994E-3</c:v>
                </c:pt>
                <c:pt idx="352">
                  <c:v>-8.7863635993680467E-4</c:v>
                </c:pt>
                <c:pt idx="353">
                  <c:v>1.7948764868271717E-2</c:v>
                </c:pt>
                <c:pt idx="354">
                  <c:v>1.569832649057977E-2</c:v>
                </c:pt>
                <c:pt idx="355">
                  <c:v>-6.4394790259216725E-3</c:v>
                </c:pt>
                <c:pt idx="356">
                  <c:v>1.2490202461858946E-3</c:v>
                </c:pt>
                <c:pt idx="357">
                  <c:v>3.3549375966115368E-2</c:v>
                </c:pt>
                <c:pt idx="358">
                  <c:v>2.3120644589065927E-2</c:v>
                </c:pt>
                <c:pt idx="359">
                  <c:v>7.6375680296771539E-3</c:v>
                </c:pt>
                <c:pt idx="360">
                  <c:v>3.8128045496369292E-3</c:v>
                </c:pt>
                <c:pt idx="361">
                  <c:v>1.6911506912693386E-2</c:v>
                </c:pt>
                <c:pt idx="362">
                  <c:v>-1.8600481254240839E-3</c:v>
                </c:pt>
                <c:pt idx="363">
                  <c:v>-4.9335941620851642E-3</c:v>
                </c:pt>
                <c:pt idx="364">
                  <c:v>-1.9410974777586409E-3</c:v>
                </c:pt>
                <c:pt idx="365">
                  <c:v>1.2554342166454964E-2</c:v>
                </c:pt>
                <c:pt idx="366">
                  <c:v>3.8972436174413497E-3</c:v>
                </c:pt>
                <c:pt idx="367">
                  <c:v>3.9094597753596763E-3</c:v>
                </c:pt>
                <c:pt idx="368">
                  <c:v>-1.8681175339033129E-4</c:v>
                </c:pt>
                <c:pt idx="369">
                  <c:v>1.4253559452115032E-2</c:v>
                </c:pt>
                <c:pt idx="370">
                  <c:v>3.4825803517382764E-3</c:v>
                </c:pt>
                <c:pt idx="371">
                  <c:v>1.6327831805937928E-2</c:v>
                </c:pt>
                <c:pt idx="372">
                  <c:v>1.4861483578981739E-2</c:v>
                </c:pt>
                <c:pt idx="373">
                  <c:v>4.047447874364786E-2</c:v>
                </c:pt>
                <c:pt idx="374">
                  <c:v>4.6650474407946008E-3</c:v>
                </c:pt>
                <c:pt idx="375">
                  <c:v>2.889151024855742E-3</c:v>
                </c:pt>
                <c:pt idx="376">
                  <c:v>6.4157388113146897E-3</c:v>
                </c:pt>
                <c:pt idx="377">
                  <c:v>1.6652004098102934E-2</c:v>
                </c:pt>
                <c:pt idx="378">
                  <c:v>7.877450660778211E-3</c:v>
                </c:pt>
                <c:pt idx="379">
                  <c:v>5.6304672819651735E-3</c:v>
                </c:pt>
                <c:pt idx="380">
                  <c:v>5.5924014049637191E-3</c:v>
                </c:pt>
                <c:pt idx="381">
                  <c:v>3.202541331027052E-2</c:v>
                </c:pt>
                <c:pt idx="382">
                  <c:v>-4.4863795842700199E-3</c:v>
                </c:pt>
                <c:pt idx="383">
                  <c:v>4.9091898143361207E-3</c:v>
                </c:pt>
                <c:pt idx="384">
                  <c:v>6.5570227798236042E-3</c:v>
                </c:pt>
                <c:pt idx="385">
                  <c:v>7.5495948696328585E-3</c:v>
                </c:pt>
                <c:pt idx="386">
                  <c:v>7.9495668573995176E-3</c:v>
                </c:pt>
                <c:pt idx="387">
                  <c:v>9.7554553502706906E-3</c:v>
                </c:pt>
                <c:pt idx="388">
                  <c:v>6.5008733985155234E-3</c:v>
                </c:pt>
                <c:pt idx="389">
                  <c:v>2.6336305063870621E-3</c:v>
                </c:pt>
                <c:pt idx="390">
                  <c:v>5.5568941354169135E-3</c:v>
                </c:pt>
                <c:pt idx="391">
                  <c:v>1.144796790427639E-2</c:v>
                </c:pt>
                <c:pt idx="392">
                  <c:v>4.7344336610124979E-3</c:v>
                </c:pt>
                <c:pt idx="393">
                  <c:v>5.0427326770720107E-3</c:v>
                </c:pt>
                <c:pt idx="394">
                  <c:v>1.3648264229742958E-2</c:v>
                </c:pt>
                <c:pt idx="395">
                  <c:v>1.1117850419642531E-2</c:v>
                </c:pt>
                <c:pt idx="396">
                  <c:v>5.2215740652619066E-3</c:v>
                </c:pt>
                <c:pt idx="397">
                  <c:v>4.5801777535804875E-3</c:v>
                </c:pt>
                <c:pt idx="398">
                  <c:v>2.6870819252711661E-3</c:v>
                </c:pt>
                <c:pt idx="399">
                  <c:v>6.0215475438743157E-3</c:v>
                </c:pt>
                <c:pt idx="400">
                  <c:v>7.359160654536033E-3</c:v>
                </c:pt>
                <c:pt idx="401">
                  <c:v>7.6350125608479306E-3</c:v>
                </c:pt>
                <c:pt idx="402">
                  <c:v>8.1089600669436226E-3</c:v>
                </c:pt>
                <c:pt idx="403">
                  <c:v>-1.5716806363273508E-3</c:v>
                </c:pt>
                <c:pt idx="404">
                  <c:v>6.7137833103527896E-3</c:v>
                </c:pt>
                <c:pt idx="405">
                  <c:v>9.3643763413260583E-4</c:v>
                </c:pt>
                <c:pt idx="406">
                  <c:v>9.2801858526560949E-4</c:v>
                </c:pt>
                <c:pt idx="407">
                  <c:v>2.3148244405691645E-2</c:v>
                </c:pt>
                <c:pt idx="408">
                  <c:v>1.4506813244639094E-3</c:v>
                </c:pt>
                <c:pt idx="409">
                  <c:v>-6.9350579658587763E-5</c:v>
                </c:pt>
                <c:pt idx="410">
                  <c:v>7.5966077122994885E-3</c:v>
                </c:pt>
                <c:pt idx="411">
                  <c:v>1.2921652362494249E-2</c:v>
                </c:pt>
                <c:pt idx="412">
                  <c:v>1.0281682940238127E-2</c:v>
                </c:pt>
                <c:pt idx="413">
                  <c:v>7.9796298672666667E-3</c:v>
                </c:pt>
                <c:pt idx="414">
                  <c:v>3.6607525849854106E-3</c:v>
                </c:pt>
                <c:pt idx="415">
                  <c:v>1.584746831355812E-2</c:v>
                </c:pt>
                <c:pt idx="416">
                  <c:v>3.3974162589726908E-4</c:v>
                </c:pt>
                <c:pt idx="417">
                  <c:v>-3.6239976775069363E-3</c:v>
                </c:pt>
                <c:pt idx="418">
                  <c:v>5.009380387748924E-3</c:v>
                </c:pt>
                <c:pt idx="419">
                  <c:v>1.2308473540754396E-2</c:v>
                </c:pt>
                <c:pt idx="420">
                  <c:v>8.204900313792271E-3</c:v>
                </c:pt>
                <c:pt idx="421">
                  <c:v>8.7681191154122019E-3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5-4C41-A05C-3A5389EC2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0556800"/>
        <c:axId val="636165328"/>
      </c:scatterChart>
      <c:valAx>
        <c:axId val="610556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par_mean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36165328"/>
        <c:crosses val="autoZero"/>
        <c:crossBetween val="midCat"/>
      </c:valAx>
      <c:valAx>
        <c:axId val="63616532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inventor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0556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6350</xdr:colOff>
      <xdr:row>2</xdr:row>
      <xdr:rowOff>31750</xdr:rowOff>
    </xdr:from>
    <xdr:to>
      <xdr:col>17</xdr:col>
      <xdr:colOff>450850</xdr:colOff>
      <xdr:row>15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89823-1A9D-1A44-B73A-E70927720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279400</xdr:colOff>
      <xdr:row>391</xdr:row>
      <xdr:rowOff>184150</xdr:rowOff>
    </xdr:from>
    <xdr:to>
      <xdr:col>27</xdr:col>
      <xdr:colOff>279400</xdr:colOff>
      <xdr:row>402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7038615-5933-454E-8C71-A5341E71F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279400</xdr:colOff>
      <xdr:row>391</xdr:row>
      <xdr:rowOff>184150</xdr:rowOff>
    </xdr:from>
    <xdr:to>
      <xdr:col>28</xdr:col>
      <xdr:colOff>279400</xdr:colOff>
      <xdr:row>402</xdr:row>
      <xdr:rowOff>6350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81F58DD-73BA-874E-B4CA-304BCE1F46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279400</xdr:colOff>
      <xdr:row>391</xdr:row>
      <xdr:rowOff>184150</xdr:rowOff>
    </xdr:from>
    <xdr:to>
      <xdr:col>29</xdr:col>
      <xdr:colOff>279400</xdr:colOff>
      <xdr:row>402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F2E3CAA-450A-FB48-B304-02657A0F1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279400</xdr:colOff>
      <xdr:row>391</xdr:row>
      <xdr:rowOff>184150</xdr:rowOff>
    </xdr:from>
    <xdr:to>
      <xdr:col>30</xdr:col>
      <xdr:colOff>279400</xdr:colOff>
      <xdr:row>402</xdr:row>
      <xdr:rowOff>31750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00CCEA7-9CCF-2A4F-92CE-C4AD6BA6E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279400</xdr:colOff>
      <xdr:row>391</xdr:row>
      <xdr:rowOff>184150</xdr:rowOff>
    </xdr:from>
    <xdr:to>
      <xdr:col>31</xdr:col>
      <xdr:colOff>279400</xdr:colOff>
      <xdr:row>402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A86D01D-E1D8-304E-A755-ECB9A46994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279400</xdr:colOff>
      <xdr:row>27</xdr:row>
      <xdr:rowOff>63500</xdr:rowOff>
    </xdr:from>
    <xdr:to>
      <xdr:col>27</xdr:col>
      <xdr:colOff>279400</xdr:colOff>
      <xdr:row>37</xdr:row>
      <xdr:rowOff>63500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1F0AEE7-09C2-704A-8767-C80B6D7E5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317500</xdr:colOff>
      <xdr:row>38</xdr:row>
      <xdr:rowOff>12700</xdr:rowOff>
    </xdr:from>
    <xdr:to>
      <xdr:col>27</xdr:col>
      <xdr:colOff>317500</xdr:colOff>
      <xdr:row>48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A51E2E0-0FBF-9842-A513-33DC9F210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304800</xdr:colOff>
      <xdr:row>48</xdr:row>
      <xdr:rowOff>114300</xdr:rowOff>
    </xdr:from>
    <xdr:to>
      <xdr:col>27</xdr:col>
      <xdr:colOff>304800</xdr:colOff>
      <xdr:row>58</xdr:row>
      <xdr:rowOff>139700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3D3B44C-D7D2-284D-8001-A0650638E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279400</xdr:colOff>
      <xdr:row>59</xdr:row>
      <xdr:rowOff>76200</xdr:rowOff>
    </xdr:from>
    <xdr:to>
      <xdr:col>27</xdr:col>
      <xdr:colOff>279400</xdr:colOff>
      <xdr:row>69</xdr:row>
      <xdr:rowOff>127000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F659DC7-0269-0345-93E7-FD5C1AB11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266700</xdr:colOff>
      <xdr:row>70</xdr:row>
      <xdr:rowOff>76200</xdr:rowOff>
    </xdr:from>
    <xdr:to>
      <xdr:col>27</xdr:col>
      <xdr:colOff>266700</xdr:colOff>
      <xdr:row>80</xdr:row>
      <xdr:rowOff>114300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B2EFEB0-AC7D-294F-AD25-D027DFAB1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546100</xdr:colOff>
      <xdr:row>24</xdr:row>
      <xdr:rowOff>101600</xdr:rowOff>
    </xdr:from>
    <xdr:to>
      <xdr:col>20</xdr:col>
      <xdr:colOff>546100</xdr:colOff>
      <xdr:row>34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1C246D-2EFA-FE4F-A521-F9964EDEF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533400</xdr:colOff>
      <xdr:row>36</xdr:row>
      <xdr:rowOff>177800</xdr:rowOff>
    </xdr:from>
    <xdr:to>
      <xdr:col>20</xdr:col>
      <xdr:colOff>533400</xdr:colOff>
      <xdr:row>47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C3C55A2-890E-2742-8A7F-5D1555EC3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rc_table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rc_table2"/>
    </sheetNames>
    <sheetDataSet>
      <sheetData sheetId="0">
        <row r="1">
          <cell r="A1" t="str">
            <v>super_opeid</v>
          </cell>
          <cell r="B1" t="str">
            <v>name</v>
          </cell>
          <cell r="C1" t="str">
            <v>type</v>
          </cell>
          <cell r="D1" t="str">
            <v>tier</v>
          </cell>
          <cell r="E1" t="str">
            <v>tier_name</v>
          </cell>
          <cell r="F1" t="str">
            <v>private</v>
          </cell>
          <cell r="G1" t="str">
            <v>is_nonprofit</v>
          </cell>
          <cell r="H1" t="str">
            <v>is_priviate_or_nonprofit</v>
          </cell>
          <cell r="I1" t="str">
            <v>is_public</v>
          </cell>
          <cell r="J1" t="str">
            <v>iclevel</v>
          </cell>
          <cell r="K1" t="str">
            <v>region</v>
          </cell>
          <cell r="L1" t="str">
            <v>state</v>
          </cell>
          <cell r="M1" t="str">
            <v>cz</v>
          </cell>
          <cell r="N1" t="str">
            <v>czname</v>
          </cell>
          <cell r="O1" t="str">
            <v>cfips</v>
          </cell>
          <cell r="P1" t="str">
            <v>county</v>
          </cell>
          <cell r="Q1" t="str">
            <v>multi</v>
          </cell>
          <cell r="R1" t="str">
            <v>count</v>
          </cell>
          <cell r="S1" t="str">
            <v>female</v>
          </cell>
          <cell r="T1" t="str">
            <v>k_married</v>
          </cell>
          <cell r="U1" t="str">
            <v>mr_kq5_pq1</v>
          </cell>
          <cell r="V1" t="str">
            <v>mr_ktop1_pq1</v>
          </cell>
          <cell r="W1" t="str">
            <v>par_mean</v>
          </cell>
          <cell r="X1" t="str">
            <v>par_median</v>
          </cell>
          <cell r="Y1" t="str">
            <v>par_rank</v>
          </cell>
          <cell r="Z1" t="str">
            <v>par_q1</v>
          </cell>
          <cell r="AA1" t="str">
            <v>par_q2</v>
          </cell>
          <cell r="AB1" t="str">
            <v>par_q3</v>
          </cell>
          <cell r="AC1" t="str">
            <v>par_q4</v>
          </cell>
          <cell r="AD1" t="str">
            <v>par_q5</v>
          </cell>
          <cell r="AE1" t="str">
            <v>par_top10pc</v>
          </cell>
          <cell r="AF1" t="str">
            <v>par_top5pc</v>
          </cell>
          <cell r="AG1" t="str">
            <v>par_top1pc</v>
          </cell>
          <cell r="AH1" t="str">
            <v>par_toppt1pc</v>
          </cell>
          <cell r="AI1" t="str">
            <v>k_rank</v>
          </cell>
          <cell r="AJ1" t="str">
            <v>k_mean</v>
          </cell>
        </row>
        <row r="2">
          <cell r="A2">
            <v>30955</v>
          </cell>
          <cell r="B2" t="str">
            <v>ASA Institute Of Business &amp; Computer Technology</v>
          </cell>
          <cell r="C2">
            <v>3</v>
          </cell>
          <cell r="D2">
            <v>11</v>
          </cell>
          <cell r="E2" t="str">
            <v>Two-year for-profit</v>
          </cell>
          <cell r="G2">
            <v>0</v>
          </cell>
          <cell r="H2">
            <v>0</v>
          </cell>
          <cell r="J2">
            <v>2</v>
          </cell>
          <cell r="K2">
            <v>1</v>
          </cell>
          <cell r="L2" t="str">
            <v>NY</v>
          </cell>
          <cell r="M2">
            <v>19400</v>
          </cell>
          <cell r="N2" t="str">
            <v>New York</v>
          </cell>
          <cell r="O2">
            <v>36047</v>
          </cell>
          <cell r="P2" t="str">
            <v>Kings</v>
          </cell>
          <cell r="Q2">
            <v>0</v>
          </cell>
          <cell r="R2">
            <v>275</v>
          </cell>
          <cell r="S2">
            <v>0.79878788999999994</v>
          </cell>
          <cell r="T2">
            <v>0.1836585</v>
          </cell>
          <cell r="U2">
            <v>2.0033944000000001E-2</v>
          </cell>
          <cell r="V2">
            <v>1.8909488E-5</v>
          </cell>
          <cell r="W2">
            <v>35390.396803977201</v>
          </cell>
          <cell r="X2">
            <v>29000</v>
          </cell>
          <cell r="Y2">
            <v>0.27420910623940498</v>
          </cell>
          <cell r="Z2">
            <v>0.44357517000000002</v>
          </cell>
          <cell r="AA2">
            <v>0.32679017999999999</v>
          </cell>
          <cell r="AB2">
            <v>0.14371075999999999</v>
          </cell>
          <cell r="AC2">
            <v>5.9706769999999999E-2</v>
          </cell>
          <cell r="AD2">
            <v>2.6217192E-2</v>
          </cell>
          <cell r="AE2">
            <v>1.3222894000000001E-2</v>
          </cell>
          <cell r="AF2">
            <v>6.9649424000000001E-3</v>
          </cell>
          <cell r="AG2">
            <v>4.1586253999999998E-4</v>
          </cell>
          <cell r="AH2">
            <v>1.0300343000000001E-4</v>
          </cell>
          <cell r="AI2">
            <v>0.44333166000000002</v>
          </cell>
          <cell r="AJ2">
            <v>24916.149002130602</v>
          </cell>
        </row>
        <row r="3">
          <cell r="A3">
            <v>3537</v>
          </cell>
          <cell r="B3" t="str">
            <v>Abilene Christian University</v>
          </cell>
          <cell r="C3">
            <v>2</v>
          </cell>
          <cell r="D3">
            <v>6</v>
          </cell>
          <cell r="E3" t="str">
            <v>Selective private</v>
          </cell>
          <cell r="J3">
            <v>1</v>
          </cell>
          <cell r="K3">
            <v>3</v>
          </cell>
          <cell r="L3" t="str">
            <v>TX</v>
          </cell>
          <cell r="M3">
            <v>32501</v>
          </cell>
          <cell r="N3" t="str">
            <v>Abilene</v>
          </cell>
          <cell r="O3">
            <v>48441</v>
          </cell>
          <cell r="P3" t="str">
            <v>Taylor</v>
          </cell>
          <cell r="Q3">
            <v>0</v>
          </cell>
          <cell r="R3">
            <v>838.66666666666595</v>
          </cell>
          <cell r="S3">
            <v>0.55961841000000001</v>
          </cell>
          <cell r="T3">
            <v>0.71257000999999998</v>
          </cell>
          <cell r="U3">
            <v>1.4363836E-2</v>
          </cell>
          <cell r="V3">
            <v>1.9969451E-3</v>
          </cell>
          <cell r="W3">
            <v>138760.96980574299</v>
          </cell>
          <cell r="X3">
            <v>101000</v>
          </cell>
          <cell r="Y3">
            <v>0.68368635931909505</v>
          </cell>
          <cell r="Z3">
            <v>5.2441355000000002E-2</v>
          </cell>
          <cell r="AA3">
            <v>0.10103199</v>
          </cell>
          <cell r="AB3">
            <v>0.16393574</v>
          </cell>
          <cell r="AC3">
            <v>0.25824006999999999</v>
          </cell>
          <cell r="AD3">
            <v>0.42435088999999998</v>
          </cell>
          <cell r="AE3">
            <v>0.23586491000000001</v>
          </cell>
          <cell r="AF3">
            <v>0.12660472</v>
          </cell>
          <cell r="AG3">
            <v>2.3049099E-2</v>
          </cell>
          <cell r="AH3">
            <v>8.4190443E-4</v>
          </cell>
          <cell r="AI3">
            <v>0.59242207000000002</v>
          </cell>
          <cell r="AJ3">
            <v>50874.146133495597</v>
          </cell>
        </row>
        <row r="4">
          <cell r="A4">
            <v>1541</v>
          </cell>
          <cell r="B4" t="str">
            <v>Abraham Baldwin Agricultural College</v>
          </cell>
          <cell r="C4">
            <v>1</v>
          </cell>
          <cell r="D4">
            <v>7</v>
          </cell>
          <cell r="E4" t="str">
            <v>Nonselective four-year public</v>
          </cell>
          <cell r="J4">
            <v>1</v>
          </cell>
          <cell r="K4">
            <v>3</v>
          </cell>
          <cell r="L4" t="str">
            <v>GA</v>
          </cell>
          <cell r="M4">
            <v>8503</v>
          </cell>
          <cell r="N4" t="str">
            <v>Valdosta</v>
          </cell>
          <cell r="O4">
            <v>13277</v>
          </cell>
          <cell r="P4" t="str">
            <v>Tift</v>
          </cell>
          <cell r="Q4">
            <v>0</v>
          </cell>
          <cell r="R4">
            <v>679.33333333333303</v>
          </cell>
          <cell r="S4">
            <v>0.44160940999999998</v>
          </cell>
          <cell r="T4">
            <v>0.58075023000000003</v>
          </cell>
          <cell r="U4">
            <v>1.4857334999999999E-2</v>
          </cell>
          <cell r="V4">
            <v>9.9537032999999996E-4</v>
          </cell>
          <cell r="W4">
            <v>80366.661267940304</v>
          </cell>
          <cell r="X4">
            <v>66000</v>
          </cell>
          <cell r="Y4">
            <v>0.52540598164830699</v>
          </cell>
          <cell r="Z4">
            <v>0.15455516</v>
          </cell>
          <cell r="AA4">
            <v>0.18715857999999999</v>
          </cell>
          <cell r="AB4">
            <v>0.22549701999999999</v>
          </cell>
          <cell r="AC4">
            <v>0.23676254999999999</v>
          </cell>
          <cell r="AD4">
            <v>0.19602653</v>
          </cell>
          <cell r="AE4">
            <v>7.2930537000000004E-2</v>
          </cell>
          <cell r="AF4">
            <v>3.3044621000000003E-2</v>
          </cell>
          <cell r="AG4">
            <v>2.5202817999999999E-3</v>
          </cell>
          <cell r="AH4">
            <v>6.0852651999999995E-4</v>
          </cell>
          <cell r="AI4">
            <v>0.53531063000000001</v>
          </cell>
          <cell r="AJ4">
            <v>35346.929969256002</v>
          </cell>
        </row>
        <row r="5">
          <cell r="A5">
            <v>7531</v>
          </cell>
          <cell r="B5" t="str">
            <v>Academy Of Art University</v>
          </cell>
          <cell r="C5">
            <v>3</v>
          </cell>
          <cell r="D5">
            <v>10</v>
          </cell>
          <cell r="E5" t="str">
            <v>Four-year for-profit</v>
          </cell>
          <cell r="J5">
            <v>1</v>
          </cell>
          <cell r="K5">
            <v>4</v>
          </cell>
          <cell r="L5" t="str">
            <v>CA</v>
          </cell>
          <cell r="M5">
            <v>37800</v>
          </cell>
          <cell r="N5" t="str">
            <v>San Francisco</v>
          </cell>
          <cell r="O5">
            <v>6075</v>
          </cell>
          <cell r="P5" t="str">
            <v>San Francisco</v>
          </cell>
          <cell r="Q5">
            <v>0</v>
          </cell>
          <cell r="R5">
            <v>495.666666666666</v>
          </cell>
          <cell r="S5">
            <v>0.41425689999999998</v>
          </cell>
          <cell r="T5">
            <v>0.34508148</v>
          </cell>
          <cell r="U5">
            <v>1.6357389999999999E-2</v>
          </cell>
          <cell r="V5">
            <v>1.3608988E-3</v>
          </cell>
          <cell r="W5">
            <v>166594.96961163401</v>
          </cell>
          <cell r="X5">
            <v>92300</v>
          </cell>
          <cell r="Y5">
            <v>0.64920983333754401</v>
          </cell>
          <cell r="Z5">
            <v>9.3524232999999998E-2</v>
          </cell>
          <cell r="AA5">
            <v>0.12291715</v>
          </cell>
          <cell r="AB5">
            <v>0.17534949999999999</v>
          </cell>
          <cell r="AC5">
            <v>0.21152514</v>
          </cell>
          <cell r="AD5">
            <v>0.39668405000000001</v>
          </cell>
          <cell r="AE5">
            <v>0.24404957999999999</v>
          </cell>
          <cell r="AF5">
            <v>0.14739551000000001</v>
          </cell>
          <cell r="AG5">
            <v>3.5681198999999997E-2</v>
          </cell>
          <cell r="AH5">
            <v>3.3683485999999999E-3</v>
          </cell>
          <cell r="AI5">
            <v>0.51605915999999996</v>
          </cell>
          <cell r="AJ5">
            <v>39988.017206413897</v>
          </cell>
        </row>
        <row r="6">
          <cell r="A6">
            <v>1345</v>
          </cell>
          <cell r="B6" t="str">
            <v>Adams State University</v>
          </cell>
          <cell r="C6">
            <v>1</v>
          </cell>
          <cell r="D6">
            <v>5</v>
          </cell>
          <cell r="E6" t="str">
            <v>Selective public</v>
          </cell>
          <cell r="J6">
            <v>1</v>
          </cell>
          <cell r="K6">
            <v>4</v>
          </cell>
          <cell r="L6" t="str">
            <v>CO</v>
          </cell>
          <cell r="M6">
            <v>34805</v>
          </cell>
          <cell r="N6" t="str">
            <v>Alamosa</v>
          </cell>
          <cell r="O6">
            <v>8003</v>
          </cell>
          <cell r="P6" t="str">
            <v>Alamosa</v>
          </cell>
          <cell r="Q6">
            <v>0</v>
          </cell>
          <cell r="R6">
            <v>393.33333333333297</v>
          </cell>
          <cell r="S6">
            <v>0.50084746000000002</v>
          </cell>
          <cell r="T6">
            <v>0.56966304999999995</v>
          </cell>
          <cell r="U6">
            <v>1.8844680999999999E-2</v>
          </cell>
          <cell r="V6">
            <v>3.1015468000000001E-5</v>
          </cell>
          <cell r="W6">
            <v>76121.816340042307</v>
          </cell>
          <cell r="X6">
            <v>67200</v>
          </cell>
          <cell r="Y6">
            <v>0.54047123527122698</v>
          </cell>
          <cell r="Z6">
            <v>0.12922438999999999</v>
          </cell>
          <cell r="AA6">
            <v>0.1855039</v>
          </cell>
          <cell r="AB6">
            <v>0.24842876</v>
          </cell>
          <cell r="AC6">
            <v>0.26087632999999999</v>
          </cell>
          <cell r="AD6">
            <v>0.17596665</v>
          </cell>
          <cell r="AE6">
            <v>6.4278460999999995E-2</v>
          </cell>
          <cell r="AF6">
            <v>2.4887405000000001E-2</v>
          </cell>
          <cell r="AG6">
            <v>3.1467152000000001E-3</v>
          </cell>
          <cell r="AH6">
            <v>0</v>
          </cell>
          <cell r="AI6">
            <v>0.55242108999999995</v>
          </cell>
          <cell r="AJ6">
            <v>38010.813407044399</v>
          </cell>
        </row>
        <row r="7">
          <cell r="A7">
            <v>2666</v>
          </cell>
          <cell r="B7" t="str">
            <v>Adelphi University</v>
          </cell>
          <cell r="C7">
            <v>2</v>
          </cell>
          <cell r="D7">
            <v>6</v>
          </cell>
          <cell r="E7" t="str">
            <v>Selective private</v>
          </cell>
          <cell r="J7">
            <v>1</v>
          </cell>
          <cell r="K7">
            <v>1</v>
          </cell>
          <cell r="L7" t="str">
            <v>NY</v>
          </cell>
          <cell r="M7">
            <v>19400</v>
          </cell>
          <cell r="N7" t="str">
            <v>New York</v>
          </cell>
          <cell r="O7">
            <v>36059</v>
          </cell>
          <cell r="P7" t="str">
            <v>Nassau</v>
          </cell>
          <cell r="Q7">
            <v>0</v>
          </cell>
          <cell r="R7">
            <v>509</v>
          </cell>
          <cell r="S7">
            <v>0.71840208999999999</v>
          </cell>
          <cell r="T7">
            <v>0.54553699</v>
          </cell>
          <cell r="U7">
            <v>3.2585072999999999E-2</v>
          </cell>
          <cell r="V7">
            <v>2.6125546999999998E-3</v>
          </cell>
          <cell r="W7">
            <v>130723.74090843899</v>
          </cell>
          <cell r="X7">
            <v>96300</v>
          </cell>
          <cell r="Y7">
            <v>0.64889221446687395</v>
          </cell>
          <cell r="Z7">
            <v>8.7048024000000002E-2</v>
          </cell>
          <cell r="AA7">
            <v>0.12853861</v>
          </cell>
          <cell r="AB7">
            <v>0.15643388</v>
          </cell>
          <cell r="AC7">
            <v>0.22986455</v>
          </cell>
          <cell r="AD7">
            <v>0.39811498000000001</v>
          </cell>
          <cell r="AE7">
            <v>0.20536979999999999</v>
          </cell>
          <cell r="AF7">
            <v>0.10392397</v>
          </cell>
          <cell r="AG7">
            <v>2.3863255999999999E-2</v>
          </cell>
          <cell r="AH7">
            <v>1.9367096E-3</v>
          </cell>
          <cell r="AI7">
            <v>0.65645193999999996</v>
          </cell>
          <cell r="AJ7">
            <v>54029.666855967502</v>
          </cell>
        </row>
        <row r="8">
          <cell r="A8">
            <v>2860</v>
          </cell>
          <cell r="B8" t="str">
            <v>Adirondack Community College - SUNY Office Of Community Colleges</v>
          </cell>
          <cell r="C8">
            <v>1</v>
          </cell>
          <cell r="D8">
            <v>9</v>
          </cell>
          <cell r="E8" t="str">
            <v>Two-year (public and private not-for-profit)</v>
          </cell>
          <cell r="J8">
            <v>2</v>
          </cell>
          <cell r="K8">
            <v>1</v>
          </cell>
          <cell r="L8" t="str">
            <v>NY</v>
          </cell>
          <cell r="M8">
            <v>18600</v>
          </cell>
          <cell r="N8" t="str">
            <v>Albany</v>
          </cell>
          <cell r="O8">
            <v>36113</v>
          </cell>
          <cell r="P8" t="str">
            <v>Warren</v>
          </cell>
          <cell r="Q8">
            <v>0</v>
          </cell>
          <cell r="R8">
            <v>663</v>
          </cell>
          <cell r="S8">
            <v>0.52639519999999995</v>
          </cell>
          <cell r="T8">
            <v>0.48989116999999999</v>
          </cell>
          <cell r="U8">
            <v>9.9409305999999999E-3</v>
          </cell>
          <cell r="V8">
            <v>2.8334615999999998E-5</v>
          </cell>
          <cell r="W8">
            <v>75699.251956070802</v>
          </cell>
          <cell r="X8">
            <v>69900</v>
          </cell>
          <cell r="Y8">
            <v>0.534996617823284</v>
          </cell>
          <cell r="Z8">
            <v>0.11428819</v>
          </cell>
          <cell r="AA8">
            <v>0.17760713</v>
          </cell>
          <cell r="AB8">
            <v>0.25521885999999999</v>
          </cell>
          <cell r="AC8">
            <v>0.29444924</v>
          </cell>
          <cell r="AD8">
            <v>0.15843660000000001</v>
          </cell>
          <cell r="AE8">
            <v>4.5389868E-2</v>
          </cell>
          <cell r="AF8">
            <v>1.5902613999999999E-2</v>
          </cell>
          <cell r="AG8">
            <v>1.9229873E-3</v>
          </cell>
          <cell r="AH8">
            <v>9.2338545E-5</v>
          </cell>
          <cell r="AI8">
            <v>0.52692991</v>
          </cell>
          <cell r="AJ8">
            <v>33735.5687001162</v>
          </cell>
        </row>
        <row r="9">
          <cell r="A9">
            <v>2234</v>
          </cell>
          <cell r="B9" t="str">
            <v>Adrian College</v>
          </cell>
          <cell r="C9">
            <v>2</v>
          </cell>
          <cell r="D9">
            <v>6</v>
          </cell>
          <cell r="E9" t="str">
            <v>Selective private</v>
          </cell>
          <cell r="J9">
            <v>1</v>
          </cell>
          <cell r="K9">
            <v>2</v>
          </cell>
          <cell r="L9" t="str">
            <v>MI</v>
          </cell>
          <cell r="M9">
            <v>11500</v>
          </cell>
          <cell r="N9" t="str">
            <v>Jackson</v>
          </cell>
          <cell r="O9">
            <v>26091</v>
          </cell>
          <cell r="P9" t="str">
            <v>Lenawee</v>
          </cell>
          <cell r="Q9">
            <v>0</v>
          </cell>
          <cell r="R9">
            <v>240.333333333333</v>
          </cell>
          <cell r="S9">
            <v>0.55478501000000002</v>
          </cell>
          <cell r="T9">
            <v>0.65137171999999999</v>
          </cell>
          <cell r="U9">
            <v>9.5646288000000006E-3</v>
          </cell>
          <cell r="V9">
            <v>4.2307722000000002E-5</v>
          </cell>
          <cell r="W9">
            <v>113708.11171549901</v>
          </cell>
          <cell r="X9">
            <v>88500</v>
          </cell>
          <cell r="Y9">
            <v>0.64313932852341604</v>
          </cell>
          <cell r="Z9">
            <v>6.0760289000000002E-2</v>
          </cell>
          <cell r="AA9">
            <v>0.11535594</v>
          </cell>
          <cell r="AB9">
            <v>0.20081325</v>
          </cell>
          <cell r="AC9">
            <v>0.28132689</v>
          </cell>
          <cell r="AD9">
            <v>0.34174353000000002</v>
          </cell>
          <cell r="AE9">
            <v>0.1497259</v>
          </cell>
          <cell r="AF9">
            <v>7.2932914000000001E-2</v>
          </cell>
          <cell r="AG9">
            <v>1.1504383E-2</v>
          </cell>
          <cell r="AH9">
            <v>1.3226748999999999E-3</v>
          </cell>
          <cell r="AI9">
            <v>0.60715014</v>
          </cell>
          <cell r="AJ9">
            <v>43944.552487863999</v>
          </cell>
        </row>
        <row r="10">
          <cell r="A10">
            <v>11484</v>
          </cell>
          <cell r="B10" t="str">
            <v>Advanced Institute Of Hair Design</v>
          </cell>
          <cell r="C10">
            <v>3</v>
          </cell>
          <cell r="D10">
            <v>11</v>
          </cell>
          <cell r="E10" t="str">
            <v>Two-year for-profit</v>
          </cell>
          <cell r="J10">
            <v>2</v>
          </cell>
          <cell r="K10">
            <v>2</v>
          </cell>
          <cell r="L10" t="str">
            <v>WI</v>
          </cell>
          <cell r="M10">
            <v>24100</v>
          </cell>
          <cell r="N10" t="str">
            <v>Milwaukee</v>
          </cell>
          <cell r="O10">
            <v>55079</v>
          </cell>
          <cell r="P10" t="str">
            <v>Milwaukee</v>
          </cell>
          <cell r="Q10">
            <v>0</v>
          </cell>
          <cell r="R10">
            <v>58</v>
          </cell>
          <cell r="S10">
            <v>0.99137931999999995</v>
          </cell>
          <cell r="T10">
            <v>0.58200472999999997</v>
          </cell>
          <cell r="U10">
            <v>2.0172881E-2</v>
          </cell>
          <cell r="V10">
            <v>9.7403383000000003E-5</v>
          </cell>
          <cell r="W10">
            <v>90962.75</v>
          </cell>
          <cell r="X10">
            <v>78100</v>
          </cell>
          <cell r="Y10">
            <v>0.621006866296132</v>
          </cell>
          <cell r="Z10">
            <v>2.5902087000000001E-2</v>
          </cell>
          <cell r="AA10">
            <v>0.11116548</v>
          </cell>
          <cell r="AB10">
            <v>0.25450274000000001</v>
          </cell>
          <cell r="AC10">
            <v>0.40800014000000001</v>
          </cell>
          <cell r="AD10">
            <v>0.20042956000000001</v>
          </cell>
          <cell r="AE10">
            <v>9.4894953000000004E-2</v>
          </cell>
          <cell r="AF10">
            <v>1.5591938E-2</v>
          </cell>
          <cell r="AG10">
            <v>1.4379369E-3</v>
          </cell>
          <cell r="AH10">
            <v>8.3524966999999996E-4</v>
          </cell>
          <cell r="AI10">
            <v>0.45323527000000002</v>
          </cell>
          <cell r="AJ10">
            <v>27012.466145833299</v>
          </cell>
        </row>
        <row r="11">
          <cell r="A11">
            <v>31275</v>
          </cell>
          <cell r="B11" t="str">
            <v>Advanced Technology Institute</v>
          </cell>
          <cell r="C11">
            <v>3</v>
          </cell>
          <cell r="D11">
            <v>11</v>
          </cell>
          <cell r="E11" t="str">
            <v>Two-year for-profit</v>
          </cell>
          <cell r="J11">
            <v>2</v>
          </cell>
          <cell r="K11">
            <v>3</v>
          </cell>
          <cell r="L11" t="str">
            <v>VA</v>
          </cell>
          <cell r="M11">
            <v>2000</v>
          </cell>
          <cell r="N11" t="str">
            <v>Virginia Beach</v>
          </cell>
          <cell r="O11">
            <v>51810</v>
          </cell>
          <cell r="P11" t="str">
            <v>Virginia Beach City</v>
          </cell>
          <cell r="Q11">
            <v>0</v>
          </cell>
          <cell r="R11">
            <v>127.666666666666</v>
          </cell>
          <cell r="S11">
            <v>3.9164491000000003E-2</v>
          </cell>
          <cell r="T11">
            <v>0.40728205000000001</v>
          </cell>
          <cell r="U11">
            <v>3.1438663999999998E-2</v>
          </cell>
          <cell r="V11">
            <v>6.4966553E-5</v>
          </cell>
          <cell r="W11">
            <v>69400.148682277999</v>
          </cell>
          <cell r="X11">
            <v>57200</v>
          </cell>
          <cell r="Y11">
            <v>0.48159297623771202</v>
          </cell>
          <cell r="Z11">
            <v>0.15953133999999999</v>
          </cell>
          <cell r="AA11">
            <v>0.21892074</v>
          </cell>
          <cell r="AB11">
            <v>0.26273358000000002</v>
          </cell>
          <cell r="AC11">
            <v>0.22352920000000001</v>
          </cell>
          <cell r="AD11">
            <v>0.13528517000000001</v>
          </cell>
          <cell r="AE11">
            <v>2.7271067999999999E-2</v>
          </cell>
          <cell r="AF11">
            <v>1.0344931999999999E-2</v>
          </cell>
          <cell r="AG11">
            <v>2.4579081E-3</v>
          </cell>
          <cell r="AH11">
            <v>5.7973730000000001E-6</v>
          </cell>
          <cell r="AI11">
            <v>0.54722868999999996</v>
          </cell>
          <cell r="AJ11">
            <v>33265.162364352102</v>
          </cell>
        </row>
        <row r="12">
          <cell r="A12">
            <v>31155</v>
          </cell>
          <cell r="B12" t="str">
            <v>Adventist University Of Health Sciences</v>
          </cell>
          <cell r="C12">
            <v>2</v>
          </cell>
          <cell r="D12">
            <v>8</v>
          </cell>
          <cell r="E12" t="str">
            <v>Nonselective four-year private not-for-profit</v>
          </cell>
          <cell r="J12">
            <v>1</v>
          </cell>
          <cell r="K12">
            <v>3</v>
          </cell>
          <cell r="L12" t="str">
            <v>FL</v>
          </cell>
          <cell r="M12">
            <v>7400</v>
          </cell>
          <cell r="N12" t="str">
            <v>Orlando</v>
          </cell>
          <cell r="O12">
            <v>12095</v>
          </cell>
          <cell r="P12" t="str">
            <v>Orange</v>
          </cell>
          <cell r="Q12">
            <v>0</v>
          </cell>
          <cell r="R12">
            <v>120.5</v>
          </cell>
          <cell r="S12">
            <v>0.76348548999999999</v>
          </cell>
          <cell r="T12">
            <v>0.53837162000000005</v>
          </cell>
          <cell r="U12">
            <v>3.7858434000000003E-2</v>
          </cell>
          <cell r="V12">
            <v>7.6385069000000003E-5</v>
          </cell>
          <cell r="W12">
            <v>73132.161458333299</v>
          </cell>
          <cell r="X12">
            <v>62900</v>
          </cell>
          <cell r="Y12">
            <v>0.5320831934611</v>
          </cell>
          <cell r="Z12">
            <v>0.12763435000000001</v>
          </cell>
          <cell r="AA12">
            <v>0.21570544999999999</v>
          </cell>
          <cell r="AB12">
            <v>0.22543769999999999</v>
          </cell>
          <cell r="AC12">
            <v>0.27373475000000003</v>
          </cell>
          <cell r="AD12">
            <v>0.15748783999999999</v>
          </cell>
          <cell r="AE12">
            <v>3.309045E-2</v>
          </cell>
          <cell r="AF12">
            <v>1.6315293000000002E-2</v>
          </cell>
          <cell r="AG12">
            <v>5.8265973000000003E-4</v>
          </cell>
          <cell r="AH12">
            <v>1.8522084E-4</v>
          </cell>
          <cell r="AI12">
            <v>0.62302995000000005</v>
          </cell>
          <cell r="AJ12">
            <v>45837.11328125</v>
          </cell>
        </row>
        <row r="13">
          <cell r="A13">
            <v>1542</v>
          </cell>
          <cell r="B13" t="str">
            <v>Agnes Scott College</v>
          </cell>
          <cell r="C13">
            <v>2</v>
          </cell>
          <cell r="D13">
            <v>4</v>
          </cell>
          <cell r="E13" t="str">
            <v>Highly selective private</v>
          </cell>
          <cell r="J13">
            <v>1</v>
          </cell>
          <cell r="K13">
            <v>3</v>
          </cell>
          <cell r="L13" t="str">
            <v>GA</v>
          </cell>
          <cell r="M13">
            <v>9100</v>
          </cell>
          <cell r="N13" t="str">
            <v>Atlanta</v>
          </cell>
          <cell r="O13">
            <v>13089</v>
          </cell>
          <cell r="P13" t="str">
            <v>DeKalb</v>
          </cell>
          <cell r="Q13">
            <v>0</v>
          </cell>
          <cell r="R13">
            <v>164</v>
          </cell>
          <cell r="S13">
            <v>0.99695122000000003</v>
          </cell>
          <cell r="T13">
            <v>0.50208014000000001</v>
          </cell>
          <cell r="U13">
            <v>1.4744159E-2</v>
          </cell>
          <cell r="V13">
            <v>8.4282074000000006E-5</v>
          </cell>
          <cell r="W13">
            <v>148536.11458333299</v>
          </cell>
          <cell r="X13">
            <v>97200</v>
          </cell>
          <cell r="Y13">
            <v>0.64647632837295499</v>
          </cell>
          <cell r="Z13">
            <v>7.2003044000000002E-2</v>
          </cell>
          <cell r="AA13">
            <v>0.12996751000000001</v>
          </cell>
          <cell r="AB13">
            <v>0.15526836999999999</v>
          </cell>
          <cell r="AC13">
            <v>0.22609099999999999</v>
          </cell>
          <cell r="AD13">
            <v>0.41667008</v>
          </cell>
          <cell r="AE13">
            <v>0.23255238</v>
          </cell>
          <cell r="AF13">
            <v>0.11762412999999999</v>
          </cell>
          <cell r="AG13">
            <v>1.2381608000000001E-2</v>
          </cell>
          <cell r="AH13">
            <v>2.9194781000000001E-3</v>
          </cell>
          <cell r="AI13">
            <v>0.58335756999999999</v>
          </cell>
          <cell r="AJ13">
            <v>45756.53515625</v>
          </cell>
        </row>
        <row r="14">
          <cell r="A14">
            <v>10056</v>
          </cell>
          <cell r="B14" t="str">
            <v>Aiken Technical College</v>
          </cell>
          <cell r="C14">
            <v>1</v>
          </cell>
          <cell r="D14">
            <v>9</v>
          </cell>
          <cell r="E14" t="str">
            <v>Two-year (public and private not-for-profit)</v>
          </cell>
          <cell r="J14">
            <v>2</v>
          </cell>
          <cell r="K14">
            <v>3</v>
          </cell>
          <cell r="L14" t="str">
            <v>SC</v>
          </cell>
          <cell r="M14">
            <v>8401</v>
          </cell>
          <cell r="N14" t="str">
            <v>Aiken</v>
          </cell>
          <cell r="O14">
            <v>45003</v>
          </cell>
          <cell r="P14" t="str">
            <v>Aiken</v>
          </cell>
          <cell r="Q14">
            <v>0</v>
          </cell>
          <cell r="R14">
            <v>553.66666666666595</v>
          </cell>
          <cell r="S14">
            <v>0.53883201000000003</v>
          </cell>
          <cell r="T14">
            <v>0.42719470999999998</v>
          </cell>
          <cell r="U14">
            <v>1.7105054000000001E-2</v>
          </cell>
          <cell r="V14">
            <v>0</v>
          </cell>
          <cell r="W14">
            <v>67392.412171696196</v>
          </cell>
          <cell r="X14">
            <v>64100</v>
          </cell>
          <cell r="Y14">
            <v>0.496268336866936</v>
          </cell>
          <cell r="Z14">
            <v>0.20115341</v>
          </cell>
          <cell r="AA14">
            <v>0.19178108999999999</v>
          </cell>
          <cell r="AB14">
            <v>0.18350491999999999</v>
          </cell>
          <cell r="AC14">
            <v>0.26164183000000002</v>
          </cell>
          <cell r="AD14">
            <v>0.16191886</v>
          </cell>
          <cell r="AE14">
            <v>5.0870921E-2</v>
          </cell>
          <cell r="AF14">
            <v>1.2990623E-2</v>
          </cell>
          <cell r="AG14">
            <v>1.5426407999999999E-3</v>
          </cell>
          <cell r="AH14">
            <v>1.4278258E-5</v>
          </cell>
          <cell r="AI14">
            <v>0.47029980999999998</v>
          </cell>
          <cell r="AJ14">
            <v>27452.439065086899</v>
          </cell>
        </row>
        <row r="15">
          <cell r="A15">
            <v>1002</v>
          </cell>
          <cell r="B15" t="str">
            <v>Alabama Agricultural &amp; Mechanical University</v>
          </cell>
          <cell r="C15">
            <v>1</v>
          </cell>
          <cell r="D15">
            <v>5</v>
          </cell>
          <cell r="E15" t="str">
            <v>Selective public</v>
          </cell>
          <cell r="J15">
            <v>1</v>
          </cell>
          <cell r="K15">
            <v>3</v>
          </cell>
          <cell r="L15" t="str">
            <v>AL</v>
          </cell>
          <cell r="M15">
            <v>6000</v>
          </cell>
          <cell r="N15" t="str">
            <v>Huntsville</v>
          </cell>
          <cell r="O15">
            <v>1089</v>
          </cell>
          <cell r="P15" t="str">
            <v>Madison</v>
          </cell>
          <cell r="Q15">
            <v>0</v>
          </cell>
          <cell r="R15">
            <v>943.66666666666595</v>
          </cell>
          <cell r="S15">
            <v>0.51395267</v>
          </cell>
          <cell r="T15">
            <v>0.23482969000000001</v>
          </cell>
          <cell r="U15">
            <v>4.2193099999999997E-2</v>
          </cell>
          <cell r="V15">
            <v>7.2911416999999997E-4</v>
          </cell>
          <cell r="W15">
            <v>57659.1526887031</v>
          </cell>
          <cell r="X15">
            <v>44500</v>
          </cell>
          <cell r="Y15">
            <v>0.42532957405515098</v>
          </cell>
          <cell r="Z15">
            <v>0.24356117999999999</v>
          </cell>
          <cell r="AA15">
            <v>0.26432449000000002</v>
          </cell>
          <cell r="AB15">
            <v>0.19608771999999999</v>
          </cell>
          <cell r="AC15">
            <v>0.17628770999999999</v>
          </cell>
          <cell r="AD15">
            <v>0.11973897</v>
          </cell>
          <cell r="AE15">
            <v>3.2962188000000003E-2</v>
          </cell>
          <cell r="AF15">
            <v>9.0836408000000007E-3</v>
          </cell>
          <cell r="AG15">
            <v>1.7934356999999999E-4</v>
          </cell>
          <cell r="AH15">
            <v>1.2666319999999999E-4</v>
          </cell>
          <cell r="AI15">
            <v>0.55232471000000005</v>
          </cell>
          <cell r="AJ15">
            <v>37065.251626799203</v>
          </cell>
        </row>
        <row r="16">
          <cell r="A16">
            <v>1034</v>
          </cell>
          <cell r="B16" t="str">
            <v>Alabama Southern Community College</v>
          </cell>
          <cell r="C16">
            <v>1</v>
          </cell>
          <cell r="D16">
            <v>9</v>
          </cell>
          <cell r="E16" t="str">
            <v>Two-year (public and private not-for-profit)</v>
          </cell>
          <cell r="J16">
            <v>2</v>
          </cell>
          <cell r="K16">
            <v>3</v>
          </cell>
          <cell r="L16" t="str">
            <v>AL</v>
          </cell>
          <cell r="M16">
            <v>11002</v>
          </cell>
          <cell r="N16" t="str">
            <v>Atmore</v>
          </cell>
          <cell r="O16">
            <v>1099</v>
          </cell>
          <cell r="P16" t="str">
            <v>Monroe</v>
          </cell>
          <cell r="Q16">
            <v>0</v>
          </cell>
          <cell r="R16">
            <v>248</v>
          </cell>
          <cell r="S16">
            <v>0.59677422000000002</v>
          </cell>
          <cell r="T16">
            <v>0.41742578000000002</v>
          </cell>
          <cell r="U16">
            <v>3.0778091E-2</v>
          </cell>
          <cell r="V16">
            <v>0</v>
          </cell>
          <cell r="W16">
            <v>61075.670179141402</v>
          </cell>
          <cell r="X16">
            <v>44300</v>
          </cell>
          <cell r="Y16">
            <v>0.41777886898927702</v>
          </cell>
          <cell r="Z16">
            <v>0.29389938999999998</v>
          </cell>
          <cell r="AA16">
            <v>0.22918545000000001</v>
          </cell>
          <cell r="AB16">
            <v>0.16352981</v>
          </cell>
          <cell r="AC16">
            <v>0.21245942000000001</v>
          </cell>
          <cell r="AD16">
            <v>0.1009258</v>
          </cell>
          <cell r="AE16">
            <v>3.4645255999999999E-2</v>
          </cell>
          <cell r="AF16">
            <v>1.2100537E-2</v>
          </cell>
          <cell r="AG16">
            <v>3.5938014999999999E-3</v>
          </cell>
          <cell r="AH16">
            <v>2.2368447E-4</v>
          </cell>
          <cell r="AI16">
            <v>0.47551450000000001</v>
          </cell>
          <cell r="AJ16">
            <v>28755.539844800001</v>
          </cell>
        </row>
        <row r="17">
          <cell r="A17">
            <v>5463</v>
          </cell>
          <cell r="B17" t="str">
            <v>Alamance Community College</v>
          </cell>
          <cell r="C17">
            <v>1</v>
          </cell>
          <cell r="D17">
            <v>9</v>
          </cell>
          <cell r="E17" t="str">
            <v>Two-year (public and private not-for-profit)</v>
          </cell>
          <cell r="J17">
            <v>2</v>
          </cell>
          <cell r="K17">
            <v>3</v>
          </cell>
          <cell r="L17" t="str">
            <v>NC</v>
          </cell>
          <cell r="M17">
            <v>500</v>
          </cell>
          <cell r="N17" t="str">
            <v>Greensboro</v>
          </cell>
          <cell r="O17">
            <v>37001</v>
          </cell>
          <cell r="P17" t="str">
            <v>Alamance</v>
          </cell>
          <cell r="Q17">
            <v>0</v>
          </cell>
          <cell r="R17">
            <v>518.33333333333303</v>
          </cell>
          <cell r="S17">
            <v>0.59614146000000001</v>
          </cell>
          <cell r="T17">
            <v>0.46340569999999998</v>
          </cell>
          <cell r="U17">
            <v>4.4741881999999997E-3</v>
          </cell>
          <cell r="V17">
            <v>0</v>
          </cell>
          <cell r="W17">
            <v>72254.935198954903</v>
          </cell>
          <cell r="X17">
            <v>61200</v>
          </cell>
          <cell r="Y17">
            <v>0.51217166388533097</v>
          </cell>
          <cell r="Z17">
            <v>0.13409744000000001</v>
          </cell>
          <cell r="AA17">
            <v>0.21639305</v>
          </cell>
          <cell r="AB17">
            <v>0.24086516999999999</v>
          </cell>
          <cell r="AC17">
            <v>0.25753822999999998</v>
          </cell>
          <cell r="AD17">
            <v>0.15110618000000001</v>
          </cell>
          <cell r="AE17">
            <v>4.7014899999999998E-2</v>
          </cell>
          <cell r="AF17">
            <v>2.0127453E-2</v>
          </cell>
          <cell r="AG17">
            <v>2.2421418999999999E-3</v>
          </cell>
          <cell r="AH17">
            <v>4.2180742000000002E-5</v>
          </cell>
          <cell r="AI17">
            <v>0.46743785999999998</v>
          </cell>
          <cell r="AJ17">
            <v>27239.255657154299</v>
          </cell>
        </row>
        <row r="18">
          <cell r="A18">
            <v>37</v>
          </cell>
          <cell r="B18" t="str">
            <v>Alamo Community College District</v>
          </cell>
          <cell r="C18">
            <v>1</v>
          </cell>
          <cell r="D18">
            <v>9</v>
          </cell>
          <cell r="E18" t="str">
            <v>Two-year (public and private not-for-profit)</v>
          </cell>
          <cell r="J18">
            <v>2</v>
          </cell>
          <cell r="K18">
            <v>3</v>
          </cell>
          <cell r="L18" t="str">
            <v>TX</v>
          </cell>
          <cell r="M18">
            <v>31301</v>
          </cell>
          <cell r="N18" t="str">
            <v>San Antonio</v>
          </cell>
          <cell r="O18">
            <v>48029</v>
          </cell>
          <cell r="P18" t="str">
            <v>Bexar</v>
          </cell>
          <cell r="Q18">
            <v>1</v>
          </cell>
          <cell r="R18">
            <v>6901.3333333333303</v>
          </cell>
          <cell r="S18">
            <v>0.54037869000000005</v>
          </cell>
          <cell r="T18">
            <v>0.42919770000000002</v>
          </cell>
          <cell r="U18">
            <v>2.4408450000000002E-2</v>
          </cell>
          <cell r="V18">
            <v>9.9358941999999997E-5</v>
          </cell>
          <cell r="W18">
            <v>65078.975633105299</v>
          </cell>
          <cell r="X18">
            <v>50600</v>
          </cell>
          <cell r="Y18">
            <v>0.45347890594234203</v>
          </cell>
          <cell r="Z18">
            <v>0.21751641999999999</v>
          </cell>
          <cell r="AA18">
            <v>0.24149129</v>
          </cell>
          <cell r="AB18">
            <v>0.21906626000000001</v>
          </cell>
          <cell r="AC18">
            <v>0.19534898000000001</v>
          </cell>
          <cell r="AD18">
            <v>0.12657699</v>
          </cell>
          <cell r="AE18">
            <v>4.7545816999999997E-2</v>
          </cell>
          <cell r="AF18">
            <v>1.8594263E-2</v>
          </cell>
          <cell r="AG18">
            <v>2.7724218E-3</v>
          </cell>
          <cell r="AH18">
            <v>1.4408212E-4</v>
          </cell>
          <cell r="AI18">
            <v>0.51685177999999998</v>
          </cell>
          <cell r="AJ18">
            <v>32800.5662675766</v>
          </cell>
        </row>
        <row r="19">
          <cell r="A19">
            <v>2885</v>
          </cell>
          <cell r="B19" t="str">
            <v>Albany College Of Pharmacy And Health Sciences</v>
          </cell>
          <cell r="C19">
            <v>2</v>
          </cell>
          <cell r="D19">
            <v>8</v>
          </cell>
          <cell r="E19" t="str">
            <v>Nonselective four-year private not-for-profit</v>
          </cell>
          <cell r="J19">
            <v>1</v>
          </cell>
          <cell r="K19">
            <v>1</v>
          </cell>
          <cell r="L19" t="str">
            <v>NY</v>
          </cell>
          <cell r="M19">
            <v>18600</v>
          </cell>
          <cell r="N19" t="str">
            <v>Albany</v>
          </cell>
          <cell r="O19">
            <v>36001</v>
          </cell>
          <cell r="P19" t="str">
            <v>Albany</v>
          </cell>
          <cell r="Q19">
            <v>0</v>
          </cell>
          <cell r="R19">
            <v>129</v>
          </cell>
          <cell r="S19">
            <v>0.59689921000000001</v>
          </cell>
          <cell r="T19">
            <v>0.74353044999999995</v>
          </cell>
          <cell r="U19">
            <v>3.3575333999999998E-2</v>
          </cell>
          <cell r="V19">
            <v>1.0010065E-4</v>
          </cell>
          <cell r="W19">
            <v>90997.46875</v>
          </cell>
          <cell r="X19">
            <v>95800</v>
          </cell>
          <cell r="Y19">
            <v>0.66174101829528797</v>
          </cell>
          <cell r="Z19">
            <v>3.9403557999999998E-2</v>
          </cell>
          <cell r="AA19">
            <v>0.10187934</v>
          </cell>
          <cell r="AB19">
            <v>0.18648764000000001</v>
          </cell>
          <cell r="AC19">
            <v>0.27667844000000003</v>
          </cell>
          <cell r="AD19">
            <v>0.39555106000000001</v>
          </cell>
          <cell r="AE19">
            <v>0.16515726999999999</v>
          </cell>
          <cell r="AF19">
            <v>4.1671875999999997E-2</v>
          </cell>
          <cell r="AG19">
            <v>1.9784022999999999E-3</v>
          </cell>
          <cell r="AH19">
            <v>2.7203368000000002E-4</v>
          </cell>
          <cell r="AI19">
            <v>0.85815191000000002</v>
          </cell>
          <cell r="AJ19">
            <v>115474.440104166</v>
          </cell>
        </row>
        <row r="20">
          <cell r="A20">
            <v>1544</v>
          </cell>
          <cell r="B20" t="str">
            <v>Albany State University</v>
          </cell>
          <cell r="C20">
            <v>1</v>
          </cell>
          <cell r="D20">
            <v>5</v>
          </cell>
          <cell r="E20" t="str">
            <v>Selective public</v>
          </cell>
          <cell r="J20">
            <v>1</v>
          </cell>
          <cell r="K20">
            <v>3</v>
          </cell>
          <cell r="L20" t="str">
            <v>GA</v>
          </cell>
          <cell r="M20">
            <v>10200</v>
          </cell>
          <cell r="N20" t="str">
            <v>Albany</v>
          </cell>
          <cell r="O20">
            <v>13095</v>
          </cell>
          <cell r="P20" t="str">
            <v>Dougherty</v>
          </cell>
          <cell r="Q20">
            <v>0</v>
          </cell>
          <cell r="R20">
            <v>521</v>
          </cell>
          <cell r="S20">
            <v>0.63595647</v>
          </cell>
          <cell r="T20">
            <v>0.21053372000000001</v>
          </cell>
          <cell r="U20">
            <v>2.5794942000000001E-2</v>
          </cell>
          <cell r="V20">
            <v>0</v>
          </cell>
          <cell r="W20">
            <v>54718.259159568901</v>
          </cell>
          <cell r="X20">
            <v>43800</v>
          </cell>
          <cell r="Y20">
            <v>0.42095763429341498</v>
          </cell>
          <cell r="Z20">
            <v>0.23301079999999999</v>
          </cell>
          <cell r="AA20">
            <v>0.28163674</v>
          </cell>
          <cell r="AB20">
            <v>0.21580002000000001</v>
          </cell>
          <cell r="AC20">
            <v>0.1759358</v>
          </cell>
          <cell r="AD20">
            <v>9.3616596999999996E-2</v>
          </cell>
          <cell r="AE20">
            <v>2.5878894999999999E-2</v>
          </cell>
          <cell r="AF20">
            <v>7.3328739999999996E-3</v>
          </cell>
          <cell r="AG20">
            <v>9.4723083999999997E-4</v>
          </cell>
          <cell r="AH20">
            <v>5.5304576E-5</v>
          </cell>
          <cell r="AI20">
            <v>0.54412282000000001</v>
          </cell>
          <cell r="AJ20">
            <v>34497.287535488598</v>
          </cell>
        </row>
        <row r="21">
          <cell r="A21">
            <v>5601</v>
          </cell>
          <cell r="B21" t="str">
            <v>Albany Technical College</v>
          </cell>
          <cell r="C21">
            <v>1</v>
          </cell>
          <cell r="D21">
            <v>9</v>
          </cell>
          <cell r="E21" t="str">
            <v>Two-year (public and private not-for-profit)</v>
          </cell>
          <cell r="J21">
            <v>2</v>
          </cell>
          <cell r="K21">
            <v>3</v>
          </cell>
          <cell r="L21" t="str">
            <v>GA</v>
          </cell>
          <cell r="M21">
            <v>10200</v>
          </cell>
          <cell r="N21" t="str">
            <v>Albany</v>
          </cell>
          <cell r="O21">
            <v>13095</v>
          </cell>
          <cell r="P21" t="str">
            <v>Dougherty</v>
          </cell>
          <cell r="Q21">
            <v>0</v>
          </cell>
          <cell r="R21">
            <v>312.5</v>
          </cell>
          <cell r="S21">
            <v>0.62720001000000003</v>
          </cell>
          <cell r="T21">
            <v>0.22114571999999999</v>
          </cell>
          <cell r="U21">
            <v>1.4374671E-2</v>
          </cell>
          <cell r="V21">
            <v>1.0685681E-3</v>
          </cell>
          <cell r="W21">
            <v>43728.091145833299</v>
          </cell>
          <cell r="X21">
            <v>29200</v>
          </cell>
          <cell r="Y21">
            <v>0.28935265541076599</v>
          </cell>
          <cell r="Z21">
            <v>0.44530650999999999</v>
          </cell>
          <cell r="AA21">
            <v>0.28822574000000001</v>
          </cell>
          <cell r="AB21">
            <v>0.13613243</v>
          </cell>
          <cell r="AC21">
            <v>9.1694914000000002E-2</v>
          </cell>
          <cell r="AD21">
            <v>3.8640349999999997E-2</v>
          </cell>
          <cell r="AE21">
            <v>1.5377056E-2</v>
          </cell>
          <cell r="AF21">
            <v>6.2040873000000002E-3</v>
          </cell>
          <cell r="AG21">
            <v>5.9043104000000004E-4</v>
          </cell>
          <cell r="AH21">
            <v>1.7677457000000001E-4</v>
          </cell>
          <cell r="AI21">
            <v>0.40087922999999998</v>
          </cell>
          <cell r="AJ21">
            <v>19887.240885416599</v>
          </cell>
        </row>
        <row r="22">
          <cell r="A22">
            <v>1374</v>
          </cell>
          <cell r="B22" t="str">
            <v>Albertus Magnus College</v>
          </cell>
          <cell r="C22">
            <v>2</v>
          </cell>
          <cell r="D22">
            <v>6</v>
          </cell>
          <cell r="E22" t="str">
            <v>Selective private</v>
          </cell>
          <cell r="J22">
            <v>1</v>
          </cell>
          <cell r="K22">
            <v>1</v>
          </cell>
          <cell r="L22" t="str">
            <v>CT</v>
          </cell>
          <cell r="M22">
            <v>20901</v>
          </cell>
          <cell r="N22" t="str">
            <v>Bridgeport</v>
          </cell>
          <cell r="O22">
            <v>9009</v>
          </cell>
          <cell r="P22" t="str">
            <v>New Haven</v>
          </cell>
          <cell r="Q22">
            <v>0</v>
          </cell>
          <cell r="R22">
            <v>65.6666666666666</v>
          </cell>
          <cell r="T22">
            <v>0.40746136999999999</v>
          </cell>
          <cell r="U22">
            <v>5.5204768000000001E-2</v>
          </cell>
          <cell r="V22">
            <v>3.8160927999999999E-5</v>
          </cell>
          <cell r="W22">
            <v>89400.364292512604</v>
          </cell>
          <cell r="X22">
            <v>68600</v>
          </cell>
          <cell r="Y22">
            <v>0.54559909813295104</v>
          </cell>
          <cell r="Z22">
            <v>0.12973523000000001</v>
          </cell>
          <cell r="AA22">
            <v>0.16373674999999999</v>
          </cell>
          <cell r="AB22">
            <v>0.24205586000000001</v>
          </cell>
          <cell r="AC22">
            <v>0.23975485999999999</v>
          </cell>
          <cell r="AD22">
            <v>0.22471726</v>
          </cell>
          <cell r="AE22">
            <v>0.10005123</v>
          </cell>
          <cell r="AF22">
            <v>4.9870253000000003E-2</v>
          </cell>
          <cell r="AG22">
            <v>3.5828911E-3</v>
          </cell>
          <cell r="AH22">
            <v>1.4541348999999999E-4</v>
          </cell>
          <cell r="AI22">
            <v>0.60999703000000005</v>
          </cell>
          <cell r="AJ22">
            <v>46223.491830583698</v>
          </cell>
        </row>
        <row r="23">
          <cell r="A23">
            <v>2235</v>
          </cell>
          <cell r="B23" t="str">
            <v>Albion College</v>
          </cell>
          <cell r="C23">
            <v>2</v>
          </cell>
          <cell r="D23">
            <v>6</v>
          </cell>
          <cell r="E23" t="str">
            <v>Selective private</v>
          </cell>
          <cell r="J23">
            <v>1</v>
          </cell>
          <cell r="K23">
            <v>2</v>
          </cell>
          <cell r="L23" t="str">
            <v>MI</v>
          </cell>
          <cell r="M23">
            <v>12100</v>
          </cell>
          <cell r="N23" t="str">
            <v>Kalamazoo</v>
          </cell>
          <cell r="O23">
            <v>26025</v>
          </cell>
          <cell r="P23" t="str">
            <v>Calhoun</v>
          </cell>
          <cell r="Q23">
            <v>0</v>
          </cell>
          <cell r="R23">
            <v>398</v>
          </cell>
          <cell r="S23">
            <v>0.56407034</v>
          </cell>
          <cell r="T23">
            <v>0.67621832999999998</v>
          </cell>
          <cell r="U23">
            <v>6.8131848000000002E-3</v>
          </cell>
          <cell r="V23">
            <v>1.1605809E-4</v>
          </cell>
          <cell r="W23">
            <v>159765.40104166599</v>
          </cell>
          <cell r="X23">
            <v>120700</v>
          </cell>
          <cell r="Y23">
            <v>0.73858938614527303</v>
          </cell>
          <cell r="Z23">
            <v>2.2652306000000001E-2</v>
          </cell>
          <cell r="AA23">
            <v>6.9142475999999994E-2</v>
          </cell>
          <cell r="AB23">
            <v>0.13488385</v>
          </cell>
          <cell r="AC23">
            <v>0.23832628</v>
          </cell>
          <cell r="AD23">
            <v>0.53499514000000004</v>
          </cell>
          <cell r="AE23">
            <v>0.33973223000000002</v>
          </cell>
          <cell r="AF23">
            <v>0.17897188999999999</v>
          </cell>
          <cell r="AG23">
            <v>2.9275217999999999E-2</v>
          </cell>
          <cell r="AH23">
            <v>1.6558408000000001E-3</v>
          </cell>
          <cell r="AI23">
            <v>0.67515605999999995</v>
          </cell>
          <cell r="AJ23">
            <v>59085.638020833299</v>
          </cell>
        </row>
        <row r="24">
          <cell r="A24">
            <v>3229</v>
          </cell>
          <cell r="B24" t="str">
            <v>Albright College</v>
          </cell>
          <cell r="C24">
            <v>2</v>
          </cell>
          <cell r="D24">
            <v>6</v>
          </cell>
          <cell r="E24" t="str">
            <v>Selective private</v>
          </cell>
          <cell r="J24">
            <v>1</v>
          </cell>
          <cell r="K24">
            <v>1</v>
          </cell>
          <cell r="L24" t="str">
            <v>PA</v>
          </cell>
          <cell r="M24">
            <v>19100</v>
          </cell>
          <cell r="N24" t="str">
            <v>Reading</v>
          </cell>
          <cell r="O24">
            <v>42011</v>
          </cell>
          <cell r="P24" t="str">
            <v>Berks</v>
          </cell>
          <cell r="Q24">
            <v>0</v>
          </cell>
          <cell r="R24">
            <v>314</v>
          </cell>
          <cell r="S24">
            <v>0.59023356000000005</v>
          </cell>
          <cell r="T24">
            <v>0.58927262000000002</v>
          </cell>
          <cell r="U24">
            <v>1.3705797E-2</v>
          </cell>
          <cell r="V24">
            <v>4.2539839000000002E-5</v>
          </cell>
          <cell r="W24">
            <v>139372.16853270901</v>
          </cell>
          <cell r="X24">
            <v>89000</v>
          </cell>
          <cell r="Y24">
            <v>0.64674255359451205</v>
          </cell>
          <cell r="Z24">
            <v>5.1434021000000003E-2</v>
          </cell>
          <cell r="AA24">
            <v>0.1267895</v>
          </cell>
          <cell r="AB24">
            <v>0.20365220000000001</v>
          </cell>
          <cell r="AC24">
            <v>0.29418346000000001</v>
          </cell>
          <cell r="AD24">
            <v>0.32394081000000002</v>
          </cell>
          <cell r="AE24">
            <v>0.14266323</v>
          </cell>
          <cell r="AF24">
            <v>5.5048574000000003E-2</v>
          </cell>
          <cell r="AG24">
            <v>1.3267925E-2</v>
          </cell>
          <cell r="AH24">
            <v>1.1295140000000001E-3</v>
          </cell>
          <cell r="AI24">
            <v>0.66668700999999997</v>
          </cell>
          <cell r="AJ24">
            <v>53178.048604199801</v>
          </cell>
        </row>
        <row r="25">
          <cell r="A25">
            <v>3806</v>
          </cell>
          <cell r="B25" t="str">
            <v>Alderson Broaddus University</v>
          </cell>
          <cell r="C25">
            <v>2</v>
          </cell>
          <cell r="D25">
            <v>6</v>
          </cell>
          <cell r="E25" t="str">
            <v>Selective private</v>
          </cell>
          <cell r="J25">
            <v>1</v>
          </cell>
          <cell r="K25">
            <v>3</v>
          </cell>
          <cell r="L25" t="str">
            <v>WV</v>
          </cell>
          <cell r="M25">
            <v>16701</v>
          </cell>
          <cell r="N25" t="str">
            <v>Elkins</v>
          </cell>
          <cell r="O25">
            <v>54001</v>
          </cell>
          <cell r="P25" t="str">
            <v>Barbour</v>
          </cell>
          <cell r="Q25">
            <v>0</v>
          </cell>
          <cell r="R25">
            <v>126</v>
          </cell>
          <cell r="S25">
            <v>0.63227509999999998</v>
          </cell>
          <cell r="T25">
            <v>0.66366309000000001</v>
          </cell>
          <cell r="U25">
            <v>2.7365765E-2</v>
          </cell>
          <cell r="V25">
            <v>1.7945115000000001E-4</v>
          </cell>
          <cell r="W25">
            <v>68810.965897817397</v>
          </cell>
          <cell r="X25">
            <v>59500</v>
          </cell>
          <cell r="Y25">
            <v>0.49951652906559102</v>
          </cell>
          <cell r="Z25">
            <v>0.12749578</v>
          </cell>
          <cell r="AA25">
            <v>0.23491500000000001</v>
          </cell>
          <cell r="AB25">
            <v>0.28003560999999999</v>
          </cell>
          <cell r="AC25">
            <v>0.23765394000000001</v>
          </cell>
          <cell r="AD25">
            <v>0.11989974</v>
          </cell>
          <cell r="AE25">
            <v>3.8474965999999999E-2</v>
          </cell>
          <cell r="AF25">
            <v>2.1652491999999999E-2</v>
          </cell>
          <cell r="AG25">
            <v>3.0873785999999999E-4</v>
          </cell>
          <cell r="AH25">
            <v>2.2034779E-5</v>
          </cell>
          <cell r="AI25">
            <v>0.58510536000000002</v>
          </cell>
          <cell r="AJ25">
            <v>40454.075283151396</v>
          </cell>
        </row>
        <row r="26">
          <cell r="A26">
            <v>2668</v>
          </cell>
          <cell r="B26" t="str">
            <v>Alfred University</v>
          </cell>
          <cell r="C26">
            <v>2</v>
          </cell>
          <cell r="D26">
            <v>6</v>
          </cell>
          <cell r="E26" t="str">
            <v>Selective private</v>
          </cell>
          <cell r="J26">
            <v>1</v>
          </cell>
          <cell r="K26">
            <v>1</v>
          </cell>
          <cell r="L26" t="str">
            <v>NY</v>
          </cell>
          <cell r="M26">
            <v>18201</v>
          </cell>
          <cell r="N26" t="str">
            <v>Olean</v>
          </cell>
          <cell r="O26">
            <v>36003</v>
          </cell>
          <cell r="P26" t="str">
            <v>Allegany</v>
          </cell>
          <cell r="Q26">
            <v>0</v>
          </cell>
          <cell r="R26">
            <v>454.666666666666</v>
          </cell>
          <cell r="S26">
            <v>0.52639294000000003</v>
          </cell>
          <cell r="T26">
            <v>0.60422956999999999</v>
          </cell>
          <cell r="U26">
            <v>1.4770933E-2</v>
          </cell>
          <cell r="V26">
            <v>5.0702543000000002E-5</v>
          </cell>
          <cell r="W26">
            <v>133071.260567494</v>
          </cell>
          <cell r="X26">
            <v>90800</v>
          </cell>
          <cell r="Y26">
            <v>0.65035471678479295</v>
          </cell>
          <cell r="Z26">
            <v>6.5330885000000005E-2</v>
          </cell>
          <cell r="AA26">
            <v>0.12035545</v>
          </cell>
          <cell r="AB26">
            <v>0.19156954000000001</v>
          </cell>
          <cell r="AC26">
            <v>0.26581183000000003</v>
          </cell>
          <cell r="AD26">
            <v>0.35693237</v>
          </cell>
          <cell r="AE26">
            <v>0.17403901999999999</v>
          </cell>
          <cell r="AF26">
            <v>8.9041352000000004E-2</v>
          </cell>
          <cell r="AG26">
            <v>1.8995715E-2</v>
          </cell>
          <cell r="AH26">
            <v>3.7579557000000001E-3</v>
          </cell>
          <cell r="AI26">
            <v>0.64449984000000005</v>
          </cell>
          <cell r="AJ26">
            <v>51684.431483114902</v>
          </cell>
        </row>
        <row r="27">
          <cell r="A27">
            <v>1111</v>
          </cell>
          <cell r="B27" t="str">
            <v>Allan Hancock College</v>
          </cell>
          <cell r="C27">
            <v>1</v>
          </cell>
          <cell r="D27">
            <v>9</v>
          </cell>
          <cell r="E27" t="str">
            <v>Two-year (public and private not-for-profit)</v>
          </cell>
          <cell r="J27">
            <v>2</v>
          </cell>
          <cell r="K27">
            <v>4</v>
          </cell>
          <cell r="L27" t="str">
            <v>CA</v>
          </cell>
          <cell r="M27">
            <v>38200</v>
          </cell>
          <cell r="N27" t="str">
            <v>Santa Barbara</v>
          </cell>
          <cell r="O27">
            <v>6083</v>
          </cell>
          <cell r="P27" t="str">
            <v>Santa Barbara</v>
          </cell>
          <cell r="Q27">
            <v>0</v>
          </cell>
          <cell r="R27">
            <v>1220</v>
          </cell>
          <cell r="S27">
            <v>0.52622950000000002</v>
          </cell>
          <cell r="T27">
            <v>0.49325484000000003</v>
          </cell>
          <cell r="U27">
            <v>1.9464159000000002E-2</v>
          </cell>
          <cell r="V27">
            <v>5.7610676000000002E-5</v>
          </cell>
          <cell r="W27">
            <v>76983.841145833299</v>
          </cell>
          <cell r="X27">
            <v>65700</v>
          </cell>
          <cell r="Y27">
            <v>0.52935632069905603</v>
          </cell>
          <cell r="Z27">
            <v>0.14089160000000001</v>
          </cell>
          <cell r="AA27">
            <v>0.18905991</v>
          </cell>
          <cell r="AB27">
            <v>0.23496437000000001</v>
          </cell>
          <cell r="AC27">
            <v>0.25687887999999998</v>
          </cell>
          <cell r="AD27">
            <v>0.17820540000000001</v>
          </cell>
          <cell r="AE27">
            <v>6.1796099E-2</v>
          </cell>
          <cell r="AF27">
            <v>2.8195339999999999E-2</v>
          </cell>
          <cell r="AG27">
            <v>4.6700099E-3</v>
          </cell>
          <cell r="AH27">
            <v>2.5744945999999999E-4</v>
          </cell>
          <cell r="AI27">
            <v>0.51568305000000003</v>
          </cell>
          <cell r="AJ27">
            <v>33651.392578125</v>
          </cell>
        </row>
        <row r="28">
          <cell r="A28">
            <v>2057</v>
          </cell>
          <cell r="B28" t="str">
            <v>Allegany College Of Maryland</v>
          </cell>
          <cell r="C28">
            <v>1</v>
          </cell>
          <cell r="D28">
            <v>9</v>
          </cell>
          <cell r="E28" t="str">
            <v>Two-year (public and private not-for-profit)</v>
          </cell>
          <cell r="J28">
            <v>2</v>
          </cell>
          <cell r="K28">
            <v>3</v>
          </cell>
          <cell r="L28" t="str">
            <v>MD</v>
          </cell>
          <cell r="M28">
            <v>17501</v>
          </cell>
          <cell r="N28" t="str">
            <v>Cumberland</v>
          </cell>
          <cell r="O28">
            <v>24001</v>
          </cell>
          <cell r="P28" t="str">
            <v>Allegany</v>
          </cell>
          <cell r="Q28">
            <v>0</v>
          </cell>
          <cell r="R28">
            <v>562.5</v>
          </cell>
          <cell r="S28">
            <v>0.59288889</v>
          </cell>
          <cell r="T28">
            <v>0.56228482999999996</v>
          </cell>
          <cell r="U28">
            <v>1.9646211E-2</v>
          </cell>
          <cell r="V28">
            <v>8.2487670000000004E-5</v>
          </cell>
          <cell r="W28">
            <v>66930.8203125</v>
          </cell>
          <cell r="X28">
            <v>57900</v>
          </cell>
          <cell r="Y28">
            <v>0.48850347598393701</v>
          </cell>
          <cell r="Z28">
            <v>0.15657392000000001</v>
          </cell>
          <cell r="AA28">
            <v>0.22410621</v>
          </cell>
          <cell r="AB28">
            <v>0.29169141999999998</v>
          </cell>
          <cell r="AC28">
            <v>0.22855283000000001</v>
          </cell>
          <cell r="AD28">
            <v>9.9075511000000005E-2</v>
          </cell>
          <cell r="AE28">
            <v>3.6268938000000001E-2</v>
          </cell>
          <cell r="AF28">
            <v>1.7396485E-2</v>
          </cell>
          <cell r="AG28">
            <v>1.3568601999999999E-3</v>
          </cell>
          <cell r="AH28">
            <v>1.5148468000000001E-4</v>
          </cell>
          <cell r="AI28">
            <v>0.51960993</v>
          </cell>
          <cell r="AJ28">
            <v>33101.397786458299</v>
          </cell>
        </row>
        <row r="29">
          <cell r="A29">
            <v>3230</v>
          </cell>
          <cell r="B29" t="str">
            <v>Allegheny College</v>
          </cell>
          <cell r="C29">
            <v>2</v>
          </cell>
          <cell r="D29">
            <v>6</v>
          </cell>
          <cell r="E29" t="str">
            <v>Selective private</v>
          </cell>
          <cell r="J29">
            <v>1</v>
          </cell>
          <cell r="K29">
            <v>1</v>
          </cell>
          <cell r="L29" t="str">
            <v>PA</v>
          </cell>
          <cell r="M29">
            <v>16500</v>
          </cell>
          <cell r="N29" t="str">
            <v>Erie</v>
          </cell>
          <cell r="O29">
            <v>42039</v>
          </cell>
          <cell r="P29" t="str">
            <v>Crawford</v>
          </cell>
          <cell r="Q29">
            <v>0</v>
          </cell>
          <cell r="R29">
            <v>434.5</v>
          </cell>
          <cell r="S29">
            <v>0.50517838999999998</v>
          </cell>
          <cell r="T29">
            <v>0.62554430999999999</v>
          </cell>
          <cell r="U29">
            <v>1.3434455E-2</v>
          </cell>
          <cell r="V29">
            <v>2.2298899E-3</v>
          </cell>
          <cell r="W29">
            <v>142412.08333333299</v>
          </cell>
          <cell r="X29">
            <v>102800</v>
          </cell>
          <cell r="Y29">
            <v>0.708648741245269</v>
          </cell>
          <cell r="Z29">
            <v>3.7381232E-2</v>
          </cell>
          <cell r="AA29">
            <v>7.8848674999999993E-2</v>
          </cell>
          <cell r="AB29">
            <v>0.1665498</v>
          </cell>
          <cell r="AC29">
            <v>0.28831299999999999</v>
          </cell>
          <cell r="AD29">
            <v>0.42890721999999998</v>
          </cell>
          <cell r="AE29">
            <v>0.25286427</v>
          </cell>
          <cell r="AF29">
            <v>0.13671601</v>
          </cell>
          <cell r="AG29">
            <v>2.6483722000000001E-2</v>
          </cell>
          <cell r="AH29">
            <v>1.9016664999999999E-3</v>
          </cell>
          <cell r="AI29">
            <v>0.69026655000000003</v>
          </cell>
          <cell r="AJ29">
            <v>59176.899739583299</v>
          </cell>
        </row>
        <row r="30">
          <cell r="A30">
            <v>1901</v>
          </cell>
          <cell r="B30" t="str">
            <v>Allen County Community College</v>
          </cell>
          <cell r="C30">
            <v>1</v>
          </cell>
          <cell r="D30">
            <v>9</v>
          </cell>
          <cell r="E30" t="str">
            <v>Two-year (public and private not-for-profit)</v>
          </cell>
          <cell r="J30">
            <v>2</v>
          </cell>
          <cell r="K30">
            <v>2</v>
          </cell>
          <cell r="L30" t="str">
            <v>KS</v>
          </cell>
          <cell r="M30">
            <v>29401</v>
          </cell>
          <cell r="N30" t="str">
            <v>Ottawa</v>
          </cell>
          <cell r="O30">
            <v>20001</v>
          </cell>
          <cell r="P30" t="str">
            <v>Allen</v>
          </cell>
          <cell r="Q30">
            <v>0</v>
          </cell>
          <cell r="R30">
            <v>420.666666666666</v>
          </cell>
          <cell r="S30">
            <v>0.57290017999999998</v>
          </cell>
          <cell r="T30">
            <v>0.54991829000000003</v>
          </cell>
          <cell r="U30">
            <v>1.1012558E-2</v>
          </cell>
          <cell r="V30">
            <v>1.4752766000000001E-5</v>
          </cell>
          <cell r="W30">
            <v>74845.655439035196</v>
          </cell>
          <cell r="X30">
            <v>65000</v>
          </cell>
          <cell r="Y30">
            <v>0.52621128248337101</v>
          </cell>
          <cell r="Z30">
            <v>0.10632455</v>
          </cell>
          <cell r="AA30">
            <v>0.19791793999999999</v>
          </cell>
          <cell r="AB30">
            <v>0.28203198000000002</v>
          </cell>
          <cell r="AC30">
            <v>0.26905611000000001</v>
          </cell>
          <cell r="AD30">
            <v>0.14466942999999999</v>
          </cell>
          <cell r="AE30">
            <v>4.1579458999999999E-2</v>
          </cell>
          <cell r="AF30">
            <v>1.2648400000000001E-2</v>
          </cell>
          <cell r="AG30">
            <v>2.1913617E-3</v>
          </cell>
          <cell r="AH30">
            <v>8.0431316999999997E-5</v>
          </cell>
          <cell r="AI30">
            <v>0.52306706000000003</v>
          </cell>
          <cell r="AJ30">
            <v>31134.319235340699</v>
          </cell>
        </row>
        <row r="31">
          <cell r="A31">
            <v>2236</v>
          </cell>
          <cell r="B31" t="str">
            <v>Alma College</v>
          </cell>
          <cell r="C31">
            <v>2</v>
          </cell>
          <cell r="D31">
            <v>6</v>
          </cell>
          <cell r="E31" t="str">
            <v>Selective private</v>
          </cell>
          <cell r="J31">
            <v>1</v>
          </cell>
          <cell r="K31">
            <v>2</v>
          </cell>
          <cell r="L31" t="str">
            <v>MI</v>
          </cell>
          <cell r="M31">
            <v>11800</v>
          </cell>
          <cell r="N31" t="str">
            <v>Mount Pleasant</v>
          </cell>
          <cell r="O31">
            <v>26057</v>
          </cell>
          <cell r="P31" t="str">
            <v>Gratiot</v>
          </cell>
          <cell r="Q31">
            <v>0</v>
          </cell>
          <cell r="R31">
            <v>266.5</v>
          </cell>
          <cell r="S31">
            <v>0.56097560999999996</v>
          </cell>
          <cell r="T31">
            <v>0.71877365999999998</v>
          </cell>
          <cell r="U31">
            <v>1.1659104999999999E-2</v>
          </cell>
          <cell r="V31">
            <v>8.1647878999999997E-5</v>
          </cell>
          <cell r="W31">
            <v>120659.526041666</v>
          </cell>
          <cell r="X31">
            <v>98200</v>
          </cell>
          <cell r="Y31">
            <v>0.68979974587758297</v>
          </cell>
          <cell r="Z31">
            <v>5.0117995999999998E-2</v>
          </cell>
          <cell r="AA31">
            <v>9.5352127999999994E-2</v>
          </cell>
          <cell r="AB31">
            <v>0.17640549</v>
          </cell>
          <cell r="AC31">
            <v>0.28018876999999998</v>
          </cell>
          <cell r="AD31">
            <v>0.39793569000000001</v>
          </cell>
          <cell r="AE31">
            <v>0.21285715999999999</v>
          </cell>
          <cell r="AF31">
            <v>0.10735939</v>
          </cell>
          <cell r="AG31">
            <v>1.6617836E-2</v>
          </cell>
          <cell r="AH31">
            <v>1.2919997000000001E-4</v>
          </cell>
          <cell r="AI31">
            <v>0.64209843</v>
          </cell>
          <cell r="AJ31">
            <v>52926.635416666599</v>
          </cell>
        </row>
        <row r="32">
          <cell r="A32">
            <v>2237</v>
          </cell>
          <cell r="B32" t="str">
            <v>Alpena Community College</v>
          </cell>
          <cell r="C32">
            <v>1</v>
          </cell>
          <cell r="D32">
            <v>9</v>
          </cell>
          <cell r="E32" t="str">
            <v>Two-year (public and private not-for-profit)</v>
          </cell>
          <cell r="J32">
            <v>2</v>
          </cell>
          <cell r="K32">
            <v>2</v>
          </cell>
          <cell r="L32" t="str">
            <v>MI</v>
          </cell>
          <cell r="M32">
            <v>12401</v>
          </cell>
          <cell r="N32" t="str">
            <v>Alpena</v>
          </cell>
          <cell r="O32">
            <v>26007</v>
          </cell>
          <cell r="P32" t="str">
            <v>Alpena</v>
          </cell>
          <cell r="Q32">
            <v>0</v>
          </cell>
          <cell r="R32">
            <v>298.5</v>
          </cell>
          <cell r="S32">
            <v>0.46733668</v>
          </cell>
          <cell r="T32">
            <v>0.55798501</v>
          </cell>
          <cell r="U32">
            <v>1.5276692999999999E-2</v>
          </cell>
          <cell r="V32">
            <v>7.3756811999999998E-5</v>
          </cell>
          <cell r="W32">
            <v>68727.442708333299</v>
          </cell>
          <cell r="X32">
            <v>60600</v>
          </cell>
          <cell r="Y32">
            <v>0.49760755896568298</v>
          </cell>
          <cell r="Z32">
            <v>0.15903666999999999</v>
          </cell>
          <cell r="AA32">
            <v>0.1923676</v>
          </cell>
          <cell r="AB32">
            <v>0.28650403000000002</v>
          </cell>
          <cell r="AC32">
            <v>0.2348613</v>
          </cell>
          <cell r="AD32">
            <v>0.12723048000000001</v>
          </cell>
          <cell r="AE32">
            <v>2.7908636000000001E-2</v>
          </cell>
          <cell r="AF32">
            <v>2.0579831999999999E-2</v>
          </cell>
          <cell r="AG32">
            <v>2.2387351E-3</v>
          </cell>
          <cell r="AH32">
            <v>3.5832889000000001E-4</v>
          </cell>
          <cell r="AI32">
            <v>0.52972852999999998</v>
          </cell>
          <cell r="AJ32">
            <v>33374.4765625</v>
          </cell>
        </row>
        <row r="33">
          <cell r="A33">
            <v>30321</v>
          </cell>
          <cell r="B33" t="str">
            <v>Altamaha Technical College</v>
          </cell>
          <cell r="C33">
            <v>1</v>
          </cell>
          <cell r="D33">
            <v>9</v>
          </cell>
          <cell r="E33" t="str">
            <v>Two-year (public and private not-for-profit)</v>
          </cell>
          <cell r="J33">
            <v>2</v>
          </cell>
          <cell r="K33">
            <v>3</v>
          </cell>
          <cell r="L33" t="str">
            <v>GA</v>
          </cell>
          <cell r="M33">
            <v>8701</v>
          </cell>
          <cell r="N33" t="str">
            <v>Hinesville</v>
          </cell>
          <cell r="O33">
            <v>13305</v>
          </cell>
          <cell r="P33" t="str">
            <v>Wayne</v>
          </cell>
          <cell r="Q33">
            <v>0</v>
          </cell>
          <cell r="R33">
            <v>122</v>
          </cell>
          <cell r="S33">
            <v>0.55737703999999999</v>
          </cell>
          <cell r="T33">
            <v>0.40532564999999998</v>
          </cell>
          <cell r="U33">
            <v>2.2791615000000001E-2</v>
          </cell>
          <cell r="V33">
            <v>8.0573095999999998E-5</v>
          </cell>
          <cell r="W33">
            <v>48751.51171875</v>
          </cell>
          <cell r="X33">
            <v>35700</v>
          </cell>
          <cell r="Y33">
            <v>0.349743028481801</v>
          </cell>
          <cell r="Z33">
            <v>0.37032305999999998</v>
          </cell>
          <cell r="AA33">
            <v>0.25208858000000001</v>
          </cell>
          <cell r="AB33">
            <v>0.22068323000000001</v>
          </cell>
          <cell r="AC33">
            <v>0.11037139999999999</v>
          </cell>
          <cell r="AD33">
            <v>4.6533782000000003E-2</v>
          </cell>
          <cell r="AE33">
            <v>1.1560021E-2</v>
          </cell>
          <cell r="AF33">
            <v>9.4535854000000006E-3</v>
          </cell>
          <cell r="AG33">
            <v>5.0522101999999995E-4</v>
          </cell>
          <cell r="AH33">
            <v>1.2919997000000001E-4</v>
          </cell>
          <cell r="AI33">
            <v>0.40544960000000002</v>
          </cell>
          <cell r="AJ33">
            <v>21611.277994791599</v>
          </cell>
        </row>
        <row r="34">
          <cell r="A34">
            <v>3233</v>
          </cell>
          <cell r="B34" t="str">
            <v>Alvernia University</v>
          </cell>
          <cell r="C34">
            <v>2</v>
          </cell>
          <cell r="D34">
            <v>6</v>
          </cell>
          <cell r="E34" t="str">
            <v>Selective private</v>
          </cell>
          <cell r="J34">
            <v>1</v>
          </cell>
          <cell r="K34">
            <v>1</v>
          </cell>
          <cell r="L34" t="str">
            <v>PA</v>
          </cell>
          <cell r="M34">
            <v>19100</v>
          </cell>
          <cell r="N34" t="str">
            <v>Reading</v>
          </cell>
          <cell r="O34">
            <v>42011</v>
          </cell>
          <cell r="P34" t="str">
            <v>Berks</v>
          </cell>
          <cell r="Q34">
            <v>0</v>
          </cell>
          <cell r="R34">
            <v>210.333333333333</v>
          </cell>
          <cell r="S34">
            <v>0.62440567999999996</v>
          </cell>
          <cell r="T34">
            <v>0.56393397000000001</v>
          </cell>
          <cell r="U34">
            <v>2.1852216000000001E-2</v>
          </cell>
          <cell r="V34">
            <v>1.5355652000000001E-3</v>
          </cell>
          <cell r="W34">
            <v>94909.351314877102</v>
          </cell>
          <cell r="X34">
            <v>84300</v>
          </cell>
          <cell r="Y34">
            <v>0.61699240757432805</v>
          </cell>
          <cell r="Z34">
            <v>6.6485949000000003E-2</v>
          </cell>
          <cell r="AA34">
            <v>0.14129100999999999</v>
          </cell>
          <cell r="AB34">
            <v>0.21616477000000001</v>
          </cell>
          <cell r="AC34">
            <v>0.31234124000000002</v>
          </cell>
          <cell r="AD34">
            <v>0.26371697</v>
          </cell>
          <cell r="AE34">
            <v>0.11675507</v>
          </cell>
          <cell r="AF34">
            <v>4.3267734000000002E-2</v>
          </cell>
          <cell r="AG34">
            <v>8.2580233000000003E-3</v>
          </cell>
          <cell r="AH34">
            <v>7.3753341000000003E-5</v>
          </cell>
          <cell r="AI34">
            <v>0.62312126000000001</v>
          </cell>
          <cell r="AJ34">
            <v>43508.267203595402</v>
          </cell>
        </row>
        <row r="35">
          <cell r="A35">
            <v>3832</v>
          </cell>
          <cell r="B35" t="str">
            <v>Alverno College</v>
          </cell>
          <cell r="C35">
            <v>2</v>
          </cell>
          <cell r="D35">
            <v>6</v>
          </cell>
          <cell r="E35" t="str">
            <v>Selective private</v>
          </cell>
          <cell r="J35">
            <v>1</v>
          </cell>
          <cell r="K35">
            <v>2</v>
          </cell>
          <cell r="L35" t="str">
            <v>WI</v>
          </cell>
          <cell r="M35">
            <v>24100</v>
          </cell>
          <cell r="N35" t="str">
            <v>Milwaukee</v>
          </cell>
          <cell r="O35">
            <v>55079</v>
          </cell>
          <cell r="P35" t="str">
            <v>Milwaukee</v>
          </cell>
          <cell r="Q35">
            <v>0</v>
          </cell>
          <cell r="R35">
            <v>161</v>
          </cell>
          <cell r="S35">
            <v>0.99792963000000001</v>
          </cell>
          <cell r="T35">
            <v>0.43997832999999997</v>
          </cell>
          <cell r="U35">
            <v>2.6607819000000001E-2</v>
          </cell>
          <cell r="V35">
            <v>2.1274139000000002E-3</v>
          </cell>
          <cell r="W35">
            <v>76471.009656444105</v>
          </cell>
          <cell r="X35">
            <v>65600</v>
          </cell>
          <cell r="Y35">
            <v>0.51989395425926799</v>
          </cell>
          <cell r="Z35">
            <v>0.15033281000000001</v>
          </cell>
          <cell r="AA35">
            <v>0.19734082</v>
          </cell>
          <cell r="AB35">
            <v>0.22081539</v>
          </cell>
          <cell r="AC35">
            <v>0.27449477</v>
          </cell>
          <cell r="AD35">
            <v>0.15701625999999999</v>
          </cell>
          <cell r="AE35">
            <v>6.8817817000000003E-2</v>
          </cell>
          <cell r="AF35">
            <v>2.4885833E-2</v>
          </cell>
          <cell r="AG35">
            <v>5.1247831000000004E-3</v>
          </cell>
          <cell r="AH35">
            <v>6.2432947999999994E-5</v>
          </cell>
          <cell r="AI35">
            <v>0.55707598000000003</v>
          </cell>
          <cell r="AJ35">
            <v>36851.643609277897</v>
          </cell>
        </row>
        <row r="36">
          <cell r="A36">
            <v>3539</v>
          </cell>
          <cell r="B36" t="str">
            <v>Alvin Community College</v>
          </cell>
          <cell r="C36">
            <v>1</v>
          </cell>
          <cell r="D36">
            <v>9</v>
          </cell>
          <cell r="E36" t="str">
            <v>Two-year (public and private not-for-profit)</v>
          </cell>
          <cell r="J36">
            <v>2</v>
          </cell>
          <cell r="K36">
            <v>3</v>
          </cell>
          <cell r="L36" t="str">
            <v>TX</v>
          </cell>
          <cell r="M36">
            <v>31900</v>
          </cell>
          <cell r="N36" t="str">
            <v>Pearland</v>
          </cell>
          <cell r="O36">
            <v>48039</v>
          </cell>
          <cell r="P36" t="str">
            <v>Brazoria</v>
          </cell>
          <cell r="Q36">
            <v>0</v>
          </cell>
          <cell r="R36">
            <v>675.33333333333303</v>
          </cell>
          <cell r="S36">
            <v>0.55083906999999999</v>
          </cell>
          <cell r="T36">
            <v>0.54605395000000001</v>
          </cell>
          <cell r="U36">
            <v>1.7735526000000001E-2</v>
          </cell>
          <cell r="V36">
            <v>0</v>
          </cell>
          <cell r="W36">
            <v>95668.523460636701</v>
          </cell>
          <cell r="X36">
            <v>84500</v>
          </cell>
          <cell r="Y36">
            <v>0.61046321823942895</v>
          </cell>
          <cell r="Z36">
            <v>9.2303403000000006E-2</v>
          </cell>
          <cell r="AA36">
            <v>0.13839598</v>
          </cell>
          <cell r="AB36">
            <v>0.18687269000000001</v>
          </cell>
          <cell r="AC36">
            <v>0.29412158999999999</v>
          </cell>
          <cell r="AD36">
            <v>0.28830639000000002</v>
          </cell>
          <cell r="AE36">
            <v>9.2276096000000002E-2</v>
          </cell>
          <cell r="AF36">
            <v>3.6763832000000003E-2</v>
          </cell>
          <cell r="AG36">
            <v>2.7401899E-3</v>
          </cell>
          <cell r="AH36">
            <v>8.1802671999999996E-4</v>
          </cell>
          <cell r="AI36">
            <v>0.56905209999999995</v>
          </cell>
          <cell r="AJ36">
            <v>41147.065721788596</v>
          </cell>
        </row>
        <row r="37">
          <cell r="A37">
            <v>3540</v>
          </cell>
          <cell r="B37" t="str">
            <v>Amarillo College</v>
          </cell>
          <cell r="C37">
            <v>1</v>
          </cell>
          <cell r="D37">
            <v>9</v>
          </cell>
          <cell r="E37" t="str">
            <v>Two-year (public and private not-for-profit)</v>
          </cell>
          <cell r="J37">
            <v>2</v>
          </cell>
          <cell r="K37">
            <v>3</v>
          </cell>
          <cell r="L37" t="str">
            <v>TX</v>
          </cell>
          <cell r="M37">
            <v>30903</v>
          </cell>
          <cell r="N37" t="str">
            <v>Amarillo</v>
          </cell>
          <cell r="O37">
            <v>48375</v>
          </cell>
          <cell r="P37" t="str">
            <v>Potter</v>
          </cell>
          <cell r="Q37">
            <v>0</v>
          </cell>
          <cell r="R37">
            <v>1471.6666666666599</v>
          </cell>
          <cell r="S37">
            <v>0.55084938000000006</v>
          </cell>
          <cell r="T37">
            <v>0.55079144000000002</v>
          </cell>
          <cell r="U37">
            <v>1.9522574000000001E-2</v>
          </cell>
          <cell r="V37">
            <v>4.4673375999999999E-4</v>
          </cell>
          <cell r="W37">
            <v>70729.861572763301</v>
          </cell>
          <cell r="X37">
            <v>58500</v>
          </cell>
          <cell r="Y37">
            <v>0.48890579749206697</v>
          </cell>
          <cell r="Z37">
            <v>0.16241902</v>
          </cell>
          <cell r="AA37">
            <v>0.22502606</v>
          </cell>
          <cell r="AB37">
            <v>0.22983143</v>
          </cell>
          <cell r="AC37">
            <v>0.24252202</v>
          </cell>
          <cell r="AD37">
            <v>0.14020147999999999</v>
          </cell>
          <cell r="AE37">
            <v>4.4894154999999998E-2</v>
          </cell>
          <cell r="AF37">
            <v>2.0171080000000001E-2</v>
          </cell>
          <cell r="AG37">
            <v>3.0104513E-3</v>
          </cell>
          <cell r="AH37">
            <v>2.3836906E-4</v>
          </cell>
          <cell r="AI37">
            <v>0.52813339000000004</v>
          </cell>
          <cell r="AJ37">
            <v>34715.964101429701</v>
          </cell>
        </row>
        <row r="38">
          <cell r="A38">
            <v>22418</v>
          </cell>
          <cell r="B38" t="str">
            <v>American Career College of Los Angeles, CA</v>
          </cell>
          <cell r="C38">
            <v>3</v>
          </cell>
          <cell r="D38">
            <v>11</v>
          </cell>
          <cell r="E38" t="str">
            <v>Two-year for-profit</v>
          </cell>
          <cell r="J38">
            <v>2</v>
          </cell>
          <cell r="K38">
            <v>4</v>
          </cell>
          <cell r="L38" t="str">
            <v>CA</v>
          </cell>
          <cell r="M38">
            <v>38300</v>
          </cell>
          <cell r="N38" t="str">
            <v>Los Angeles</v>
          </cell>
          <cell r="O38">
            <v>6037</v>
          </cell>
          <cell r="P38" t="str">
            <v>Los Angeles</v>
          </cell>
          <cell r="Q38">
            <v>0</v>
          </cell>
          <cell r="R38">
            <v>489.5</v>
          </cell>
          <cell r="S38">
            <v>0.82431054000000004</v>
          </cell>
          <cell r="T38">
            <v>0.28423366</v>
          </cell>
          <cell r="U38">
            <v>1.9744418999999999E-2</v>
          </cell>
          <cell r="V38">
            <v>5.2231022000000002E-5</v>
          </cell>
          <cell r="W38">
            <v>55879.31640625</v>
          </cell>
          <cell r="X38">
            <v>30400</v>
          </cell>
          <cell r="Y38">
            <v>0.31856190164883902</v>
          </cell>
          <cell r="Z38">
            <v>0.41461431999999998</v>
          </cell>
          <cell r="AA38">
            <v>0.28462367999999999</v>
          </cell>
          <cell r="AB38">
            <v>0.15968955000000001</v>
          </cell>
          <cell r="AC38">
            <v>9.0547069999999993E-2</v>
          </cell>
          <cell r="AD38">
            <v>5.0525419000000002E-2</v>
          </cell>
          <cell r="AE38">
            <v>1.8174157999999999E-2</v>
          </cell>
          <cell r="AF38">
            <v>5.6861456999999999E-3</v>
          </cell>
          <cell r="AG38">
            <v>3.1046160000000001E-3</v>
          </cell>
          <cell r="AH38">
            <v>1.4473603000000001E-3</v>
          </cell>
          <cell r="AI38">
            <v>0.47268601999999998</v>
          </cell>
          <cell r="AJ38">
            <v>27716.027994791599</v>
          </cell>
        </row>
        <row r="39">
          <cell r="A39">
            <v>3963</v>
          </cell>
          <cell r="B39" t="str">
            <v>American Institute Of Business</v>
          </cell>
          <cell r="C39">
            <v>2</v>
          </cell>
          <cell r="D39">
            <v>8</v>
          </cell>
          <cell r="E39" t="str">
            <v>Nonselective four-year private not-for-profit</v>
          </cell>
          <cell r="J39">
            <v>1</v>
          </cell>
          <cell r="K39">
            <v>2</v>
          </cell>
          <cell r="L39" t="str">
            <v>IA</v>
          </cell>
          <cell r="M39">
            <v>27501</v>
          </cell>
          <cell r="N39" t="str">
            <v>Des Moines</v>
          </cell>
          <cell r="O39">
            <v>19153</v>
          </cell>
          <cell r="P39" t="str">
            <v>Polk</v>
          </cell>
          <cell r="Q39">
            <v>0</v>
          </cell>
          <cell r="R39">
            <v>257</v>
          </cell>
          <cell r="S39">
            <v>0.71465628999999997</v>
          </cell>
          <cell r="T39">
            <v>0.68425124999999998</v>
          </cell>
          <cell r="U39">
            <v>1.4345624E-2</v>
          </cell>
          <cell r="V39">
            <v>6.4804589999999999E-5</v>
          </cell>
          <cell r="W39">
            <v>77755.576635457197</v>
          </cell>
          <cell r="X39">
            <v>66000</v>
          </cell>
          <cell r="Y39">
            <v>0.54448523788909797</v>
          </cell>
          <cell r="Z39">
            <v>8.1016317000000004E-2</v>
          </cell>
          <cell r="AA39">
            <v>0.1941523</v>
          </cell>
          <cell r="AB39">
            <v>0.29171198999999998</v>
          </cell>
          <cell r="AC39">
            <v>0.30712794999999998</v>
          </cell>
          <cell r="AD39">
            <v>0.12599142999999999</v>
          </cell>
          <cell r="AE39">
            <v>3.3047109999999998E-2</v>
          </cell>
          <cell r="AF39">
            <v>2.4251265000000001E-2</v>
          </cell>
          <cell r="AG39">
            <v>3.1229595E-3</v>
          </cell>
          <cell r="AH39">
            <v>1.5851657000000001E-4</v>
          </cell>
          <cell r="AI39">
            <v>0.59847450000000002</v>
          </cell>
          <cell r="AJ39">
            <v>41033.301389226603</v>
          </cell>
        </row>
        <row r="40">
          <cell r="A40">
            <v>21136</v>
          </cell>
          <cell r="B40" t="str">
            <v>American Intercontinental University</v>
          </cell>
          <cell r="C40">
            <v>3</v>
          </cell>
          <cell r="D40">
            <v>10</v>
          </cell>
          <cell r="E40" t="str">
            <v>Four-year for-profit</v>
          </cell>
          <cell r="J40">
            <v>1</v>
          </cell>
          <cell r="K40">
            <v>2</v>
          </cell>
          <cell r="L40" t="str">
            <v>IL</v>
          </cell>
          <cell r="M40">
            <v>24300</v>
          </cell>
          <cell r="N40" t="str">
            <v>Chicago</v>
          </cell>
          <cell r="O40">
            <v>17031</v>
          </cell>
          <cell r="P40" t="str">
            <v>Cook</v>
          </cell>
          <cell r="Q40">
            <v>0</v>
          </cell>
          <cell r="R40">
            <v>1596.1666666666599</v>
          </cell>
          <cell r="S40">
            <v>0.58985065999999997</v>
          </cell>
          <cell r="T40">
            <v>0.36369016999999998</v>
          </cell>
          <cell r="U40">
            <v>2.6364810999999998E-2</v>
          </cell>
          <cell r="V40">
            <v>7.1773422000000003E-4</v>
          </cell>
          <cell r="W40">
            <v>62196.200235182601</v>
          </cell>
          <cell r="X40">
            <v>44700</v>
          </cell>
          <cell r="Y40">
            <v>0.41567290164401899</v>
          </cell>
          <cell r="Z40">
            <v>0.26033287999999999</v>
          </cell>
          <cell r="AA40">
            <v>0.25847679000000001</v>
          </cell>
          <cell r="AB40">
            <v>0.22258296999999999</v>
          </cell>
          <cell r="AC40">
            <v>0.16052973000000001</v>
          </cell>
          <cell r="AD40">
            <v>9.8077445999999999E-2</v>
          </cell>
          <cell r="AE40">
            <v>4.1142761999999999E-2</v>
          </cell>
          <cell r="AF40">
            <v>1.8535789E-2</v>
          </cell>
          <cell r="AG40">
            <v>4.8899432E-3</v>
          </cell>
          <cell r="AH40">
            <v>4.8929504999999996E-4</v>
          </cell>
          <cell r="AI40">
            <v>0.46452776000000001</v>
          </cell>
          <cell r="AJ40">
            <v>28537.096502566299</v>
          </cell>
        </row>
        <row r="41">
          <cell r="A41">
            <v>2114</v>
          </cell>
          <cell r="B41" t="str">
            <v>American International College</v>
          </cell>
          <cell r="C41">
            <v>2</v>
          </cell>
          <cell r="D41">
            <v>6</v>
          </cell>
          <cell r="E41" t="str">
            <v>Selective private</v>
          </cell>
          <cell r="J41">
            <v>1</v>
          </cell>
          <cell r="K41">
            <v>1</v>
          </cell>
          <cell r="L41" t="str">
            <v>MA</v>
          </cell>
          <cell r="M41">
            <v>20800</v>
          </cell>
          <cell r="N41" t="str">
            <v>Springfield</v>
          </cell>
          <cell r="O41">
            <v>25013</v>
          </cell>
          <cell r="P41" t="str">
            <v>Hampden</v>
          </cell>
          <cell r="Q41">
            <v>0</v>
          </cell>
          <cell r="R41">
            <v>172.333333333333</v>
          </cell>
          <cell r="S41">
            <v>0.50483560999999999</v>
          </cell>
          <cell r="T41">
            <v>0.42280263000000001</v>
          </cell>
          <cell r="U41">
            <v>2.6896370999999999E-2</v>
          </cell>
          <cell r="V41">
            <v>0</v>
          </cell>
          <cell r="W41">
            <v>79213.423053674996</v>
          </cell>
          <cell r="X41">
            <v>68700</v>
          </cell>
          <cell r="Y41">
            <v>0.53972762638641703</v>
          </cell>
          <cell r="Z41">
            <v>0.14554420000000001</v>
          </cell>
          <cell r="AA41">
            <v>0.1995191</v>
          </cell>
          <cell r="AB41">
            <v>0.18894041</v>
          </cell>
          <cell r="AC41">
            <v>0.25597810999999998</v>
          </cell>
          <cell r="AD41">
            <v>0.21001817</v>
          </cell>
          <cell r="AE41">
            <v>7.7038728000000001E-2</v>
          </cell>
          <cell r="AF41">
            <v>2.7052341000000001E-2</v>
          </cell>
          <cell r="AG41">
            <v>5.8969347999999998E-3</v>
          </cell>
          <cell r="AH41">
            <v>6.8083187000000003E-5</v>
          </cell>
          <cell r="AI41">
            <v>0.61348944999999999</v>
          </cell>
          <cell r="AJ41">
            <v>42553.796096772203</v>
          </cell>
        </row>
        <row r="42">
          <cell r="A42">
            <v>7572</v>
          </cell>
          <cell r="B42" t="str">
            <v>American Musical &amp; Dramatic Academy</v>
          </cell>
          <cell r="C42">
            <v>2</v>
          </cell>
          <cell r="D42">
            <v>8</v>
          </cell>
          <cell r="E42" t="str">
            <v>Nonselective four-year private not-for-profit</v>
          </cell>
          <cell r="J42">
            <v>1</v>
          </cell>
          <cell r="K42">
            <v>1</v>
          </cell>
          <cell r="L42" t="str">
            <v>NY</v>
          </cell>
          <cell r="M42">
            <v>19400</v>
          </cell>
          <cell r="N42" t="str">
            <v>New York</v>
          </cell>
          <cell r="O42">
            <v>36061</v>
          </cell>
          <cell r="P42" t="str">
            <v>New York</v>
          </cell>
          <cell r="Q42">
            <v>0</v>
          </cell>
          <cell r="R42">
            <v>270.5</v>
          </cell>
          <cell r="S42">
            <v>0.65619223999999998</v>
          </cell>
          <cell r="T42">
            <v>0.36969981000000002</v>
          </cell>
          <cell r="U42">
            <v>7.0262401999999996E-3</v>
          </cell>
          <cell r="V42">
            <v>8.0601341000000002E-5</v>
          </cell>
          <cell r="W42">
            <v>115011.5703125</v>
          </cell>
          <cell r="X42">
            <v>88800</v>
          </cell>
          <cell r="Y42">
            <v>0.64448312918345096</v>
          </cell>
          <cell r="Z42">
            <v>6.8494349999999996E-2</v>
          </cell>
          <cell r="AA42">
            <v>0.13463776999999999</v>
          </cell>
          <cell r="AB42">
            <v>0.18843894</v>
          </cell>
          <cell r="AC42">
            <v>0.26431315999999999</v>
          </cell>
          <cell r="AD42">
            <v>0.34411585</v>
          </cell>
          <cell r="AE42">
            <v>0.18152286000000001</v>
          </cell>
          <cell r="AF42">
            <v>6.3715003000000006E-2</v>
          </cell>
          <cell r="AG42">
            <v>1.0904926000000001E-2</v>
          </cell>
          <cell r="AH42">
            <v>1.2818262000000001E-3</v>
          </cell>
          <cell r="AI42">
            <v>0.5014497</v>
          </cell>
          <cell r="AJ42">
            <v>32574.365234375</v>
          </cell>
        </row>
        <row r="43">
          <cell r="A43">
            <v>3726</v>
          </cell>
          <cell r="B43" t="str">
            <v>American National University</v>
          </cell>
          <cell r="C43">
            <v>3</v>
          </cell>
          <cell r="D43">
            <v>10</v>
          </cell>
          <cell r="E43" t="str">
            <v>Four-year for-profit</v>
          </cell>
          <cell r="J43">
            <v>1</v>
          </cell>
          <cell r="K43">
            <v>3</v>
          </cell>
          <cell r="L43" t="str">
            <v>VA</v>
          </cell>
          <cell r="M43">
            <v>16600</v>
          </cell>
          <cell r="N43" t="str">
            <v>Roanoke</v>
          </cell>
          <cell r="O43">
            <v>51775</v>
          </cell>
          <cell r="P43" t="str">
            <v>Salem City</v>
          </cell>
          <cell r="Q43">
            <v>0</v>
          </cell>
          <cell r="R43">
            <v>377.666666666666</v>
          </cell>
          <cell r="S43">
            <v>0.81465136999999999</v>
          </cell>
          <cell r="T43">
            <v>0.36971422999999998</v>
          </cell>
          <cell r="U43">
            <v>9.6918242000000009E-3</v>
          </cell>
          <cell r="V43">
            <v>0</v>
          </cell>
          <cell r="W43">
            <v>43873.004702669903</v>
          </cell>
          <cell r="X43">
            <v>38300</v>
          </cell>
          <cell r="Y43">
            <v>0.369709906805329</v>
          </cell>
          <cell r="Z43">
            <v>0.29305914</v>
          </cell>
          <cell r="AA43">
            <v>0.29596230000000001</v>
          </cell>
          <cell r="AB43">
            <v>0.25852849999999999</v>
          </cell>
          <cell r="AC43">
            <v>0.11077217</v>
          </cell>
          <cell r="AD43">
            <v>4.1677851000000002E-2</v>
          </cell>
          <cell r="AE43">
            <v>1.7481864999999999E-2</v>
          </cell>
          <cell r="AF43">
            <v>6.7595019999999999E-4</v>
          </cell>
          <cell r="AG43">
            <v>6.7595019999999999E-4</v>
          </cell>
          <cell r="AH43">
            <v>4.0213199E-5</v>
          </cell>
          <cell r="AI43">
            <v>0.39498179999999999</v>
          </cell>
          <cell r="AJ43">
            <v>19313.495257681399</v>
          </cell>
        </row>
        <row r="44">
          <cell r="A44">
            <v>1434</v>
          </cell>
          <cell r="B44" t="str">
            <v xml:space="preserve">American University </v>
          </cell>
          <cell r="C44">
            <v>2</v>
          </cell>
          <cell r="D44">
            <v>4</v>
          </cell>
          <cell r="E44" t="str">
            <v>Highly selective private</v>
          </cell>
          <cell r="J44">
            <v>1</v>
          </cell>
          <cell r="K44">
            <v>3</v>
          </cell>
          <cell r="L44" t="str">
            <v>DC</v>
          </cell>
          <cell r="M44">
            <v>11304</v>
          </cell>
          <cell r="N44" t="str">
            <v>Washington DC</v>
          </cell>
          <cell r="O44">
            <v>11001</v>
          </cell>
          <cell r="P44" t="str">
            <v>District Of Columbia</v>
          </cell>
          <cell r="Q44">
            <v>0</v>
          </cell>
          <cell r="R44">
            <v>1103</v>
          </cell>
          <cell r="S44">
            <v>0.63553941000000003</v>
          </cell>
          <cell r="T44">
            <v>0.52136064000000004</v>
          </cell>
          <cell r="U44">
            <v>1.2844237999999999E-2</v>
          </cell>
          <cell r="V44">
            <v>1.853017E-3</v>
          </cell>
          <cell r="W44">
            <v>305748.26619635802</v>
          </cell>
          <cell r="X44">
            <v>135700</v>
          </cell>
          <cell r="Y44">
            <v>0.77509167699447801</v>
          </cell>
          <cell r="Z44">
            <v>3.5309114000000003E-2</v>
          </cell>
          <cell r="AA44">
            <v>6.6071383999999997E-2</v>
          </cell>
          <cell r="AB44">
            <v>0.10890936</v>
          </cell>
          <cell r="AC44">
            <v>0.17679563000000001</v>
          </cell>
          <cell r="AD44">
            <v>0.61291456</v>
          </cell>
          <cell r="AE44">
            <v>0.43759501000000001</v>
          </cell>
          <cell r="AF44">
            <v>0.29534820000000001</v>
          </cell>
          <cell r="AG44">
            <v>8.7893448999999998E-2</v>
          </cell>
          <cell r="AH44">
            <v>1.4072705E-2</v>
          </cell>
          <cell r="AI44">
            <v>0.70164877000000003</v>
          </cell>
          <cell r="AJ44">
            <v>67366.260893585597</v>
          </cell>
        </row>
        <row r="45">
          <cell r="A45">
            <v>2115</v>
          </cell>
          <cell r="B45" t="str">
            <v>Amherst College</v>
          </cell>
          <cell r="C45">
            <v>2</v>
          </cell>
          <cell r="D45">
            <v>2</v>
          </cell>
          <cell r="E45" t="str">
            <v>Other elite schools (public and private)</v>
          </cell>
          <cell r="J45">
            <v>1</v>
          </cell>
          <cell r="K45">
            <v>1</v>
          </cell>
          <cell r="L45" t="str">
            <v>MA</v>
          </cell>
          <cell r="M45">
            <v>20800</v>
          </cell>
          <cell r="N45" t="str">
            <v>Springfield</v>
          </cell>
          <cell r="O45">
            <v>25015</v>
          </cell>
          <cell r="P45" t="str">
            <v>Hampshire</v>
          </cell>
          <cell r="Q45">
            <v>0</v>
          </cell>
          <cell r="R45">
            <v>389.666666666666</v>
          </cell>
          <cell r="S45">
            <v>0.48417452</v>
          </cell>
          <cell r="T45">
            <v>0.55561685999999999</v>
          </cell>
          <cell r="U45">
            <v>1.9616831000000001E-2</v>
          </cell>
          <cell r="V45">
            <v>2.6926997E-3</v>
          </cell>
          <cell r="W45">
            <v>440985.716932207</v>
          </cell>
          <cell r="X45">
            <v>181300</v>
          </cell>
          <cell r="Y45">
            <v>0.80982690121599299</v>
          </cell>
          <cell r="Z45">
            <v>4.2215957999999998E-2</v>
          </cell>
          <cell r="AA45">
            <v>5.9988360999999997E-2</v>
          </cell>
          <cell r="AB45">
            <v>9.4621271000000007E-2</v>
          </cell>
          <cell r="AC45">
            <v>9.7151466000000006E-2</v>
          </cell>
          <cell r="AD45">
            <v>0.70602297999999997</v>
          </cell>
          <cell r="AE45">
            <v>0.58360540999999999</v>
          </cell>
          <cell r="AF45">
            <v>0.43920441999999998</v>
          </cell>
          <cell r="AG45">
            <v>0.16812452999999999</v>
          </cell>
          <cell r="AH45">
            <v>2.3892084000000001E-2</v>
          </cell>
          <cell r="AI45">
            <v>0.74838554999999995</v>
          </cell>
          <cell r="AJ45">
            <v>104541.744272615</v>
          </cell>
        </row>
        <row r="46">
          <cell r="A46">
            <v>1784</v>
          </cell>
          <cell r="B46" t="str">
            <v>Ancilla Domini College</v>
          </cell>
          <cell r="C46">
            <v>2</v>
          </cell>
          <cell r="D46">
            <v>9</v>
          </cell>
          <cell r="E46" t="str">
            <v>Two-year (public and private not-for-profit)</v>
          </cell>
          <cell r="J46">
            <v>2</v>
          </cell>
          <cell r="K46">
            <v>2</v>
          </cell>
          <cell r="L46" t="str">
            <v>IN</v>
          </cell>
          <cell r="M46">
            <v>13600</v>
          </cell>
          <cell r="N46" t="str">
            <v>South Bend</v>
          </cell>
          <cell r="O46">
            <v>18099</v>
          </cell>
          <cell r="P46" t="str">
            <v>Marshall</v>
          </cell>
          <cell r="Q46">
            <v>0</v>
          </cell>
          <cell r="R46">
            <v>127</v>
          </cell>
          <cell r="S46">
            <v>0.56430446999999995</v>
          </cell>
          <cell r="T46">
            <v>0.51668769000000003</v>
          </cell>
          <cell r="U46">
            <v>6.4542823999999997E-3</v>
          </cell>
          <cell r="V46">
            <v>0</v>
          </cell>
          <cell r="W46">
            <v>72471.066867618094</v>
          </cell>
          <cell r="X46">
            <v>61300</v>
          </cell>
          <cell r="Y46">
            <v>0.55205625514658696</v>
          </cell>
          <cell r="Z46">
            <v>0.10462378</v>
          </cell>
          <cell r="AA46">
            <v>0.20454895000000001</v>
          </cell>
          <cell r="AB46">
            <v>0.28308892000000002</v>
          </cell>
          <cell r="AC46">
            <v>0.27075191999999998</v>
          </cell>
          <cell r="AD46">
            <v>0.13698658</v>
          </cell>
          <cell r="AE46">
            <v>3.2805479999999998E-2</v>
          </cell>
          <cell r="AF46">
            <v>1.4519827000000001E-2</v>
          </cell>
          <cell r="AG46">
            <v>7.2867639E-4</v>
          </cell>
          <cell r="AH46">
            <v>4.8109447000000002E-4</v>
          </cell>
          <cell r="AI46">
            <v>0.49100294999999999</v>
          </cell>
          <cell r="AJ46">
            <v>29541.688238188901</v>
          </cell>
        </row>
        <row r="47">
          <cell r="A47">
            <v>1785</v>
          </cell>
          <cell r="B47" t="str">
            <v>Anderson University of Anderson, IN</v>
          </cell>
          <cell r="C47">
            <v>2</v>
          </cell>
          <cell r="D47">
            <v>6</v>
          </cell>
          <cell r="E47" t="str">
            <v>Selective private</v>
          </cell>
          <cell r="J47">
            <v>1</v>
          </cell>
          <cell r="K47">
            <v>2</v>
          </cell>
          <cell r="L47" t="str">
            <v>IN</v>
          </cell>
          <cell r="M47">
            <v>14000</v>
          </cell>
          <cell r="N47" t="str">
            <v>Muncie</v>
          </cell>
          <cell r="O47">
            <v>18095</v>
          </cell>
          <cell r="P47" t="str">
            <v>Madison</v>
          </cell>
          <cell r="Q47">
            <v>0</v>
          </cell>
          <cell r="R47">
            <v>448.666666666666</v>
          </cell>
          <cell r="S47">
            <v>0.57652300999999995</v>
          </cell>
          <cell r="T47">
            <v>0.70850742</v>
          </cell>
          <cell r="U47">
            <v>7.1356744E-3</v>
          </cell>
          <cell r="V47">
            <v>0</v>
          </cell>
          <cell r="W47">
            <v>116464.485895709</v>
          </cell>
          <cell r="X47">
            <v>88400</v>
          </cell>
          <cell r="Y47">
            <v>0.66496778579558802</v>
          </cell>
          <cell r="Z47">
            <v>5.2718632000000001E-2</v>
          </cell>
          <cell r="AA47">
            <v>9.8190263E-2</v>
          </cell>
          <cell r="AB47">
            <v>0.21165112999999999</v>
          </cell>
          <cell r="AC47">
            <v>0.30204176999999999</v>
          </cell>
          <cell r="AD47">
            <v>0.33539814000000001</v>
          </cell>
          <cell r="AE47">
            <v>0.15427432999999999</v>
          </cell>
          <cell r="AF47">
            <v>7.6988913000000006E-2</v>
          </cell>
          <cell r="AG47">
            <v>1.5878981E-2</v>
          </cell>
          <cell r="AH47">
            <v>8.3447904999999997E-4</v>
          </cell>
          <cell r="AI47">
            <v>0.55878717</v>
          </cell>
          <cell r="AJ47">
            <v>40006.881663261498</v>
          </cell>
        </row>
        <row r="48">
          <cell r="A48">
            <v>3418</v>
          </cell>
          <cell r="B48" t="str">
            <v>Anderson University of Anderson, SC</v>
          </cell>
          <cell r="C48">
            <v>2</v>
          </cell>
          <cell r="D48">
            <v>8</v>
          </cell>
          <cell r="E48" t="str">
            <v>Nonselective four-year private not-for-profit</v>
          </cell>
          <cell r="J48">
            <v>1</v>
          </cell>
          <cell r="K48">
            <v>3</v>
          </cell>
          <cell r="L48" t="str">
            <v>SC</v>
          </cell>
          <cell r="M48">
            <v>8300</v>
          </cell>
          <cell r="N48" t="str">
            <v>Greenville</v>
          </cell>
          <cell r="O48">
            <v>45007</v>
          </cell>
          <cell r="P48" t="str">
            <v>Anderson</v>
          </cell>
          <cell r="Q48">
            <v>0</v>
          </cell>
          <cell r="R48">
            <v>216</v>
          </cell>
          <cell r="S48">
            <v>0.62037039000000005</v>
          </cell>
          <cell r="T48">
            <v>0.68392432000000003</v>
          </cell>
          <cell r="U48">
            <v>1.1968425E-2</v>
          </cell>
          <cell r="V48">
            <v>1.5029223E-3</v>
          </cell>
          <cell r="W48">
            <v>89558.533709490701</v>
          </cell>
          <cell r="X48">
            <v>75900</v>
          </cell>
          <cell r="Y48">
            <v>0.59335039574422899</v>
          </cell>
          <cell r="Z48">
            <v>8.5361472999999993E-2</v>
          </cell>
          <cell r="AA48">
            <v>0.14384306999999999</v>
          </cell>
          <cell r="AB48">
            <v>0.23654573000000001</v>
          </cell>
          <cell r="AC48">
            <v>0.31470927999999998</v>
          </cell>
          <cell r="AD48">
            <v>0.21954045</v>
          </cell>
          <cell r="AE48">
            <v>9.0228273999999997E-2</v>
          </cell>
          <cell r="AF48">
            <v>4.0539685999999998E-2</v>
          </cell>
          <cell r="AG48">
            <v>4.5231064E-3</v>
          </cell>
          <cell r="AH48">
            <v>0</v>
          </cell>
          <cell r="AI48">
            <v>0.53385841999999994</v>
          </cell>
          <cell r="AJ48">
            <v>34404.904610339501</v>
          </cell>
        </row>
        <row r="49">
          <cell r="A49">
            <v>2238</v>
          </cell>
          <cell r="B49" t="str">
            <v>Andrews University</v>
          </cell>
          <cell r="C49">
            <v>2</v>
          </cell>
          <cell r="D49">
            <v>6</v>
          </cell>
          <cell r="E49" t="str">
            <v>Selective private</v>
          </cell>
          <cell r="J49">
            <v>1</v>
          </cell>
          <cell r="K49">
            <v>2</v>
          </cell>
          <cell r="L49" t="str">
            <v>MI</v>
          </cell>
          <cell r="M49">
            <v>13600</v>
          </cell>
          <cell r="N49" t="str">
            <v>South Bend</v>
          </cell>
          <cell r="O49">
            <v>26021</v>
          </cell>
          <cell r="P49" t="str">
            <v>Berrien</v>
          </cell>
          <cell r="Q49">
            <v>0</v>
          </cell>
          <cell r="R49">
            <v>262.666666666666</v>
          </cell>
          <cell r="S49">
            <v>0.52664977000000002</v>
          </cell>
          <cell r="T49">
            <v>0.59484809999999999</v>
          </cell>
          <cell r="U49">
            <v>2.4045730000000001E-2</v>
          </cell>
          <cell r="V49">
            <v>1.1535617E-4</v>
          </cell>
          <cell r="W49">
            <v>101521.15422747401</v>
          </cell>
          <cell r="X49">
            <v>73900</v>
          </cell>
          <cell r="Y49">
            <v>0.57632722618616095</v>
          </cell>
          <cell r="Z49">
            <v>9.3424967999999997E-2</v>
          </cell>
          <cell r="AA49">
            <v>0.17074327</v>
          </cell>
          <cell r="AB49">
            <v>0.23247667999999999</v>
          </cell>
          <cell r="AC49">
            <v>0.26152712</v>
          </cell>
          <cell r="AD49">
            <v>0.24182813</v>
          </cell>
          <cell r="AE49">
            <v>0.11727750000000001</v>
          </cell>
          <cell r="AF49">
            <v>7.9211666999999999E-2</v>
          </cell>
          <cell r="AG49">
            <v>1.7232015999999999E-2</v>
          </cell>
          <cell r="AH49">
            <v>1.372643E-3</v>
          </cell>
          <cell r="AI49">
            <v>0.57439231999999996</v>
          </cell>
          <cell r="AJ49">
            <v>46482.133556075503</v>
          </cell>
        </row>
        <row r="50">
          <cell r="A50">
            <v>6661</v>
          </cell>
          <cell r="B50" t="str">
            <v>Angelina College</v>
          </cell>
          <cell r="C50">
            <v>1</v>
          </cell>
          <cell r="D50">
            <v>9</v>
          </cell>
          <cell r="E50" t="str">
            <v>Two-year (public and private not-for-profit)</v>
          </cell>
          <cell r="J50">
            <v>2</v>
          </cell>
          <cell r="K50">
            <v>3</v>
          </cell>
          <cell r="L50" t="str">
            <v>TX</v>
          </cell>
          <cell r="M50">
            <v>32201</v>
          </cell>
          <cell r="N50" t="str">
            <v>Huntsville</v>
          </cell>
          <cell r="O50">
            <v>48005</v>
          </cell>
          <cell r="P50" t="str">
            <v>Angelina</v>
          </cell>
          <cell r="Q50">
            <v>0</v>
          </cell>
          <cell r="R50">
            <v>871.66666666666595</v>
          </cell>
          <cell r="S50">
            <v>0.59120457999999998</v>
          </cell>
          <cell r="T50">
            <v>0.50160163999999996</v>
          </cell>
          <cell r="U50">
            <v>2.3021303E-2</v>
          </cell>
          <cell r="V50">
            <v>1.5361842E-3</v>
          </cell>
          <cell r="W50">
            <v>55254.562395434899</v>
          </cell>
          <cell r="X50">
            <v>45900</v>
          </cell>
          <cell r="Y50">
            <v>0.41649664056916502</v>
          </cell>
          <cell r="Z50">
            <v>0.26211667</v>
          </cell>
          <cell r="AA50">
            <v>0.24923988</v>
          </cell>
          <cell r="AB50">
            <v>0.22263774</v>
          </cell>
          <cell r="AC50">
            <v>0.16984451</v>
          </cell>
          <cell r="AD50">
            <v>9.6161284E-2</v>
          </cell>
          <cell r="AE50">
            <v>3.0602381000000001E-2</v>
          </cell>
          <cell r="AF50">
            <v>8.4043611000000004E-3</v>
          </cell>
          <cell r="AG50">
            <v>7.3561316999999995E-4</v>
          </cell>
          <cell r="AH50">
            <v>1.9555686E-4</v>
          </cell>
          <cell r="AI50">
            <v>0.48288396</v>
          </cell>
          <cell r="AJ50">
            <v>31710.931455395501</v>
          </cell>
        </row>
        <row r="51">
          <cell r="A51">
            <v>3541</v>
          </cell>
          <cell r="B51" t="str">
            <v>Angelo State University</v>
          </cell>
          <cell r="C51">
            <v>1</v>
          </cell>
          <cell r="D51">
            <v>5</v>
          </cell>
          <cell r="E51" t="str">
            <v>Selective public</v>
          </cell>
          <cell r="J51">
            <v>1</v>
          </cell>
          <cell r="K51">
            <v>3</v>
          </cell>
          <cell r="L51" t="str">
            <v>TX</v>
          </cell>
          <cell r="M51">
            <v>32301</v>
          </cell>
          <cell r="N51" t="str">
            <v>San Angelo</v>
          </cell>
          <cell r="O51">
            <v>48451</v>
          </cell>
          <cell r="P51" t="str">
            <v>Tom Green</v>
          </cell>
          <cell r="Q51">
            <v>0</v>
          </cell>
          <cell r="R51">
            <v>1090</v>
          </cell>
          <cell r="S51">
            <v>0.55321103000000005</v>
          </cell>
          <cell r="T51">
            <v>0.6384185</v>
          </cell>
          <cell r="U51">
            <v>2.1094921999999999E-2</v>
          </cell>
          <cell r="V51">
            <v>2.7260143000000001E-5</v>
          </cell>
          <cell r="W51">
            <v>79315.078404529806</v>
          </cell>
          <cell r="X51">
            <v>68400</v>
          </cell>
          <cell r="Y51">
            <v>0.53871777429493195</v>
          </cell>
          <cell r="Z51">
            <v>0.11666122</v>
          </cell>
          <cell r="AA51">
            <v>0.17981094</v>
          </cell>
          <cell r="AB51">
            <v>0.25133203999999998</v>
          </cell>
          <cell r="AC51">
            <v>0.27265513000000002</v>
          </cell>
          <cell r="AD51">
            <v>0.17954071999999999</v>
          </cell>
          <cell r="AE51">
            <v>6.4379506000000003E-2</v>
          </cell>
          <cell r="AF51">
            <v>2.5186485000000002E-2</v>
          </cell>
          <cell r="AG51">
            <v>3.9096288000000003E-3</v>
          </cell>
          <cell r="AH51">
            <v>3.1845343999999999E-4</v>
          </cell>
          <cell r="AI51">
            <v>0.59539962000000002</v>
          </cell>
          <cell r="AJ51">
            <v>44097.482863866499</v>
          </cell>
        </row>
        <row r="52">
          <cell r="A52">
            <v>2117</v>
          </cell>
          <cell r="B52" t="str">
            <v>Anna Maria College</v>
          </cell>
          <cell r="C52">
            <v>2</v>
          </cell>
          <cell r="D52">
            <v>6</v>
          </cell>
          <cell r="E52" t="str">
            <v>Selective private</v>
          </cell>
          <cell r="J52">
            <v>1</v>
          </cell>
          <cell r="K52">
            <v>1</v>
          </cell>
          <cell r="L52" t="str">
            <v>MA</v>
          </cell>
          <cell r="M52">
            <v>20500</v>
          </cell>
          <cell r="N52" t="str">
            <v>Boston</v>
          </cell>
          <cell r="O52">
            <v>25027</v>
          </cell>
          <cell r="P52" t="str">
            <v>Worcester</v>
          </cell>
          <cell r="Q52">
            <v>0</v>
          </cell>
          <cell r="R52">
            <v>122</v>
          </cell>
          <cell r="S52">
            <v>0.69125681999999999</v>
          </cell>
          <cell r="T52">
            <v>0.59595131999999995</v>
          </cell>
          <cell r="U52">
            <v>1.6953960000000001E-2</v>
          </cell>
          <cell r="V52">
            <v>0</v>
          </cell>
          <cell r="W52">
            <v>108239.215227971</v>
          </cell>
          <cell r="X52">
            <v>90400</v>
          </cell>
          <cell r="Y52">
            <v>0.65568517710341701</v>
          </cell>
          <cell r="Z52">
            <v>5.0080616000000001E-2</v>
          </cell>
          <cell r="AA52">
            <v>0.12086296000000001</v>
          </cell>
          <cell r="AB52">
            <v>0.18476796000000001</v>
          </cell>
          <cell r="AC52">
            <v>0.30326933</v>
          </cell>
          <cell r="AD52">
            <v>0.34101921000000002</v>
          </cell>
          <cell r="AE52">
            <v>0.12069109</v>
          </cell>
          <cell r="AF52">
            <v>3.9577293999999999E-2</v>
          </cell>
          <cell r="AG52">
            <v>1.1772706000000001E-2</v>
          </cell>
          <cell r="AH52">
            <v>9.7285214E-5</v>
          </cell>
          <cell r="AI52">
            <v>0.62273442999999995</v>
          </cell>
          <cell r="AJ52">
            <v>45918.447094859897</v>
          </cell>
        </row>
        <row r="53">
          <cell r="A53">
            <v>2058</v>
          </cell>
          <cell r="B53" t="str">
            <v>Anne Arundel Community College</v>
          </cell>
          <cell r="C53">
            <v>1</v>
          </cell>
          <cell r="D53">
            <v>9</v>
          </cell>
          <cell r="E53" t="str">
            <v>Two-year (public and private not-for-profit)</v>
          </cell>
          <cell r="J53">
            <v>2</v>
          </cell>
          <cell r="K53">
            <v>3</v>
          </cell>
          <cell r="L53" t="str">
            <v>MD</v>
          </cell>
          <cell r="M53">
            <v>11302</v>
          </cell>
          <cell r="N53" t="str">
            <v>Baltimore</v>
          </cell>
          <cell r="O53">
            <v>24003</v>
          </cell>
          <cell r="P53" t="str">
            <v>Anne Arundel</v>
          </cell>
          <cell r="Q53">
            <v>0</v>
          </cell>
          <cell r="R53">
            <v>2218.6666666666601</v>
          </cell>
          <cell r="S53">
            <v>0.53545672</v>
          </cell>
          <cell r="T53">
            <v>0.48565707000000002</v>
          </cell>
          <cell r="U53">
            <v>1.2353074E-2</v>
          </cell>
          <cell r="V53">
            <v>1.5035046E-4</v>
          </cell>
          <cell r="W53">
            <v>105564.428181574</v>
          </cell>
          <cell r="X53">
            <v>91100</v>
          </cell>
          <cell r="Y53">
            <v>0.65063117844804796</v>
          </cell>
          <cell r="Z53">
            <v>6.2969223000000005E-2</v>
          </cell>
          <cell r="AA53">
            <v>0.11771846</v>
          </cell>
          <cell r="AB53">
            <v>0.18344226</v>
          </cell>
          <cell r="AC53">
            <v>0.28185320000000003</v>
          </cell>
          <cell r="AD53">
            <v>0.35401690000000002</v>
          </cell>
          <cell r="AE53">
            <v>0.14790856999999999</v>
          </cell>
          <cell r="AF53">
            <v>5.1149484000000002E-2</v>
          </cell>
          <cell r="AG53">
            <v>6.6581200999999996E-3</v>
          </cell>
          <cell r="AH53">
            <v>9.0794591E-4</v>
          </cell>
          <cell r="AI53">
            <v>0.56532937000000005</v>
          </cell>
          <cell r="AJ53">
            <v>39562.569306006801</v>
          </cell>
        </row>
        <row r="54">
          <cell r="A54">
            <v>1113</v>
          </cell>
          <cell r="B54" t="str">
            <v>Antelope Valley College</v>
          </cell>
          <cell r="C54">
            <v>1</v>
          </cell>
          <cell r="D54">
            <v>9</v>
          </cell>
          <cell r="E54" t="str">
            <v>Two-year (public and private not-for-profit)</v>
          </cell>
          <cell r="J54">
            <v>2</v>
          </cell>
          <cell r="K54">
            <v>4</v>
          </cell>
          <cell r="L54" t="str">
            <v>CA</v>
          </cell>
          <cell r="M54">
            <v>38300</v>
          </cell>
          <cell r="N54" t="str">
            <v>Los Angeles</v>
          </cell>
          <cell r="O54">
            <v>6037</v>
          </cell>
          <cell r="P54" t="str">
            <v>Los Angeles</v>
          </cell>
          <cell r="Q54">
            <v>0</v>
          </cell>
          <cell r="R54">
            <v>1904.6666666666599</v>
          </cell>
          <cell r="S54">
            <v>0.53972697000000003</v>
          </cell>
          <cell r="T54">
            <v>0.43287461999999999</v>
          </cell>
          <cell r="U54">
            <v>1.9280404000000001E-2</v>
          </cell>
          <cell r="V54">
            <v>4.2189854999999998E-5</v>
          </cell>
          <cell r="W54">
            <v>71043.664390641396</v>
          </cell>
          <cell r="X54">
            <v>66600</v>
          </cell>
          <cell r="Y54">
            <v>0.52084731568520704</v>
          </cell>
          <cell r="Z54">
            <v>0.16401859999999999</v>
          </cell>
          <cell r="AA54">
            <v>0.17474609999999999</v>
          </cell>
          <cell r="AB54">
            <v>0.21986827</v>
          </cell>
          <cell r="AC54">
            <v>0.26280378999999998</v>
          </cell>
          <cell r="AD54">
            <v>0.17856315</v>
          </cell>
          <cell r="AE54">
            <v>5.0849925999999997E-2</v>
          </cell>
          <cell r="AF54">
            <v>1.2375819999999999E-2</v>
          </cell>
          <cell r="AG54">
            <v>1.5970431000000001E-3</v>
          </cell>
          <cell r="AH54">
            <v>8.8202795999999998E-6</v>
          </cell>
          <cell r="AI54">
            <v>0.49143337999999998</v>
          </cell>
          <cell r="AJ54">
            <v>32210.875203721102</v>
          </cell>
        </row>
        <row r="55">
          <cell r="A55">
            <v>24</v>
          </cell>
          <cell r="B55" t="str">
            <v>Anthem College And The Bryman School Of Arizona</v>
          </cell>
          <cell r="C55">
            <v>3</v>
          </cell>
          <cell r="D55">
            <v>10</v>
          </cell>
          <cell r="E55" t="str">
            <v>Four-year for-profit</v>
          </cell>
          <cell r="J55">
            <v>1</v>
          </cell>
          <cell r="K55">
            <v>4</v>
          </cell>
          <cell r="L55" t="str">
            <v>AZ</v>
          </cell>
          <cell r="M55">
            <v>35001</v>
          </cell>
          <cell r="N55" t="str">
            <v>Phoenix</v>
          </cell>
          <cell r="O55">
            <v>4013</v>
          </cell>
          <cell r="P55" t="str">
            <v>Maricopa</v>
          </cell>
          <cell r="Q55">
            <v>1</v>
          </cell>
          <cell r="R55">
            <v>2343.5</v>
          </cell>
          <cell r="S55">
            <v>0.68039256000000004</v>
          </cell>
          <cell r="T55">
            <v>0.34747800000000001</v>
          </cell>
          <cell r="U55">
            <v>1.3152837000000001E-2</v>
          </cell>
          <cell r="V55">
            <v>1.2088214000000001E-5</v>
          </cell>
          <cell r="W55">
            <v>51869.360677083299</v>
          </cell>
          <cell r="X55">
            <v>41100</v>
          </cell>
          <cell r="Y55">
            <v>0.38735622167587203</v>
          </cell>
          <cell r="Z55">
            <v>0.26990733</v>
          </cell>
          <cell r="AA55">
            <v>0.29609391000000002</v>
          </cell>
          <cell r="AB55">
            <v>0.21190222</v>
          </cell>
          <cell r="AC55">
            <v>0.15714025000000001</v>
          </cell>
          <cell r="AD55">
            <v>6.4956464000000005E-2</v>
          </cell>
          <cell r="AE55">
            <v>2.0059766E-2</v>
          </cell>
          <cell r="AF55">
            <v>3.681906E-3</v>
          </cell>
          <cell r="AG55">
            <v>7.0712819999999997E-4</v>
          </cell>
          <cell r="AH55">
            <v>2.6768164000000002E-4</v>
          </cell>
          <cell r="AI55">
            <v>0.46031681000000002</v>
          </cell>
          <cell r="AJ55">
            <v>25831.5</v>
          </cell>
        </row>
        <row r="56">
          <cell r="A56">
            <v>111</v>
          </cell>
          <cell r="B56" t="str">
            <v>Anthem Institute</v>
          </cell>
          <cell r="C56">
            <v>3</v>
          </cell>
          <cell r="D56">
            <v>12</v>
          </cell>
          <cell r="E56" t="str">
            <v>Less than two-year schools of any type</v>
          </cell>
          <cell r="J56">
            <v>3</v>
          </cell>
          <cell r="K56">
            <v>1</v>
          </cell>
          <cell r="L56" t="str">
            <v>NJ</v>
          </cell>
          <cell r="M56">
            <v>19600</v>
          </cell>
          <cell r="N56" t="str">
            <v>Newark</v>
          </cell>
          <cell r="O56">
            <v>34017</v>
          </cell>
          <cell r="P56" t="str">
            <v>Hudson</v>
          </cell>
          <cell r="Q56">
            <v>1</v>
          </cell>
          <cell r="R56">
            <v>701.66666666666595</v>
          </cell>
          <cell r="S56">
            <v>0.27600950000000002</v>
          </cell>
          <cell r="T56">
            <v>0.32981238000000002</v>
          </cell>
          <cell r="U56">
            <v>3.1372155999999998E-2</v>
          </cell>
          <cell r="V56">
            <v>1.4363329000000001E-3</v>
          </cell>
          <cell r="W56">
            <v>75983.010102434593</v>
          </cell>
          <cell r="X56">
            <v>56900</v>
          </cell>
          <cell r="Y56">
            <v>0.49591278044458198</v>
          </cell>
          <cell r="Z56">
            <v>0.18898329</v>
          </cell>
          <cell r="AA56">
            <v>0.22520446999999999</v>
          </cell>
          <cell r="AB56">
            <v>0.19635897999999999</v>
          </cell>
          <cell r="AC56">
            <v>0.20640600000000001</v>
          </cell>
          <cell r="AD56">
            <v>0.18304738000000001</v>
          </cell>
          <cell r="AE56">
            <v>7.6470777000000004E-2</v>
          </cell>
          <cell r="AF56">
            <v>2.4670025000000002E-2</v>
          </cell>
          <cell r="AG56">
            <v>3.7734184999999999E-3</v>
          </cell>
          <cell r="AH56">
            <v>4.7636704E-4</v>
          </cell>
          <cell r="AI56">
            <v>0.53804046000000005</v>
          </cell>
          <cell r="AJ56">
            <v>37753.193384426901</v>
          </cell>
        </row>
        <row r="57">
          <cell r="A57">
            <v>12891</v>
          </cell>
          <cell r="B57" t="str">
            <v>Antonelli College</v>
          </cell>
          <cell r="C57">
            <v>3</v>
          </cell>
          <cell r="D57">
            <v>11</v>
          </cell>
          <cell r="E57" t="str">
            <v>Two-year for-profit</v>
          </cell>
          <cell r="J57">
            <v>2</v>
          </cell>
          <cell r="K57">
            <v>3</v>
          </cell>
          <cell r="L57" t="str">
            <v>MS</v>
          </cell>
          <cell r="M57">
            <v>3003</v>
          </cell>
          <cell r="N57" t="str">
            <v>Jackson</v>
          </cell>
          <cell r="O57">
            <v>28121</v>
          </cell>
          <cell r="P57" t="str">
            <v>Rankin</v>
          </cell>
          <cell r="Q57">
            <v>0</v>
          </cell>
          <cell r="R57">
            <v>169.666666666666</v>
          </cell>
          <cell r="S57">
            <v>0.72495091</v>
          </cell>
          <cell r="T57">
            <v>0.34146017000000001</v>
          </cell>
          <cell r="U57">
            <v>1.1797696999999999E-2</v>
          </cell>
          <cell r="V57">
            <v>0</v>
          </cell>
          <cell r="W57">
            <v>50262.574625491099</v>
          </cell>
          <cell r="X57">
            <v>37200</v>
          </cell>
          <cell r="Y57">
            <v>0.38944384637188101</v>
          </cell>
          <cell r="Z57">
            <v>0.32667789000000003</v>
          </cell>
          <cell r="AA57">
            <v>0.23901823</v>
          </cell>
          <cell r="AB57">
            <v>0.167437</v>
          </cell>
          <cell r="AC57">
            <v>0.16681309</v>
          </cell>
          <cell r="AD57">
            <v>0.10005391</v>
          </cell>
          <cell r="AE57">
            <v>2.7649811E-2</v>
          </cell>
          <cell r="AF57">
            <v>6.8783495000000004E-3</v>
          </cell>
          <cell r="AG57">
            <v>1.7223728000000001E-3</v>
          </cell>
          <cell r="AH57">
            <v>7.2075672999999998E-5</v>
          </cell>
          <cell r="AI57">
            <v>0.41399509000000001</v>
          </cell>
          <cell r="AJ57">
            <v>21783.694023207201</v>
          </cell>
        </row>
        <row r="58">
          <cell r="A58">
            <v>2906</v>
          </cell>
          <cell r="B58" t="str">
            <v>Appalachian State University</v>
          </cell>
          <cell r="C58">
            <v>1</v>
          </cell>
          <cell r="D58">
            <v>5</v>
          </cell>
          <cell r="E58" t="str">
            <v>Selective public</v>
          </cell>
          <cell r="J58">
            <v>1</v>
          </cell>
          <cell r="K58">
            <v>3</v>
          </cell>
          <cell r="L58" t="str">
            <v>NC</v>
          </cell>
          <cell r="M58">
            <v>1001</v>
          </cell>
          <cell r="N58" t="str">
            <v>Boone</v>
          </cell>
          <cell r="O58">
            <v>37189</v>
          </cell>
          <cell r="P58" t="str">
            <v>Watauga</v>
          </cell>
          <cell r="Q58">
            <v>0</v>
          </cell>
          <cell r="R58">
            <v>2427.3333333333298</v>
          </cell>
          <cell r="S58">
            <v>0.52059871000000002</v>
          </cell>
          <cell r="T58">
            <v>0.65154259999999997</v>
          </cell>
          <cell r="U58">
            <v>5.4004826000000001E-3</v>
          </cell>
          <cell r="V58">
            <v>2.5323286999999998E-4</v>
          </cell>
          <cell r="W58">
            <v>139395.692602478</v>
          </cell>
          <cell r="X58">
            <v>105900</v>
          </cell>
          <cell r="Y58">
            <v>0.714398151691783</v>
          </cell>
          <cell r="Z58">
            <v>3.5452351E-2</v>
          </cell>
          <cell r="AA58">
            <v>8.0750084999999999E-2</v>
          </cell>
          <cell r="AB58">
            <v>0.15510226999999999</v>
          </cell>
          <cell r="AC58">
            <v>0.26795709000000001</v>
          </cell>
          <cell r="AD58">
            <v>0.46073815000000001</v>
          </cell>
          <cell r="AE58">
            <v>0.25032451999999999</v>
          </cell>
          <cell r="AF58">
            <v>0.12419732999999999</v>
          </cell>
          <cell r="AG58">
            <v>2.2165754999999999E-2</v>
          </cell>
          <cell r="AH58">
            <v>1.6566688000000001E-3</v>
          </cell>
          <cell r="AI58">
            <v>0.60711711999999995</v>
          </cell>
          <cell r="AJ58">
            <v>44408.512920342902</v>
          </cell>
        </row>
        <row r="59">
          <cell r="A59">
            <v>2239</v>
          </cell>
          <cell r="B59" t="str">
            <v>Aquinas College</v>
          </cell>
          <cell r="C59">
            <v>2</v>
          </cell>
          <cell r="D59">
            <v>6</v>
          </cell>
          <cell r="E59" t="str">
            <v>Selective private</v>
          </cell>
          <cell r="J59">
            <v>1</v>
          </cell>
          <cell r="K59">
            <v>2</v>
          </cell>
          <cell r="L59" t="str">
            <v>MI</v>
          </cell>
          <cell r="M59">
            <v>12200</v>
          </cell>
          <cell r="N59" t="str">
            <v>Grand Rapids</v>
          </cell>
          <cell r="O59">
            <v>26081</v>
          </cell>
          <cell r="P59" t="str">
            <v>Kent</v>
          </cell>
          <cell r="Q59">
            <v>0</v>
          </cell>
          <cell r="R59">
            <v>291.33333333333297</v>
          </cell>
          <cell r="S59">
            <v>0.64645308000000001</v>
          </cell>
          <cell r="T59">
            <v>0.65815197999999997</v>
          </cell>
          <cell r="U59">
            <v>5.8400971000000003E-3</v>
          </cell>
          <cell r="V59">
            <v>0</v>
          </cell>
          <cell r="W59">
            <v>129991.28515625</v>
          </cell>
          <cell r="X59">
            <v>94800</v>
          </cell>
          <cell r="Y59">
            <v>0.68699766473857404</v>
          </cell>
          <cell r="Z59">
            <v>3.4027311999999997E-2</v>
          </cell>
          <cell r="AA59">
            <v>6.9324307000000002E-2</v>
          </cell>
          <cell r="AB59">
            <v>0.19141718999999999</v>
          </cell>
          <cell r="AC59">
            <v>0.33323264000000002</v>
          </cell>
          <cell r="AD59">
            <v>0.37199861000000001</v>
          </cell>
          <cell r="AE59">
            <v>0.17208636999999999</v>
          </cell>
          <cell r="AF59">
            <v>0.10534691</v>
          </cell>
          <cell r="AG59">
            <v>2.4719774999999999E-2</v>
          </cell>
          <cell r="AH59">
            <v>1.2484947E-3</v>
          </cell>
          <cell r="AI59">
            <v>0.60857874000000001</v>
          </cell>
          <cell r="AJ59">
            <v>43822.486712492799</v>
          </cell>
        </row>
        <row r="60">
          <cell r="A60">
            <v>1346</v>
          </cell>
          <cell r="B60" t="str">
            <v>Arapahoe Community College</v>
          </cell>
          <cell r="C60">
            <v>1</v>
          </cell>
          <cell r="D60">
            <v>9</v>
          </cell>
          <cell r="E60" t="str">
            <v>Two-year (public and private not-for-profit)</v>
          </cell>
          <cell r="J60">
            <v>2</v>
          </cell>
          <cell r="K60">
            <v>4</v>
          </cell>
          <cell r="L60" t="str">
            <v>CO</v>
          </cell>
          <cell r="M60">
            <v>28900</v>
          </cell>
          <cell r="N60" t="str">
            <v>Denver</v>
          </cell>
          <cell r="O60">
            <v>8005</v>
          </cell>
          <cell r="P60" t="str">
            <v>Arapahoe</v>
          </cell>
          <cell r="Q60">
            <v>0</v>
          </cell>
          <cell r="R60">
            <v>1073</v>
          </cell>
          <cell r="S60">
            <v>0.51102829000000005</v>
          </cell>
          <cell r="T60">
            <v>0.49721970999999998</v>
          </cell>
          <cell r="U60">
            <v>9.4596640999999992E-3</v>
          </cell>
          <cell r="V60">
            <v>5.0399706999999997E-5</v>
          </cell>
          <cell r="W60">
            <v>110998.93401362</v>
          </cell>
          <cell r="X60">
            <v>93800</v>
          </cell>
          <cell r="Y60">
            <v>0.66375749031184195</v>
          </cell>
          <cell r="Z60">
            <v>5.7288367E-2</v>
          </cell>
          <cell r="AA60">
            <v>0.10765015</v>
          </cell>
          <cell r="AB60">
            <v>0.18125500999999999</v>
          </cell>
          <cell r="AC60">
            <v>0.28722930000000002</v>
          </cell>
          <cell r="AD60">
            <v>0.36657711999999998</v>
          </cell>
          <cell r="AE60">
            <v>0.17130682</v>
          </cell>
          <cell r="AF60">
            <v>7.6366431999999998E-2</v>
          </cell>
          <cell r="AG60">
            <v>9.4298264000000007E-3</v>
          </cell>
          <cell r="AH60">
            <v>3.5936604000000002E-4</v>
          </cell>
          <cell r="AI60">
            <v>0.53243761999999994</v>
          </cell>
          <cell r="AJ60">
            <v>35661.7358220963</v>
          </cell>
        </row>
        <row r="61">
          <cell r="A61">
            <v>3235</v>
          </cell>
          <cell r="B61" t="str">
            <v>Arcadia University</v>
          </cell>
          <cell r="C61">
            <v>2</v>
          </cell>
          <cell r="D61">
            <v>6</v>
          </cell>
          <cell r="E61" t="str">
            <v>Selective private</v>
          </cell>
          <cell r="J61">
            <v>1</v>
          </cell>
          <cell r="K61">
            <v>1</v>
          </cell>
          <cell r="L61" t="str">
            <v>PA</v>
          </cell>
          <cell r="M61">
            <v>19700</v>
          </cell>
          <cell r="N61" t="str">
            <v>Philadelphia</v>
          </cell>
          <cell r="O61">
            <v>42091</v>
          </cell>
          <cell r="P61" t="str">
            <v>Montgomery</v>
          </cell>
          <cell r="Q61">
            <v>0</v>
          </cell>
          <cell r="R61">
            <v>309</v>
          </cell>
          <cell r="S61">
            <v>0.74433654999999999</v>
          </cell>
          <cell r="T61">
            <v>0.60099970999999996</v>
          </cell>
          <cell r="U61">
            <v>1.9300634000000001E-2</v>
          </cell>
          <cell r="V61">
            <v>2.1601759000000002E-3</v>
          </cell>
          <cell r="W61">
            <v>148066.96247977301</v>
          </cell>
          <cell r="X61">
            <v>92200</v>
          </cell>
          <cell r="Y61">
            <v>0.66781236361531304</v>
          </cell>
          <cell r="Z61">
            <v>5.7861663000000001E-2</v>
          </cell>
          <cell r="AA61">
            <v>0.11233881</v>
          </cell>
          <cell r="AB61">
            <v>0.17448886999999999</v>
          </cell>
          <cell r="AC61">
            <v>0.28678066000000002</v>
          </cell>
          <cell r="AD61">
            <v>0.36853001000000002</v>
          </cell>
          <cell r="AE61">
            <v>0.19408038</v>
          </cell>
          <cell r="AF61">
            <v>9.3165353000000006E-2</v>
          </cell>
          <cell r="AG61">
            <v>2.8833950000000001E-2</v>
          </cell>
          <cell r="AH61">
            <v>5.5233323999999999E-3</v>
          </cell>
          <cell r="AI61">
            <v>0.64650624999999995</v>
          </cell>
          <cell r="AJ61">
            <v>51423.2423012742</v>
          </cell>
        </row>
        <row r="62">
          <cell r="A62">
            <v>21799</v>
          </cell>
          <cell r="B62" t="str">
            <v>Argosy University</v>
          </cell>
          <cell r="C62">
            <v>3</v>
          </cell>
          <cell r="D62">
            <v>10</v>
          </cell>
          <cell r="E62" t="str">
            <v>Four-year for-profit</v>
          </cell>
          <cell r="J62">
            <v>1</v>
          </cell>
          <cell r="K62">
            <v>4</v>
          </cell>
          <cell r="L62" t="str">
            <v>CA</v>
          </cell>
          <cell r="M62">
            <v>38300</v>
          </cell>
          <cell r="N62" t="str">
            <v>Los Angeles</v>
          </cell>
          <cell r="O62">
            <v>6071</v>
          </cell>
          <cell r="P62" t="str">
            <v>San Bernardino</v>
          </cell>
          <cell r="Q62">
            <v>0</v>
          </cell>
          <cell r="R62">
            <v>119</v>
          </cell>
          <cell r="S62">
            <v>0.92997198999999997</v>
          </cell>
          <cell r="T62">
            <v>0.57720280000000002</v>
          </cell>
          <cell r="U62">
            <v>8.5495313000000001E-4</v>
          </cell>
          <cell r="V62">
            <v>1.5065516E-5</v>
          </cell>
          <cell r="W62">
            <v>101653.767660189</v>
          </cell>
          <cell r="X62">
            <v>84000</v>
          </cell>
          <cell r="Y62">
            <v>0.62189440316512801</v>
          </cell>
          <cell r="Z62">
            <v>6.6442593999999994E-2</v>
          </cell>
          <cell r="AA62">
            <v>0.12116543</v>
          </cell>
          <cell r="AB62">
            <v>0.20721750999999999</v>
          </cell>
          <cell r="AC62">
            <v>0.3563576</v>
          </cell>
          <cell r="AD62">
            <v>0.24881685000000001</v>
          </cell>
          <cell r="AE62">
            <v>0.10212522</v>
          </cell>
          <cell r="AF62">
            <v>5.1168608999999997E-2</v>
          </cell>
          <cell r="AG62">
            <v>6.5437624999999996E-3</v>
          </cell>
          <cell r="AH62">
            <v>1.6979085999999999E-3</v>
          </cell>
          <cell r="AI62">
            <v>0.51552290000000001</v>
          </cell>
          <cell r="AJ62">
            <v>31006.418461134399</v>
          </cell>
        </row>
        <row r="63">
          <cell r="A63">
            <v>35</v>
          </cell>
          <cell r="B63" t="str">
            <v>Arizona State And Northern Arizona University And University Of Arizona</v>
          </cell>
          <cell r="C63">
            <v>1</v>
          </cell>
          <cell r="D63">
            <v>5</v>
          </cell>
          <cell r="E63" t="str">
            <v>Selective public</v>
          </cell>
          <cell r="J63">
            <v>1</v>
          </cell>
          <cell r="K63">
            <v>4</v>
          </cell>
          <cell r="L63" t="str">
            <v>AZ</v>
          </cell>
          <cell r="M63">
            <v>35001</v>
          </cell>
          <cell r="N63" t="str">
            <v>Phoenix</v>
          </cell>
          <cell r="O63">
            <v>4013</v>
          </cell>
          <cell r="P63" t="str">
            <v>Maricopa</v>
          </cell>
          <cell r="Q63">
            <v>1</v>
          </cell>
          <cell r="R63">
            <v>12056</v>
          </cell>
          <cell r="S63">
            <v>0.55421918999999997</v>
          </cell>
          <cell r="T63">
            <v>0.5721252</v>
          </cell>
          <cell r="U63">
            <v>1.5779939E-2</v>
          </cell>
          <cell r="V63">
            <v>6.3379592000000005E-4</v>
          </cell>
          <cell r="W63">
            <v>178288.577719341</v>
          </cell>
          <cell r="X63">
            <v>110700</v>
          </cell>
          <cell r="Y63">
            <v>0.71852395169847205</v>
          </cell>
          <cell r="Z63">
            <v>4.9298476000000001E-2</v>
          </cell>
          <cell r="AA63">
            <v>9.1322883999999993E-2</v>
          </cell>
          <cell r="AB63">
            <v>0.14336164000000001</v>
          </cell>
          <cell r="AC63">
            <v>0.21804741</v>
          </cell>
          <cell r="AD63">
            <v>0.49796965999999998</v>
          </cell>
          <cell r="AE63">
            <v>0.32075703</v>
          </cell>
          <cell r="AF63">
            <v>0.18678544</v>
          </cell>
          <cell r="AG63">
            <v>4.0208273000000003E-2</v>
          </cell>
          <cell r="AH63">
            <v>3.9909569999999998E-3</v>
          </cell>
          <cell r="AI63">
            <v>0.64583515999999996</v>
          </cell>
          <cell r="AJ63">
            <v>58584.020836681397</v>
          </cell>
        </row>
        <row r="64">
          <cell r="A64">
            <v>1071</v>
          </cell>
          <cell r="B64" t="str">
            <v>Arizona Western College</v>
          </cell>
          <cell r="C64">
            <v>1</v>
          </cell>
          <cell r="D64">
            <v>9</v>
          </cell>
          <cell r="E64" t="str">
            <v>Two-year (public and private not-for-profit)</v>
          </cell>
          <cell r="J64">
            <v>2</v>
          </cell>
          <cell r="K64">
            <v>4</v>
          </cell>
          <cell r="L64" t="str">
            <v>AZ</v>
          </cell>
          <cell r="M64">
            <v>38100</v>
          </cell>
          <cell r="N64" t="str">
            <v>Yuma</v>
          </cell>
          <cell r="O64">
            <v>4027</v>
          </cell>
          <cell r="P64" t="str">
            <v>Yuma</v>
          </cell>
          <cell r="Q64">
            <v>0</v>
          </cell>
          <cell r="R64">
            <v>765.66666666666595</v>
          </cell>
          <cell r="S64">
            <v>0.52242052999999999</v>
          </cell>
          <cell r="T64">
            <v>0.48828775000000002</v>
          </cell>
          <cell r="U64">
            <v>2.4497748999999999E-2</v>
          </cell>
          <cell r="V64">
            <v>3.0938466999999998E-5</v>
          </cell>
          <cell r="W64">
            <v>51295.799638454999</v>
          </cell>
          <cell r="X64">
            <v>38600</v>
          </cell>
          <cell r="Y64">
            <v>0.38989852819693899</v>
          </cell>
          <cell r="Z64">
            <v>0.27479175</v>
          </cell>
          <cell r="AA64">
            <v>0.30698606000000001</v>
          </cell>
          <cell r="AB64">
            <v>0.19870323000000001</v>
          </cell>
          <cell r="AC64">
            <v>0.13221258999999999</v>
          </cell>
          <cell r="AD64">
            <v>8.7306439999999999E-2</v>
          </cell>
          <cell r="AE64">
            <v>2.6010675E-2</v>
          </cell>
          <cell r="AF64">
            <v>9.3864593999999999E-3</v>
          </cell>
          <cell r="AG64">
            <v>9.9557207000000006E-4</v>
          </cell>
          <cell r="AH64">
            <v>1.9704834999999999E-6</v>
          </cell>
          <cell r="AI64">
            <v>0.50335938000000002</v>
          </cell>
          <cell r="AJ64">
            <v>31081.797813724399</v>
          </cell>
        </row>
        <row r="65">
          <cell r="A65">
            <v>12860</v>
          </cell>
          <cell r="B65" t="str">
            <v>Arkansas Northeastern College</v>
          </cell>
          <cell r="C65">
            <v>1</v>
          </cell>
          <cell r="D65">
            <v>9</v>
          </cell>
          <cell r="E65" t="str">
            <v>Two-year (public and private not-for-profit)</v>
          </cell>
          <cell r="J65">
            <v>2</v>
          </cell>
          <cell r="K65">
            <v>3</v>
          </cell>
          <cell r="L65" t="str">
            <v>AR</v>
          </cell>
          <cell r="M65">
            <v>25800</v>
          </cell>
          <cell r="N65" t="str">
            <v>Blytheville</v>
          </cell>
          <cell r="O65">
            <v>5093</v>
          </cell>
          <cell r="P65" t="str">
            <v>Mississippi</v>
          </cell>
          <cell r="Q65">
            <v>0</v>
          </cell>
          <cell r="R65">
            <v>304.666666666666</v>
          </cell>
          <cell r="S65">
            <v>0.66520785999999998</v>
          </cell>
          <cell r="T65">
            <v>0.41611295999999998</v>
          </cell>
          <cell r="U65">
            <v>1.7940747999999999E-2</v>
          </cell>
          <cell r="V65">
            <v>0</v>
          </cell>
          <cell r="W65">
            <v>50379.587916267701</v>
          </cell>
          <cell r="X65">
            <v>37100</v>
          </cell>
          <cell r="Y65">
            <v>0.37605905304591503</v>
          </cell>
          <cell r="Z65">
            <v>0.30776921000000002</v>
          </cell>
          <cell r="AA65">
            <v>0.26734823000000002</v>
          </cell>
          <cell r="AB65">
            <v>0.20595384999999999</v>
          </cell>
          <cell r="AC65">
            <v>0.14779629999999999</v>
          </cell>
          <cell r="AD65">
            <v>7.1132414000000005E-2</v>
          </cell>
          <cell r="AE65">
            <v>1.2939849999999999E-2</v>
          </cell>
          <cell r="AF65">
            <v>8.0158039999999996E-3</v>
          </cell>
          <cell r="AG65">
            <v>2.0554406000000002E-3</v>
          </cell>
          <cell r="AH65">
            <v>0</v>
          </cell>
          <cell r="AI65">
            <v>0.46244916000000003</v>
          </cell>
          <cell r="AJ65">
            <v>26922.638710339099</v>
          </cell>
        </row>
        <row r="66">
          <cell r="A66">
            <v>1090</v>
          </cell>
          <cell r="B66" t="str">
            <v>Arkansas State University</v>
          </cell>
          <cell r="C66">
            <v>1</v>
          </cell>
          <cell r="D66">
            <v>5</v>
          </cell>
          <cell r="E66" t="str">
            <v>Selective public</v>
          </cell>
          <cell r="J66">
            <v>1</v>
          </cell>
          <cell r="K66">
            <v>3</v>
          </cell>
          <cell r="L66" t="str">
            <v>AR</v>
          </cell>
          <cell r="M66">
            <v>25900</v>
          </cell>
          <cell r="N66" t="str">
            <v>Jonesboro</v>
          </cell>
          <cell r="O66">
            <v>5031</v>
          </cell>
          <cell r="P66" t="str">
            <v>Craighead</v>
          </cell>
          <cell r="Q66">
            <v>0</v>
          </cell>
          <cell r="R66">
            <v>1956.6666666666599</v>
          </cell>
          <cell r="S66">
            <v>0.57444631999999995</v>
          </cell>
          <cell r="T66">
            <v>0.60616404000000002</v>
          </cell>
          <cell r="U66">
            <v>2.3571216999999998E-2</v>
          </cell>
          <cell r="V66">
            <v>6.8987789999999996E-4</v>
          </cell>
          <cell r="W66">
            <v>74970.928976788695</v>
          </cell>
          <cell r="X66">
            <v>60800</v>
          </cell>
          <cell r="Y66">
            <v>0.50433289483316501</v>
          </cell>
          <cell r="Z66">
            <v>0.15929386000000001</v>
          </cell>
          <cell r="AA66">
            <v>0.21508322999999999</v>
          </cell>
          <cell r="AB66">
            <v>0.23135127</v>
          </cell>
          <cell r="AC66">
            <v>0.23489296000000001</v>
          </cell>
          <cell r="AD66">
            <v>0.15937879999999999</v>
          </cell>
          <cell r="AE66">
            <v>6.4402378999999996E-2</v>
          </cell>
          <cell r="AF66">
            <v>2.9029256E-2</v>
          </cell>
          <cell r="AG66">
            <v>3.9503244E-3</v>
          </cell>
          <cell r="AH66">
            <v>1.6092959E-4</v>
          </cell>
          <cell r="AI66">
            <v>0.55960405000000002</v>
          </cell>
          <cell r="AJ66">
            <v>39836.683721518297</v>
          </cell>
        </row>
        <row r="67">
          <cell r="A67">
            <v>1091</v>
          </cell>
          <cell r="B67" t="str">
            <v>Arkansas State University - Beebe</v>
          </cell>
          <cell r="C67">
            <v>1</v>
          </cell>
          <cell r="D67">
            <v>9</v>
          </cell>
          <cell r="E67" t="str">
            <v>Two-year (public and private not-for-profit)</v>
          </cell>
          <cell r="J67">
            <v>2</v>
          </cell>
          <cell r="K67">
            <v>3</v>
          </cell>
          <cell r="L67" t="str">
            <v>AR</v>
          </cell>
          <cell r="M67">
            <v>4302</v>
          </cell>
          <cell r="N67" t="str">
            <v>Searcy</v>
          </cell>
          <cell r="O67">
            <v>5145</v>
          </cell>
          <cell r="P67" t="str">
            <v>White</v>
          </cell>
          <cell r="Q67">
            <v>0</v>
          </cell>
          <cell r="R67">
            <v>644.66666666666595</v>
          </cell>
          <cell r="S67">
            <v>0.52119958</v>
          </cell>
          <cell r="T67">
            <v>0.62818938000000002</v>
          </cell>
          <cell r="U67">
            <v>1.5625553E-2</v>
          </cell>
          <cell r="V67">
            <v>5.1987596000000001E-4</v>
          </cell>
          <cell r="W67">
            <v>70249.693882497406</v>
          </cell>
          <cell r="X67">
            <v>63100</v>
          </cell>
          <cell r="Y67">
            <v>0.50763584348260404</v>
          </cell>
          <cell r="Z67">
            <v>0.13748597000000001</v>
          </cell>
          <cell r="AA67">
            <v>0.19968632</v>
          </cell>
          <cell r="AB67">
            <v>0.27161276000000001</v>
          </cell>
          <cell r="AC67">
            <v>0.26908267000000002</v>
          </cell>
          <cell r="AD67">
            <v>0.12213245</v>
          </cell>
          <cell r="AE67">
            <v>4.2131435000000002E-2</v>
          </cell>
          <cell r="AF67">
            <v>1.6830432999999999E-2</v>
          </cell>
          <cell r="AG67">
            <v>2.5216953000000001E-3</v>
          </cell>
          <cell r="AH67">
            <v>4.6069336999999997E-5</v>
          </cell>
          <cell r="AI67">
            <v>0.50518339999999995</v>
          </cell>
          <cell r="AJ67">
            <v>31968.610910030999</v>
          </cell>
        </row>
        <row r="68">
          <cell r="A68">
            <v>1089</v>
          </cell>
          <cell r="B68" t="str">
            <v>Arkansas Tech University</v>
          </cell>
          <cell r="C68">
            <v>1</v>
          </cell>
          <cell r="D68">
            <v>5</v>
          </cell>
          <cell r="E68" t="str">
            <v>Selective public</v>
          </cell>
          <cell r="J68">
            <v>1</v>
          </cell>
          <cell r="K68">
            <v>3</v>
          </cell>
          <cell r="L68" t="str">
            <v>AR</v>
          </cell>
          <cell r="M68">
            <v>30000</v>
          </cell>
          <cell r="N68" t="str">
            <v>Russellville</v>
          </cell>
          <cell r="O68">
            <v>5115</v>
          </cell>
          <cell r="P68" t="str">
            <v>Pope</v>
          </cell>
          <cell r="Q68">
            <v>0</v>
          </cell>
          <cell r="R68">
            <v>951</v>
          </cell>
          <cell r="S68">
            <v>0.49526814000000002</v>
          </cell>
          <cell r="T68">
            <v>0.64712572000000002</v>
          </cell>
          <cell r="U68">
            <v>2.1171754000000001E-2</v>
          </cell>
          <cell r="V68">
            <v>1.3752948000000001E-3</v>
          </cell>
          <cell r="W68">
            <v>76237.434594615304</v>
          </cell>
          <cell r="X68">
            <v>63200</v>
          </cell>
          <cell r="Y68">
            <v>0.52752952543510001</v>
          </cell>
          <cell r="Z68">
            <v>0.13475392999999999</v>
          </cell>
          <cell r="AA68">
            <v>0.20664361000000001</v>
          </cell>
          <cell r="AB68">
            <v>0.24561308000000001</v>
          </cell>
          <cell r="AC68">
            <v>0.24438335</v>
          </cell>
          <cell r="AD68">
            <v>0.16860601</v>
          </cell>
          <cell r="AE68">
            <v>6.6808364999999995E-2</v>
          </cell>
          <cell r="AF68">
            <v>3.5590872000000003E-2</v>
          </cell>
          <cell r="AG68">
            <v>4.1111042E-3</v>
          </cell>
          <cell r="AH68">
            <v>6.5945910999999998E-5</v>
          </cell>
          <cell r="AI68">
            <v>0.56311202000000005</v>
          </cell>
          <cell r="AJ68">
            <v>40091.980481072504</v>
          </cell>
        </row>
        <row r="69">
          <cell r="A69">
            <v>1546</v>
          </cell>
          <cell r="B69" t="str">
            <v>Armstrong Atlantic State University</v>
          </cell>
          <cell r="C69">
            <v>1</v>
          </cell>
          <cell r="D69">
            <v>5</v>
          </cell>
          <cell r="E69" t="str">
            <v>Selective public</v>
          </cell>
          <cell r="J69">
            <v>1</v>
          </cell>
          <cell r="K69">
            <v>3</v>
          </cell>
          <cell r="L69" t="str">
            <v>GA</v>
          </cell>
          <cell r="M69">
            <v>8800</v>
          </cell>
          <cell r="N69" t="str">
            <v>Savannah</v>
          </cell>
          <cell r="O69">
            <v>13051</v>
          </cell>
          <cell r="P69" t="str">
            <v>Chatham</v>
          </cell>
          <cell r="Q69">
            <v>0</v>
          </cell>
          <cell r="R69">
            <v>652.66666666666595</v>
          </cell>
          <cell r="S69">
            <v>0.64198160000000004</v>
          </cell>
          <cell r="T69">
            <v>0.53932970999999996</v>
          </cell>
          <cell r="U69">
            <v>1.8230883E-2</v>
          </cell>
          <cell r="V69">
            <v>0</v>
          </cell>
          <cell r="W69">
            <v>88486.620594994805</v>
          </cell>
          <cell r="X69">
            <v>76000</v>
          </cell>
          <cell r="Y69">
            <v>0.58263583470657199</v>
          </cell>
          <cell r="Z69">
            <v>9.7965747000000006E-2</v>
          </cell>
          <cell r="AA69">
            <v>0.15212697</v>
          </cell>
          <cell r="AB69">
            <v>0.22934861000000001</v>
          </cell>
          <cell r="AC69">
            <v>0.28047365000000002</v>
          </cell>
          <cell r="AD69">
            <v>0.24008494999999999</v>
          </cell>
          <cell r="AE69">
            <v>9.3100287000000004E-2</v>
          </cell>
          <cell r="AF69">
            <v>2.9803271999999999E-2</v>
          </cell>
          <cell r="AG69">
            <v>4.7960868E-3</v>
          </cell>
          <cell r="AH69">
            <v>2.341338E-5</v>
          </cell>
          <cell r="AI69">
            <v>0.55217444999999998</v>
          </cell>
          <cell r="AJ69">
            <v>37495.442882565098</v>
          </cell>
        </row>
        <row r="70">
          <cell r="A70">
            <v>1116</v>
          </cell>
          <cell r="B70" t="str">
            <v>Art Center College Of Design</v>
          </cell>
          <cell r="C70">
            <v>2</v>
          </cell>
          <cell r="D70">
            <v>8</v>
          </cell>
          <cell r="E70" t="str">
            <v>Nonselective four-year private not-for-profit</v>
          </cell>
          <cell r="J70">
            <v>1</v>
          </cell>
          <cell r="K70">
            <v>4</v>
          </cell>
          <cell r="L70" t="str">
            <v>CA</v>
          </cell>
          <cell r="M70">
            <v>38300</v>
          </cell>
          <cell r="N70" t="str">
            <v>Los Angeles</v>
          </cell>
          <cell r="O70">
            <v>6037</v>
          </cell>
          <cell r="P70" t="str">
            <v>Los Angeles</v>
          </cell>
          <cell r="Q70">
            <v>0</v>
          </cell>
          <cell r="R70">
            <v>109.5</v>
          </cell>
          <cell r="S70">
            <v>0.38812785999999999</v>
          </cell>
          <cell r="T70">
            <v>0.34515694000000002</v>
          </cell>
          <cell r="U70">
            <v>4.573692E-2</v>
          </cell>
          <cell r="V70">
            <v>3.0611865000000002E-3</v>
          </cell>
          <cell r="W70">
            <v>140836.14583333299</v>
          </cell>
          <cell r="X70">
            <v>84800</v>
          </cell>
          <cell r="Y70">
            <v>0.59027930100758796</v>
          </cell>
          <cell r="Z70">
            <v>0.14908856000000001</v>
          </cell>
          <cell r="AA70">
            <v>0.13026694999999999</v>
          </cell>
          <cell r="AB70">
            <v>0.16527221</v>
          </cell>
          <cell r="AC70">
            <v>0.14875817</v>
          </cell>
          <cell r="AD70">
            <v>0.40661412000000002</v>
          </cell>
          <cell r="AE70">
            <v>0.22992568999999999</v>
          </cell>
          <cell r="AF70">
            <v>0.13101595999999999</v>
          </cell>
          <cell r="AG70">
            <v>1.90461E-2</v>
          </cell>
          <cell r="AH70">
            <v>3.5731029000000002E-3</v>
          </cell>
          <cell r="AI70">
            <v>0.55671740000000003</v>
          </cell>
          <cell r="AJ70">
            <v>53629.40625</v>
          </cell>
        </row>
        <row r="71">
          <cell r="A71">
            <v>20789</v>
          </cell>
          <cell r="B71" t="str">
            <v xml:space="preserve">Art Institute Of Colorado </v>
          </cell>
          <cell r="C71">
            <v>3</v>
          </cell>
          <cell r="D71">
            <v>10</v>
          </cell>
          <cell r="E71" t="str">
            <v>Four-year for-profit</v>
          </cell>
          <cell r="J71">
            <v>1</v>
          </cell>
          <cell r="K71">
            <v>4</v>
          </cell>
          <cell r="L71" t="str">
            <v>CO</v>
          </cell>
          <cell r="M71">
            <v>28900</v>
          </cell>
          <cell r="N71" t="str">
            <v>Denver</v>
          </cell>
          <cell r="O71">
            <v>8031</v>
          </cell>
          <cell r="P71" t="str">
            <v>Denver</v>
          </cell>
          <cell r="Q71">
            <v>0</v>
          </cell>
          <cell r="R71">
            <v>523.66666666666595</v>
          </cell>
          <cell r="S71">
            <v>0.39528963</v>
          </cell>
          <cell r="T71">
            <v>0.40110242000000002</v>
          </cell>
          <cell r="U71">
            <v>1.7068014999999999E-2</v>
          </cell>
          <cell r="V71">
            <v>9.5852511E-4</v>
          </cell>
          <cell r="W71">
            <v>105818.04717834901</v>
          </cell>
          <cell r="X71">
            <v>74200</v>
          </cell>
          <cell r="Y71">
            <v>0.56980563340712098</v>
          </cell>
          <cell r="Z71">
            <v>0.12620264</v>
          </cell>
          <cell r="AA71">
            <v>0.19818161000000001</v>
          </cell>
          <cell r="AB71">
            <v>0.18435762999999999</v>
          </cell>
          <cell r="AC71">
            <v>0.22651473</v>
          </cell>
          <cell r="AD71">
            <v>0.26474323999999999</v>
          </cell>
          <cell r="AE71">
            <v>0.13467038000000001</v>
          </cell>
          <cell r="AF71">
            <v>7.0709988000000001E-2</v>
          </cell>
          <cell r="AG71">
            <v>9.3230278999999992E-3</v>
          </cell>
          <cell r="AH71">
            <v>2.0142355999999998E-3</v>
          </cell>
          <cell r="AI71">
            <v>0.52051026</v>
          </cell>
          <cell r="AJ71">
            <v>32437.300922979</v>
          </cell>
        </row>
        <row r="72">
          <cell r="A72">
            <v>10195</v>
          </cell>
          <cell r="B72" t="str">
            <v xml:space="preserve">Art Institute Of Fort Lauderdale </v>
          </cell>
          <cell r="C72">
            <v>3</v>
          </cell>
          <cell r="D72">
            <v>10</v>
          </cell>
          <cell r="E72" t="str">
            <v>Four-year for-profit</v>
          </cell>
          <cell r="J72">
            <v>1</v>
          </cell>
          <cell r="K72">
            <v>3</v>
          </cell>
          <cell r="L72" t="str">
            <v>FL</v>
          </cell>
          <cell r="M72">
            <v>7000</v>
          </cell>
          <cell r="N72" t="str">
            <v>Miami</v>
          </cell>
          <cell r="O72">
            <v>12011</v>
          </cell>
          <cell r="P72" t="str">
            <v>Broward</v>
          </cell>
          <cell r="Q72">
            <v>0</v>
          </cell>
          <cell r="R72">
            <v>527</v>
          </cell>
          <cell r="S72">
            <v>0.4275775</v>
          </cell>
          <cell r="T72">
            <v>0.34093061000000002</v>
          </cell>
          <cell r="U72">
            <v>2.4526617000000001E-2</v>
          </cell>
          <cell r="V72">
            <v>4.9750442999999997E-4</v>
          </cell>
          <cell r="W72">
            <v>84857.708980668802</v>
          </cell>
          <cell r="X72">
            <v>55400</v>
          </cell>
          <cell r="Y72">
            <v>0.49551888071306799</v>
          </cell>
          <cell r="Z72">
            <v>0.19660527</v>
          </cell>
          <cell r="AA72">
            <v>0.23544908000000001</v>
          </cell>
          <cell r="AB72">
            <v>0.19644085999999999</v>
          </cell>
          <cell r="AC72">
            <v>0.17487333999999999</v>
          </cell>
          <cell r="AD72">
            <v>0.19663151000000001</v>
          </cell>
          <cell r="AE72">
            <v>0.10904836</v>
          </cell>
          <cell r="AF72">
            <v>5.5973585999999999E-2</v>
          </cell>
          <cell r="AG72">
            <v>1.0250746999999999E-2</v>
          </cell>
          <cell r="AH72">
            <v>1.3904526999999999E-3</v>
          </cell>
          <cell r="AI72">
            <v>0.48224294000000001</v>
          </cell>
          <cell r="AJ72">
            <v>31011.631527711801</v>
          </cell>
        </row>
        <row r="73">
          <cell r="A73">
            <v>21171</v>
          </cell>
          <cell r="B73" t="str">
            <v xml:space="preserve">Art Institute Of Houston </v>
          </cell>
          <cell r="C73">
            <v>3</v>
          </cell>
          <cell r="D73">
            <v>10</v>
          </cell>
          <cell r="E73" t="str">
            <v>Four-year for-profit</v>
          </cell>
          <cell r="J73">
            <v>1</v>
          </cell>
          <cell r="K73">
            <v>3</v>
          </cell>
          <cell r="L73" t="str">
            <v>TX</v>
          </cell>
          <cell r="M73">
            <v>32000</v>
          </cell>
          <cell r="N73" t="str">
            <v>Houston</v>
          </cell>
          <cell r="O73">
            <v>48201</v>
          </cell>
          <cell r="P73" t="str">
            <v>Harris</v>
          </cell>
          <cell r="Q73">
            <v>0</v>
          </cell>
          <cell r="R73">
            <v>401</v>
          </cell>
          <cell r="S73">
            <v>0.36325850999999998</v>
          </cell>
          <cell r="T73">
            <v>0.37300768000000001</v>
          </cell>
          <cell r="U73">
            <v>2.7079023000000001E-2</v>
          </cell>
          <cell r="V73">
            <v>0</v>
          </cell>
          <cell r="W73">
            <v>96153.094334476307</v>
          </cell>
          <cell r="X73">
            <v>58000</v>
          </cell>
          <cell r="Y73">
            <v>0.51246068627261498</v>
          </cell>
          <cell r="Z73">
            <v>0.17100090000000001</v>
          </cell>
          <cell r="AA73">
            <v>0.23132083000000001</v>
          </cell>
          <cell r="AB73">
            <v>0.18362622000000001</v>
          </cell>
          <cell r="AC73">
            <v>0.19914369000000001</v>
          </cell>
          <cell r="AD73">
            <v>0.21490841999999999</v>
          </cell>
          <cell r="AE73">
            <v>0.11213512</v>
          </cell>
          <cell r="AF73">
            <v>5.5374647999999999E-2</v>
          </cell>
          <cell r="AG73">
            <v>9.4065992000000008E-3</v>
          </cell>
          <cell r="AH73">
            <v>2.3653856E-3</v>
          </cell>
          <cell r="AI73">
            <v>0.5219956</v>
          </cell>
          <cell r="AJ73">
            <v>34363.509140560003</v>
          </cell>
        </row>
        <row r="74">
          <cell r="A74">
            <v>25256</v>
          </cell>
          <cell r="B74" t="str">
            <v xml:space="preserve">Art Institute Of New York City </v>
          </cell>
          <cell r="C74">
            <v>3</v>
          </cell>
          <cell r="D74">
            <v>11</v>
          </cell>
          <cell r="E74" t="str">
            <v>Two-year for-profit</v>
          </cell>
          <cell r="J74">
            <v>2</v>
          </cell>
          <cell r="K74">
            <v>1</v>
          </cell>
          <cell r="L74" t="str">
            <v>NY</v>
          </cell>
          <cell r="M74">
            <v>19400</v>
          </cell>
          <cell r="N74" t="str">
            <v>New York</v>
          </cell>
          <cell r="O74">
            <v>36061</v>
          </cell>
          <cell r="P74" t="str">
            <v>New York</v>
          </cell>
          <cell r="Q74">
            <v>0</v>
          </cell>
          <cell r="R74">
            <v>245</v>
          </cell>
          <cell r="S74">
            <v>0.43673471000000003</v>
          </cell>
          <cell r="T74">
            <v>0.28161429999999998</v>
          </cell>
          <cell r="U74">
            <v>2.6066655000000001E-2</v>
          </cell>
          <cell r="V74">
            <v>2.7317185999999999E-3</v>
          </cell>
          <cell r="W74">
            <v>64366.3401041666</v>
          </cell>
          <cell r="X74">
            <v>45900</v>
          </cell>
          <cell r="Y74">
            <v>0.43060977487336999</v>
          </cell>
          <cell r="Z74">
            <v>0.24446349000000001</v>
          </cell>
          <cell r="AA74">
            <v>0.27279874999999998</v>
          </cell>
          <cell r="AB74">
            <v>0.20058748000000001</v>
          </cell>
          <cell r="AC74">
            <v>0.14373477000000001</v>
          </cell>
          <cell r="AD74">
            <v>0.13841545999999999</v>
          </cell>
          <cell r="AE74">
            <v>6.2168233000000003E-2</v>
          </cell>
          <cell r="AF74">
            <v>2.6244654999999999E-2</v>
          </cell>
          <cell r="AG74">
            <v>4.2415298999999998E-3</v>
          </cell>
          <cell r="AH74">
            <v>1.2798340000000001E-3</v>
          </cell>
          <cell r="AI74">
            <v>0.4859387</v>
          </cell>
          <cell r="AJ74">
            <v>30903.1135230654</v>
          </cell>
        </row>
        <row r="75">
          <cell r="A75">
            <v>8350</v>
          </cell>
          <cell r="B75" t="str">
            <v xml:space="preserve">Art Institute Of Philadelphia </v>
          </cell>
          <cell r="C75">
            <v>3</v>
          </cell>
          <cell r="D75">
            <v>10</v>
          </cell>
          <cell r="E75" t="str">
            <v>Four-year for-profit</v>
          </cell>
          <cell r="J75">
            <v>1</v>
          </cell>
          <cell r="K75">
            <v>1</v>
          </cell>
          <cell r="L75" t="str">
            <v>PA</v>
          </cell>
          <cell r="M75">
            <v>19700</v>
          </cell>
          <cell r="N75" t="str">
            <v>Philadelphia</v>
          </cell>
          <cell r="O75">
            <v>42101</v>
          </cell>
          <cell r="P75" t="str">
            <v>Philadelphia</v>
          </cell>
          <cell r="Q75">
            <v>0</v>
          </cell>
          <cell r="R75">
            <v>672</v>
          </cell>
          <cell r="S75">
            <v>0.41170635999999999</v>
          </cell>
          <cell r="T75">
            <v>0.33839618999999999</v>
          </cell>
          <cell r="U75">
            <v>1.5021494E-2</v>
          </cell>
          <cell r="V75">
            <v>0</v>
          </cell>
          <cell r="W75">
            <v>90855.071134052501</v>
          </cell>
          <cell r="X75">
            <v>68000</v>
          </cell>
          <cell r="Y75">
            <v>0.55022218048809002</v>
          </cell>
          <cell r="Z75">
            <v>0.12081274</v>
          </cell>
          <cell r="AA75">
            <v>0.18794440000000001</v>
          </cell>
          <cell r="AB75">
            <v>0.23388436000000001</v>
          </cell>
          <cell r="AC75">
            <v>0.22407616999999999</v>
          </cell>
          <cell r="AD75">
            <v>0.23328224</v>
          </cell>
          <cell r="AE75">
            <v>9.8026372000000001E-2</v>
          </cell>
          <cell r="AF75">
            <v>4.1935313000000002E-2</v>
          </cell>
          <cell r="AG75">
            <v>8.0526852999999992E-3</v>
          </cell>
          <cell r="AH75">
            <v>5.5889681000000004E-4</v>
          </cell>
          <cell r="AI75">
            <v>0.50562984</v>
          </cell>
          <cell r="AJ75">
            <v>32093.791559128498</v>
          </cell>
        </row>
        <row r="76">
          <cell r="A76">
            <v>40513</v>
          </cell>
          <cell r="B76" t="str">
            <v xml:space="preserve">Art Institute Of Phoenix </v>
          </cell>
          <cell r="C76">
            <v>3</v>
          </cell>
          <cell r="D76">
            <v>10</v>
          </cell>
          <cell r="E76" t="str">
            <v>Four-year for-profit</v>
          </cell>
          <cell r="J76">
            <v>1</v>
          </cell>
          <cell r="K76">
            <v>3</v>
          </cell>
          <cell r="L76" t="str">
            <v>KY</v>
          </cell>
          <cell r="M76">
            <v>13101</v>
          </cell>
          <cell r="N76" t="str">
            <v>Louisville</v>
          </cell>
          <cell r="O76">
            <v>21111</v>
          </cell>
          <cell r="P76" t="str">
            <v>Jefferson</v>
          </cell>
          <cell r="Q76">
            <v>0</v>
          </cell>
          <cell r="R76">
            <v>214</v>
          </cell>
          <cell r="S76">
            <v>0.35669782999999999</v>
          </cell>
          <cell r="T76">
            <v>0.43267283000000001</v>
          </cell>
          <cell r="U76">
            <v>8.0154332999999994E-3</v>
          </cell>
          <cell r="V76">
            <v>1.5438952000000001E-3</v>
          </cell>
          <cell r="W76">
            <v>93344.608255451705</v>
          </cell>
          <cell r="X76">
            <v>73600</v>
          </cell>
          <cell r="Y76">
            <v>0.57776139616223499</v>
          </cell>
          <cell r="Z76">
            <v>0.10486930999999999</v>
          </cell>
          <cell r="AA76">
            <v>0.15116868999999999</v>
          </cell>
          <cell r="AB76">
            <v>0.23352289000000001</v>
          </cell>
          <cell r="AC76">
            <v>0.26568704999999998</v>
          </cell>
          <cell r="AD76">
            <v>0.24475214000000001</v>
          </cell>
          <cell r="AE76">
            <v>9.9798992000000003E-2</v>
          </cell>
          <cell r="AF76">
            <v>4.5546099999999999E-2</v>
          </cell>
          <cell r="AG76">
            <v>9.3224077000000002E-3</v>
          </cell>
          <cell r="AH76">
            <v>7.2910924999999999E-6</v>
          </cell>
          <cell r="AI76">
            <v>0.52197212000000004</v>
          </cell>
          <cell r="AJ76">
            <v>33764.326339198698</v>
          </cell>
        </row>
        <row r="77">
          <cell r="A77">
            <v>7470</v>
          </cell>
          <cell r="B77" t="str">
            <v xml:space="preserve">Art Institute Of Pittsburgh </v>
          </cell>
          <cell r="C77">
            <v>3</v>
          </cell>
          <cell r="D77">
            <v>10</v>
          </cell>
          <cell r="E77" t="str">
            <v>Four-year for-profit</v>
          </cell>
          <cell r="J77">
            <v>1</v>
          </cell>
          <cell r="K77">
            <v>1</v>
          </cell>
          <cell r="L77" t="str">
            <v>PA</v>
          </cell>
          <cell r="M77">
            <v>16300</v>
          </cell>
          <cell r="N77" t="str">
            <v>Pittsburgh</v>
          </cell>
          <cell r="O77">
            <v>42003</v>
          </cell>
          <cell r="P77" t="str">
            <v>Allegheny</v>
          </cell>
          <cell r="Q77">
            <v>0</v>
          </cell>
          <cell r="R77">
            <v>790.66666666666595</v>
          </cell>
          <cell r="S77">
            <v>0.37394603999999998</v>
          </cell>
          <cell r="T77">
            <v>0.39854708</v>
          </cell>
          <cell r="U77">
            <v>1.7201808999999998E-2</v>
          </cell>
          <cell r="V77">
            <v>4.5503778000000001E-4</v>
          </cell>
          <cell r="W77">
            <v>83031.689502529494</v>
          </cell>
          <cell r="X77">
            <v>63800</v>
          </cell>
          <cell r="Y77">
            <v>0.51806130608257905</v>
          </cell>
          <cell r="Z77">
            <v>0.14400798000000001</v>
          </cell>
          <cell r="AA77">
            <v>0.20377597</v>
          </cell>
          <cell r="AB77">
            <v>0.23728738999999999</v>
          </cell>
          <cell r="AC77">
            <v>0.24065527</v>
          </cell>
          <cell r="AD77">
            <v>0.17427335999999999</v>
          </cell>
          <cell r="AE77">
            <v>7.2532638999999996E-2</v>
          </cell>
          <cell r="AF77">
            <v>3.5929787999999997E-2</v>
          </cell>
          <cell r="AG77">
            <v>4.2240471000000003E-3</v>
          </cell>
          <cell r="AH77">
            <v>8.9889880999999999E-4</v>
          </cell>
          <cell r="AI77">
            <v>0.49274001000000001</v>
          </cell>
          <cell r="AJ77">
            <v>30774.663930754599</v>
          </cell>
        </row>
        <row r="78">
          <cell r="A78">
            <v>7819</v>
          </cell>
          <cell r="B78" t="str">
            <v xml:space="preserve">Art Institute Of Portland </v>
          </cell>
          <cell r="C78">
            <v>3</v>
          </cell>
          <cell r="D78">
            <v>10</v>
          </cell>
          <cell r="E78" t="str">
            <v>Four-year for-profit</v>
          </cell>
          <cell r="J78">
            <v>1</v>
          </cell>
          <cell r="K78">
            <v>4</v>
          </cell>
          <cell r="L78" t="str">
            <v>OR</v>
          </cell>
          <cell r="M78">
            <v>38801</v>
          </cell>
          <cell r="N78" t="str">
            <v>Portland</v>
          </cell>
          <cell r="O78">
            <v>41051</v>
          </cell>
          <cell r="P78" t="str">
            <v>Multnomah</v>
          </cell>
          <cell r="Q78">
            <v>0</v>
          </cell>
          <cell r="R78">
            <v>135.333333333333</v>
          </cell>
          <cell r="S78">
            <v>0.51477832000000001</v>
          </cell>
          <cell r="T78">
            <v>0.43753239999999999</v>
          </cell>
          <cell r="U78">
            <v>1.6963538E-2</v>
          </cell>
          <cell r="V78">
            <v>0</v>
          </cell>
          <cell r="W78">
            <v>102883.938500615</v>
          </cell>
          <cell r="X78">
            <v>78400</v>
          </cell>
          <cell r="Y78">
            <v>0.60323586707631904</v>
          </cell>
          <cell r="Z78">
            <v>8.9580699999999999E-2</v>
          </cell>
          <cell r="AA78">
            <v>0.12644061000000001</v>
          </cell>
          <cell r="AB78">
            <v>0.22598422000000001</v>
          </cell>
          <cell r="AC78">
            <v>0.28031214999999998</v>
          </cell>
          <cell r="AD78">
            <v>0.27768229999999999</v>
          </cell>
          <cell r="AE78">
            <v>0.13988417</v>
          </cell>
          <cell r="AF78">
            <v>8.5430928000000003E-2</v>
          </cell>
          <cell r="AG78">
            <v>1.4459277E-2</v>
          </cell>
          <cell r="AH78">
            <v>1.0480944E-4</v>
          </cell>
          <cell r="AI78">
            <v>0.49110997000000001</v>
          </cell>
          <cell r="AJ78">
            <v>30562.6368245843</v>
          </cell>
        </row>
        <row r="79">
          <cell r="A79">
            <v>22913</v>
          </cell>
          <cell r="B79" t="str">
            <v xml:space="preserve">Art Institute Of Seattle </v>
          </cell>
          <cell r="C79">
            <v>3</v>
          </cell>
          <cell r="D79">
            <v>10</v>
          </cell>
          <cell r="E79" t="str">
            <v>Four-year for-profit</v>
          </cell>
          <cell r="J79">
            <v>1</v>
          </cell>
          <cell r="K79">
            <v>4</v>
          </cell>
          <cell r="L79" t="str">
            <v>WA</v>
          </cell>
          <cell r="M79">
            <v>39400</v>
          </cell>
          <cell r="N79" t="str">
            <v>Seattle</v>
          </cell>
          <cell r="O79">
            <v>53033</v>
          </cell>
          <cell r="P79" t="str">
            <v>King</v>
          </cell>
          <cell r="Q79">
            <v>0</v>
          </cell>
          <cell r="R79">
            <v>562.33333333333303</v>
          </cell>
          <cell r="S79">
            <v>0.45168939000000002</v>
          </cell>
          <cell r="T79">
            <v>0.42868151999999998</v>
          </cell>
          <cell r="U79">
            <v>1.9988999E-2</v>
          </cell>
          <cell r="V79">
            <v>1.5326146999999999E-4</v>
          </cell>
          <cell r="W79">
            <v>117711.21609180501</v>
          </cell>
          <cell r="X79">
            <v>78700</v>
          </cell>
          <cell r="Y79">
            <v>0.59079918864215697</v>
          </cell>
          <cell r="Z79">
            <v>0.10604829</v>
          </cell>
          <cell r="AA79">
            <v>0.14735490000000001</v>
          </cell>
          <cell r="AB79">
            <v>0.20803979</v>
          </cell>
          <cell r="AC79">
            <v>0.25033227000000002</v>
          </cell>
          <cell r="AD79">
            <v>0.28822472999999998</v>
          </cell>
          <cell r="AE79">
            <v>0.15630573</v>
          </cell>
          <cell r="AF79">
            <v>6.7235938999999995E-2</v>
          </cell>
          <cell r="AG79">
            <v>1.1557503E-2</v>
          </cell>
          <cell r="AH79">
            <v>9.5134007E-4</v>
          </cell>
          <cell r="AI79">
            <v>0.51757823999999997</v>
          </cell>
          <cell r="AJ79">
            <v>34776.0362769524</v>
          </cell>
        </row>
        <row r="80">
          <cell r="A80">
            <v>25578</v>
          </cell>
          <cell r="B80" t="str">
            <v>Art Institute Of York  - Pennsylvania</v>
          </cell>
          <cell r="C80">
            <v>3</v>
          </cell>
          <cell r="D80">
            <v>10</v>
          </cell>
          <cell r="E80" t="str">
            <v>Four-year for-profit</v>
          </cell>
          <cell r="J80">
            <v>1</v>
          </cell>
          <cell r="K80">
            <v>1</v>
          </cell>
          <cell r="L80" t="str">
            <v>PA</v>
          </cell>
          <cell r="M80">
            <v>19200</v>
          </cell>
          <cell r="N80" t="str">
            <v>Harrisburg</v>
          </cell>
          <cell r="O80">
            <v>42133</v>
          </cell>
          <cell r="P80" t="str">
            <v>York</v>
          </cell>
          <cell r="Q80">
            <v>0</v>
          </cell>
          <cell r="R80">
            <v>194</v>
          </cell>
          <cell r="S80">
            <v>0.55154639000000005</v>
          </cell>
          <cell r="T80">
            <v>0.52949654999999995</v>
          </cell>
          <cell r="U80">
            <v>6.8467342999999998E-3</v>
          </cell>
          <cell r="V80">
            <v>2.0694381E-4</v>
          </cell>
          <cell r="W80">
            <v>87538.401994737898</v>
          </cell>
          <cell r="X80">
            <v>74500</v>
          </cell>
          <cell r="Y80">
            <v>0.58553556898205505</v>
          </cell>
          <cell r="Z80">
            <v>5.2165158000000003E-2</v>
          </cell>
          <cell r="AA80">
            <v>0.15882942</v>
          </cell>
          <cell r="AB80">
            <v>0.26292184000000002</v>
          </cell>
          <cell r="AC80">
            <v>0.34945275999999997</v>
          </cell>
          <cell r="AD80">
            <v>0.17663085000000001</v>
          </cell>
          <cell r="AE80">
            <v>8.1720269999999998E-2</v>
          </cell>
          <cell r="AF80">
            <v>1.9797836999999999E-2</v>
          </cell>
          <cell r="AG80">
            <v>5.8276546E-3</v>
          </cell>
          <cell r="AH80">
            <v>1.0641394999999999E-3</v>
          </cell>
          <cell r="AI80">
            <v>0.51643348</v>
          </cell>
          <cell r="AJ80">
            <v>33476.079541183397</v>
          </cell>
        </row>
        <row r="81">
          <cell r="A81">
            <v>10248</v>
          </cell>
          <cell r="B81" t="str">
            <v xml:space="preserve">Art Institutes International Minnesota </v>
          </cell>
          <cell r="C81">
            <v>3</v>
          </cell>
          <cell r="D81">
            <v>10</v>
          </cell>
          <cell r="E81" t="str">
            <v>Four-year for-profit</v>
          </cell>
          <cell r="J81">
            <v>1</v>
          </cell>
          <cell r="K81">
            <v>2</v>
          </cell>
          <cell r="L81" t="str">
            <v>MN</v>
          </cell>
          <cell r="M81">
            <v>21501</v>
          </cell>
          <cell r="N81" t="str">
            <v>Minneapolis</v>
          </cell>
          <cell r="O81">
            <v>27053</v>
          </cell>
          <cell r="P81" t="str">
            <v>Hennepin</v>
          </cell>
          <cell r="Q81">
            <v>0</v>
          </cell>
          <cell r="R81">
            <v>238</v>
          </cell>
          <cell r="S81">
            <v>0.39495798999999998</v>
          </cell>
          <cell r="T81">
            <v>0.46412954000000001</v>
          </cell>
          <cell r="U81">
            <v>6.3791838000000003E-3</v>
          </cell>
          <cell r="V81">
            <v>0</v>
          </cell>
          <cell r="W81">
            <v>90425.841878938998</v>
          </cell>
          <cell r="X81">
            <v>77200</v>
          </cell>
          <cell r="Y81">
            <v>0.58363032199087495</v>
          </cell>
          <cell r="Z81">
            <v>8.2090712999999996E-2</v>
          </cell>
          <cell r="AA81">
            <v>0.18513568</v>
          </cell>
          <cell r="AB81">
            <v>0.23528259000000001</v>
          </cell>
          <cell r="AC81">
            <v>0.27445707000000003</v>
          </cell>
          <cell r="AD81">
            <v>0.22303403999999999</v>
          </cell>
          <cell r="AE81">
            <v>0.12131163</v>
          </cell>
          <cell r="AF81">
            <v>5.0551451999999997E-2</v>
          </cell>
          <cell r="AG81">
            <v>7.6246242999999997E-3</v>
          </cell>
          <cell r="AH81">
            <v>1.5616875000000001E-5</v>
          </cell>
          <cell r="AI81">
            <v>0.55562412999999999</v>
          </cell>
          <cell r="AJ81">
            <v>35526.894799325899</v>
          </cell>
        </row>
        <row r="82">
          <cell r="A82">
            <v>1952</v>
          </cell>
          <cell r="B82" t="str">
            <v>Asbury College</v>
          </cell>
          <cell r="C82">
            <v>2</v>
          </cell>
          <cell r="D82">
            <v>6</v>
          </cell>
          <cell r="E82" t="str">
            <v>Selective private</v>
          </cell>
          <cell r="J82">
            <v>1</v>
          </cell>
          <cell r="K82">
            <v>3</v>
          </cell>
          <cell r="L82" t="str">
            <v>KY</v>
          </cell>
          <cell r="M82">
            <v>12901</v>
          </cell>
          <cell r="N82" t="str">
            <v>Lexington-Fayette</v>
          </cell>
          <cell r="O82">
            <v>21113</v>
          </cell>
          <cell r="P82" t="str">
            <v>Jessamine</v>
          </cell>
          <cell r="Q82">
            <v>0</v>
          </cell>
          <cell r="R82">
            <v>265</v>
          </cell>
          <cell r="S82">
            <v>0.56226414000000002</v>
          </cell>
          <cell r="T82">
            <v>0.80919521999999999</v>
          </cell>
          <cell r="U82">
            <v>7.8622260999999995E-3</v>
          </cell>
          <cell r="V82">
            <v>0</v>
          </cell>
          <cell r="W82">
            <v>123413.01302083299</v>
          </cell>
          <cell r="X82">
            <v>91700</v>
          </cell>
          <cell r="Y82">
            <v>0.67001666625340695</v>
          </cell>
          <cell r="Z82">
            <v>3.4568812999999997E-2</v>
          </cell>
          <cell r="AA82">
            <v>0.10000916999999999</v>
          </cell>
          <cell r="AB82">
            <v>0.20759380999999999</v>
          </cell>
          <cell r="AC82">
            <v>0.29563022</v>
          </cell>
          <cell r="AD82">
            <v>0.36219794</v>
          </cell>
          <cell r="AE82">
            <v>0.17112055000000001</v>
          </cell>
          <cell r="AF82">
            <v>8.6506187999999998E-2</v>
          </cell>
          <cell r="AG82">
            <v>1.6013798999999999E-2</v>
          </cell>
          <cell r="AH82">
            <v>1.6485858E-3</v>
          </cell>
          <cell r="AI82">
            <v>0.55679290999999997</v>
          </cell>
          <cell r="AJ82">
            <v>39273.40234375</v>
          </cell>
        </row>
        <row r="83">
          <cell r="A83">
            <v>4033</v>
          </cell>
          <cell r="B83" t="str">
            <v>Asheville Buncombe Technical Community College</v>
          </cell>
          <cell r="C83">
            <v>1</v>
          </cell>
          <cell r="D83">
            <v>9</v>
          </cell>
          <cell r="E83" t="str">
            <v>Two-year (public and private not-for-profit)</v>
          </cell>
          <cell r="J83">
            <v>2</v>
          </cell>
          <cell r="K83">
            <v>3</v>
          </cell>
          <cell r="L83" t="str">
            <v>NC</v>
          </cell>
          <cell r="M83">
            <v>1203</v>
          </cell>
          <cell r="N83" t="str">
            <v>Asheville</v>
          </cell>
          <cell r="O83">
            <v>37021</v>
          </cell>
          <cell r="P83" t="str">
            <v>Buncombe</v>
          </cell>
          <cell r="Q83">
            <v>0</v>
          </cell>
          <cell r="R83">
            <v>744</v>
          </cell>
          <cell r="S83">
            <v>0.51433693999999996</v>
          </cell>
          <cell r="T83">
            <v>0.47874230000000001</v>
          </cell>
          <cell r="U83">
            <v>7.5758062000000001E-3</v>
          </cell>
          <cell r="V83">
            <v>4.7464787999999998E-4</v>
          </cell>
          <cell r="W83">
            <v>73968.660625279997</v>
          </cell>
          <cell r="X83">
            <v>62200</v>
          </cell>
          <cell r="Y83">
            <v>0.51007947432524803</v>
          </cell>
          <cell r="Z83">
            <v>0.13436407</v>
          </cell>
          <cell r="AA83">
            <v>0.2064983</v>
          </cell>
          <cell r="AB83">
            <v>0.26530689000000002</v>
          </cell>
          <cell r="AC83">
            <v>0.24924478999999999</v>
          </cell>
          <cell r="AD83">
            <v>0.14458594999999999</v>
          </cell>
          <cell r="AE83">
            <v>5.7502198999999997E-2</v>
          </cell>
          <cell r="AF83">
            <v>2.3227878E-2</v>
          </cell>
          <cell r="AG83">
            <v>3.2896162E-3</v>
          </cell>
          <cell r="AH83">
            <v>3.6531008000000002E-5</v>
          </cell>
          <cell r="AI83">
            <v>0.47108439000000002</v>
          </cell>
          <cell r="AJ83">
            <v>27286.256828062</v>
          </cell>
        </row>
        <row r="84">
          <cell r="A84">
            <v>3012</v>
          </cell>
          <cell r="B84" t="str">
            <v>Ashland University</v>
          </cell>
          <cell r="C84">
            <v>2</v>
          </cell>
          <cell r="D84">
            <v>6</v>
          </cell>
          <cell r="E84" t="str">
            <v>Selective private</v>
          </cell>
          <cell r="J84">
            <v>1</v>
          </cell>
          <cell r="K84">
            <v>2</v>
          </cell>
          <cell r="L84" t="str">
            <v>OH</v>
          </cell>
          <cell r="M84">
            <v>16000</v>
          </cell>
          <cell r="N84" t="str">
            <v>Mansfield</v>
          </cell>
          <cell r="O84">
            <v>39005</v>
          </cell>
          <cell r="P84" t="str">
            <v>Ashland</v>
          </cell>
          <cell r="Q84">
            <v>0</v>
          </cell>
          <cell r="R84">
            <v>461.33333333333297</v>
          </cell>
          <cell r="S84">
            <v>0.60693640000000004</v>
          </cell>
          <cell r="T84">
            <v>0.68920963999999996</v>
          </cell>
          <cell r="U84">
            <v>5.6378757999999999E-3</v>
          </cell>
          <cell r="V84">
            <v>6.7945820000000004E-4</v>
          </cell>
          <cell r="W84">
            <v>103633.14712789</v>
          </cell>
          <cell r="X84">
            <v>84600</v>
          </cell>
          <cell r="Y84">
            <v>0.641117819299587</v>
          </cell>
          <cell r="Z84">
            <v>4.8849328999999997E-2</v>
          </cell>
          <cell r="AA84">
            <v>0.11207296</v>
          </cell>
          <cell r="AB84">
            <v>0.22193652</v>
          </cell>
          <cell r="AC84">
            <v>0.33278649999999999</v>
          </cell>
          <cell r="AD84">
            <v>0.28435469000000002</v>
          </cell>
          <cell r="AE84">
            <v>0.12226255</v>
          </cell>
          <cell r="AF84">
            <v>5.9984148000000001E-2</v>
          </cell>
          <cell r="AG84">
            <v>1.1585776000000001E-2</v>
          </cell>
          <cell r="AH84">
            <v>8.5643360000000005E-6</v>
          </cell>
          <cell r="AI84">
            <v>0.60016811000000003</v>
          </cell>
          <cell r="AJ84">
            <v>43612.359324196099</v>
          </cell>
        </row>
        <row r="85">
          <cell r="A85">
            <v>11150</v>
          </cell>
          <cell r="B85" t="str">
            <v>Asnuntuck Community College</v>
          </cell>
          <cell r="C85">
            <v>1</v>
          </cell>
          <cell r="D85">
            <v>9</v>
          </cell>
          <cell r="E85" t="str">
            <v>Two-year (public and private not-for-profit)</v>
          </cell>
          <cell r="J85">
            <v>2</v>
          </cell>
          <cell r="K85">
            <v>1</v>
          </cell>
          <cell r="L85" t="str">
            <v>CT</v>
          </cell>
          <cell r="M85">
            <v>20901</v>
          </cell>
          <cell r="N85" t="str">
            <v>Bridgeport</v>
          </cell>
          <cell r="O85">
            <v>9003</v>
          </cell>
          <cell r="P85" t="str">
            <v>Hartford</v>
          </cell>
          <cell r="Q85">
            <v>0</v>
          </cell>
          <cell r="R85">
            <v>214.666666666666</v>
          </cell>
          <cell r="S85">
            <v>0.55590063000000001</v>
          </cell>
          <cell r="T85">
            <v>0.40488218999999998</v>
          </cell>
          <cell r="U85">
            <v>6.2271682999999996E-3</v>
          </cell>
          <cell r="V85">
            <v>8.5644365999999996E-5</v>
          </cell>
          <cell r="W85">
            <v>92144.840110636607</v>
          </cell>
          <cell r="X85">
            <v>83300</v>
          </cell>
          <cell r="Y85">
            <v>0.61821916903027796</v>
          </cell>
          <cell r="Z85">
            <v>6.2092415999999998E-2</v>
          </cell>
          <cell r="AA85">
            <v>0.1352624</v>
          </cell>
          <cell r="AB85">
            <v>0.20028090000000001</v>
          </cell>
          <cell r="AC85">
            <v>0.33233815</v>
          </cell>
          <cell r="AD85">
            <v>0.27002602999999997</v>
          </cell>
          <cell r="AE85">
            <v>8.0103627999999996E-2</v>
          </cell>
          <cell r="AF85">
            <v>2.7788699E-2</v>
          </cell>
          <cell r="AG85">
            <v>1.6501355E-3</v>
          </cell>
          <cell r="AH85">
            <v>1.0699007E-4</v>
          </cell>
          <cell r="AI85">
            <v>0.53356784999999995</v>
          </cell>
          <cell r="AJ85">
            <v>34116.471625097001</v>
          </cell>
        </row>
        <row r="86">
          <cell r="A86">
            <v>2118</v>
          </cell>
          <cell r="B86" t="str">
            <v>Assumption College</v>
          </cell>
          <cell r="C86">
            <v>2</v>
          </cell>
          <cell r="D86">
            <v>6</v>
          </cell>
          <cell r="E86" t="str">
            <v>Selective private</v>
          </cell>
          <cell r="J86">
            <v>1</v>
          </cell>
          <cell r="K86">
            <v>1</v>
          </cell>
          <cell r="L86" t="str">
            <v>MA</v>
          </cell>
          <cell r="M86">
            <v>20500</v>
          </cell>
          <cell r="N86" t="str">
            <v>Boston</v>
          </cell>
          <cell r="O86">
            <v>25027</v>
          </cell>
          <cell r="P86" t="str">
            <v>Worcester</v>
          </cell>
          <cell r="Q86">
            <v>0</v>
          </cell>
          <cell r="R86">
            <v>476.666666666666</v>
          </cell>
          <cell r="S86">
            <v>0.60139858999999996</v>
          </cell>
          <cell r="T86">
            <v>0.67169540999999999</v>
          </cell>
          <cell r="U86">
            <v>8.8816090000000004E-3</v>
          </cell>
          <cell r="V86">
            <v>1.1498967E-4</v>
          </cell>
          <cell r="W86">
            <v>148849.79082167801</v>
          </cell>
          <cell r="X86">
            <v>120100</v>
          </cell>
          <cell r="Y86">
            <v>0.76215252876281703</v>
          </cell>
          <cell r="Z86">
            <v>2.0878509E-2</v>
          </cell>
          <cell r="AA86">
            <v>4.7466482999999997E-2</v>
          </cell>
          <cell r="AB86">
            <v>0.11110987</v>
          </cell>
          <cell r="AC86">
            <v>0.25913461999999998</v>
          </cell>
          <cell r="AD86">
            <v>0.56141054999999995</v>
          </cell>
          <cell r="AE86">
            <v>0.28621235</v>
          </cell>
          <cell r="AF86">
            <v>0.12357186000000001</v>
          </cell>
          <cell r="AG86">
            <v>2.0419598000000001E-2</v>
          </cell>
          <cell r="AH86">
            <v>1.9332450999999999E-3</v>
          </cell>
          <cell r="AI86">
            <v>0.73252755000000003</v>
          </cell>
          <cell r="AJ86">
            <v>64315.608296000799</v>
          </cell>
        </row>
        <row r="87">
          <cell r="A87">
            <v>5600</v>
          </cell>
          <cell r="B87" t="str">
            <v>Athens Technical College</v>
          </cell>
          <cell r="C87">
            <v>1</v>
          </cell>
          <cell r="D87">
            <v>9</v>
          </cell>
          <cell r="E87" t="str">
            <v>Two-year (public and private not-for-profit)</v>
          </cell>
          <cell r="J87">
            <v>2</v>
          </cell>
          <cell r="K87">
            <v>3</v>
          </cell>
          <cell r="L87" t="str">
            <v>GA</v>
          </cell>
          <cell r="M87">
            <v>9301</v>
          </cell>
          <cell r="N87" t="str">
            <v>Winder</v>
          </cell>
          <cell r="O87">
            <v>13059</v>
          </cell>
          <cell r="P87" t="str">
            <v>Clarke</v>
          </cell>
          <cell r="Q87">
            <v>0</v>
          </cell>
          <cell r="R87">
            <v>600</v>
          </cell>
          <cell r="S87">
            <v>0.58055555999999997</v>
          </cell>
          <cell r="T87">
            <v>0.49714944</v>
          </cell>
          <cell r="U87">
            <v>1.0042150999999999E-2</v>
          </cell>
          <cell r="V87">
            <v>5.7526916000000001E-4</v>
          </cell>
          <cell r="W87">
            <v>73254.091334635406</v>
          </cell>
          <cell r="X87">
            <v>57200</v>
          </cell>
          <cell r="Y87">
            <v>0.483782775683535</v>
          </cell>
          <cell r="Z87">
            <v>0.18232770000000001</v>
          </cell>
          <cell r="AA87">
            <v>0.21857915999999999</v>
          </cell>
          <cell r="AB87">
            <v>0.23473976999999999</v>
          </cell>
          <cell r="AC87">
            <v>0.21675253</v>
          </cell>
          <cell r="AD87">
            <v>0.14760095000000001</v>
          </cell>
          <cell r="AE87">
            <v>6.5415776999999994E-2</v>
          </cell>
          <cell r="AF87">
            <v>2.8227892000000001E-2</v>
          </cell>
          <cell r="AG87">
            <v>3.5242171000000001E-3</v>
          </cell>
          <cell r="AH87">
            <v>1.005643E-4</v>
          </cell>
          <cell r="AI87">
            <v>0.48751354000000002</v>
          </cell>
          <cell r="AJ87">
            <v>28995.781749674399</v>
          </cell>
        </row>
        <row r="88">
          <cell r="A88">
            <v>12165</v>
          </cell>
          <cell r="B88" t="str">
            <v>Atlanta Metropolitan  State College</v>
          </cell>
          <cell r="C88">
            <v>1</v>
          </cell>
          <cell r="D88">
            <v>7</v>
          </cell>
          <cell r="E88" t="str">
            <v>Nonselective four-year public</v>
          </cell>
          <cell r="J88">
            <v>1</v>
          </cell>
          <cell r="K88">
            <v>3</v>
          </cell>
          <cell r="L88" t="str">
            <v>GA</v>
          </cell>
          <cell r="M88">
            <v>9100</v>
          </cell>
          <cell r="N88" t="str">
            <v>Atlanta</v>
          </cell>
          <cell r="O88">
            <v>13121</v>
          </cell>
          <cell r="P88" t="str">
            <v>Fulton</v>
          </cell>
          <cell r="Q88">
            <v>0</v>
          </cell>
          <cell r="R88">
            <v>331.33333333333297</v>
          </cell>
          <cell r="S88">
            <v>0.57746476000000002</v>
          </cell>
          <cell r="T88">
            <v>0.16023026000000001</v>
          </cell>
          <cell r="U88">
            <v>1.3703366E-2</v>
          </cell>
          <cell r="V88">
            <v>1.9487614000000001E-5</v>
          </cell>
          <cell r="W88">
            <v>52692.981529803801</v>
          </cell>
          <cell r="X88">
            <v>38900</v>
          </cell>
          <cell r="Y88">
            <v>0.39438325646417699</v>
          </cell>
          <cell r="Z88">
            <v>0.25633019000000001</v>
          </cell>
          <cell r="AA88">
            <v>0.29417579999999999</v>
          </cell>
          <cell r="AB88">
            <v>0.21308851000000001</v>
          </cell>
          <cell r="AC88">
            <v>0.14442447</v>
          </cell>
          <cell r="AD88">
            <v>9.1980963999999998E-2</v>
          </cell>
          <cell r="AE88">
            <v>2.1583313E-2</v>
          </cell>
          <cell r="AF88">
            <v>8.3341244999999998E-3</v>
          </cell>
          <cell r="AG88">
            <v>2.4765515999999998E-3</v>
          </cell>
          <cell r="AH88">
            <v>0</v>
          </cell>
          <cell r="AI88">
            <v>0.46894409999999997</v>
          </cell>
          <cell r="AJ88">
            <v>26594.909122704899</v>
          </cell>
        </row>
        <row r="89">
          <cell r="A89">
            <v>8543</v>
          </cell>
          <cell r="B89" t="str">
            <v>Atlanta Technical College</v>
          </cell>
          <cell r="C89">
            <v>1</v>
          </cell>
          <cell r="D89">
            <v>9</v>
          </cell>
          <cell r="E89" t="str">
            <v>Two-year (public and private not-for-profit)</v>
          </cell>
          <cell r="J89">
            <v>2</v>
          </cell>
          <cell r="K89">
            <v>3</v>
          </cell>
          <cell r="L89" t="str">
            <v>GA</v>
          </cell>
          <cell r="M89">
            <v>9100</v>
          </cell>
          <cell r="N89" t="str">
            <v>Atlanta</v>
          </cell>
          <cell r="O89">
            <v>13121</v>
          </cell>
          <cell r="P89" t="str">
            <v>Fulton</v>
          </cell>
          <cell r="Q89">
            <v>0</v>
          </cell>
          <cell r="R89">
            <v>311</v>
          </cell>
          <cell r="S89">
            <v>0.55787783999999996</v>
          </cell>
          <cell r="T89">
            <v>0.12685724000000001</v>
          </cell>
          <cell r="U89">
            <v>1.4392436E-2</v>
          </cell>
          <cell r="V89">
            <v>7.8294222E-5</v>
          </cell>
          <cell r="W89">
            <v>41963.90234375</v>
          </cell>
          <cell r="X89">
            <v>32000</v>
          </cell>
          <cell r="Y89">
            <v>0.31116957465807599</v>
          </cell>
          <cell r="Z89">
            <v>0.35970023000000001</v>
          </cell>
          <cell r="AA89">
            <v>0.32100338</v>
          </cell>
          <cell r="AB89">
            <v>0.18627292000000001</v>
          </cell>
          <cell r="AC89">
            <v>9.3206197000000005E-2</v>
          </cell>
          <cell r="AD89">
            <v>3.9817291999999997E-2</v>
          </cell>
          <cell r="AE89">
            <v>1.099903E-2</v>
          </cell>
          <cell r="AF89">
            <v>4.4054361E-3</v>
          </cell>
          <cell r="AG89">
            <v>5.9078557999999999E-4</v>
          </cell>
          <cell r="AH89">
            <v>1.2919997000000001E-4</v>
          </cell>
          <cell r="AI89">
            <v>0.40582090999999998</v>
          </cell>
          <cell r="AJ89">
            <v>20750.524088541599</v>
          </cell>
        </row>
        <row r="90">
          <cell r="A90">
            <v>2596</v>
          </cell>
          <cell r="B90" t="str">
            <v>Atlantic Cape Community College</v>
          </cell>
          <cell r="C90">
            <v>1</v>
          </cell>
          <cell r="D90">
            <v>9</v>
          </cell>
          <cell r="E90" t="str">
            <v>Two-year (public and private not-for-profit)</v>
          </cell>
          <cell r="J90">
            <v>2</v>
          </cell>
          <cell r="K90">
            <v>1</v>
          </cell>
          <cell r="L90" t="str">
            <v>NJ</v>
          </cell>
          <cell r="M90">
            <v>19700</v>
          </cell>
          <cell r="N90" t="str">
            <v>Philadelphia</v>
          </cell>
          <cell r="O90">
            <v>34001</v>
          </cell>
          <cell r="P90" t="str">
            <v>Atlantic</v>
          </cell>
          <cell r="Q90">
            <v>0</v>
          </cell>
          <cell r="R90">
            <v>937</v>
          </cell>
          <cell r="S90">
            <v>0.54571325000000004</v>
          </cell>
          <cell r="T90">
            <v>0.41358750999999999</v>
          </cell>
          <cell r="U90">
            <v>1.4002528E-2</v>
          </cell>
          <cell r="V90">
            <v>0</v>
          </cell>
          <cell r="W90">
            <v>72492.311944147907</v>
          </cell>
          <cell r="X90">
            <v>60000</v>
          </cell>
          <cell r="Y90">
            <v>0.50906635197995997</v>
          </cell>
          <cell r="Z90">
            <v>0.14717253999999999</v>
          </cell>
          <cell r="AA90">
            <v>0.23104146</v>
          </cell>
          <cell r="AB90">
            <v>0.21472572000000001</v>
          </cell>
          <cell r="AC90">
            <v>0.23407360999999999</v>
          </cell>
          <cell r="AD90">
            <v>0.17298672000000001</v>
          </cell>
          <cell r="AE90">
            <v>6.4665861000000005E-2</v>
          </cell>
          <cell r="AF90">
            <v>1.9158565999999998E-2</v>
          </cell>
          <cell r="AG90">
            <v>2.4944848999999998E-3</v>
          </cell>
          <cell r="AH90">
            <v>0</v>
          </cell>
          <cell r="AI90">
            <v>0.49675523999999999</v>
          </cell>
          <cell r="AJ90">
            <v>31138.8455731945</v>
          </cell>
        </row>
        <row r="91">
          <cell r="A91">
            <v>1009</v>
          </cell>
          <cell r="B91" t="str">
            <v>Auburn University</v>
          </cell>
          <cell r="C91">
            <v>1</v>
          </cell>
          <cell r="D91">
            <v>5</v>
          </cell>
          <cell r="E91" t="str">
            <v>Selective public</v>
          </cell>
          <cell r="J91">
            <v>1</v>
          </cell>
          <cell r="K91">
            <v>3</v>
          </cell>
          <cell r="L91" t="str">
            <v>AL</v>
          </cell>
          <cell r="M91">
            <v>9800</v>
          </cell>
          <cell r="N91" t="str">
            <v>Auburn</v>
          </cell>
          <cell r="O91">
            <v>1081</v>
          </cell>
          <cell r="P91" t="str">
            <v>Lee</v>
          </cell>
          <cell r="Q91">
            <v>0</v>
          </cell>
          <cell r="R91">
            <v>3839</v>
          </cell>
          <cell r="S91">
            <v>0.50273508</v>
          </cell>
          <cell r="T91">
            <v>0.68942689999999995</v>
          </cell>
          <cell r="U91">
            <v>1.0658238E-2</v>
          </cell>
          <cell r="V91">
            <v>8.8283350000000003E-4</v>
          </cell>
          <cell r="W91">
            <v>194404.85826929699</v>
          </cell>
          <cell r="X91">
            <v>123200</v>
          </cell>
          <cell r="Y91">
            <v>0.75962944412496403</v>
          </cell>
          <cell r="Z91">
            <v>3.3321193999999998E-2</v>
          </cell>
          <cell r="AA91">
            <v>6.4371884000000004E-2</v>
          </cell>
          <cell r="AB91">
            <v>0.11819929</v>
          </cell>
          <cell r="AC91">
            <v>0.21223828</v>
          </cell>
          <cell r="AD91">
            <v>0.57186937000000004</v>
          </cell>
          <cell r="AE91">
            <v>0.36599644999999997</v>
          </cell>
          <cell r="AF91">
            <v>0.21414058999999999</v>
          </cell>
          <cell r="AG91">
            <v>4.8533923999999999E-2</v>
          </cell>
          <cell r="AH91">
            <v>3.8301315999999998E-3</v>
          </cell>
          <cell r="AI91">
            <v>0.65452140999999997</v>
          </cell>
          <cell r="AJ91">
            <v>59378.0779279407</v>
          </cell>
        </row>
        <row r="92">
          <cell r="A92">
            <v>8310</v>
          </cell>
          <cell r="B92" t="str">
            <v>Auburn University Montgomery</v>
          </cell>
          <cell r="C92">
            <v>1</v>
          </cell>
          <cell r="D92">
            <v>5</v>
          </cell>
          <cell r="E92" t="str">
            <v>Selective public</v>
          </cell>
          <cell r="J92">
            <v>1</v>
          </cell>
          <cell r="K92">
            <v>3</v>
          </cell>
          <cell r="L92" t="str">
            <v>AL</v>
          </cell>
          <cell r="M92">
            <v>11101</v>
          </cell>
          <cell r="N92" t="str">
            <v>Montgomery</v>
          </cell>
          <cell r="O92">
            <v>1101</v>
          </cell>
          <cell r="P92" t="str">
            <v>Montgomery</v>
          </cell>
          <cell r="Q92">
            <v>0</v>
          </cell>
          <cell r="R92">
            <v>668.33333333333303</v>
          </cell>
          <cell r="S92">
            <v>0.61197007000000003</v>
          </cell>
          <cell r="T92">
            <v>0.50983292000000002</v>
          </cell>
          <cell r="U92">
            <v>2.4405176000000001E-2</v>
          </cell>
          <cell r="V92">
            <v>9.9311746000000007E-4</v>
          </cell>
          <cell r="W92">
            <v>84780.365749688193</v>
          </cell>
          <cell r="X92">
            <v>73600</v>
          </cell>
          <cell r="Y92">
            <v>0.55467418824645298</v>
          </cell>
          <cell r="Z92">
            <v>0.13526307000000001</v>
          </cell>
          <cell r="AA92">
            <v>0.16409530999999999</v>
          </cell>
          <cell r="AB92">
            <v>0.19783634</v>
          </cell>
          <cell r="AC92">
            <v>0.2816475</v>
          </cell>
          <cell r="AD92">
            <v>0.22115784999999999</v>
          </cell>
          <cell r="AE92">
            <v>7.8454546999999999E-2</v>
          </cell>
          <cell r="AF92">
            <v>3.4194718999999998E-2</v>
          </cell>
          <cell r="AG92">
            <v>4.1197910999999999E-3</v>
          </cell>
          <cell r="AH92">
            <v>4.5847107E-4</v>
          </cell>
          <cell r="AI92">
            <v>0.56350595000000003</v>
          </cell>
          <cell r="AJ92">
            <v>38542.140110660803</v>
          </cell>
        </row>
        <row r="93">
          <cell r="A93">
            <v>2334</v>
          </cell>
          <cell r="B93" t="str">
            <v>Augsburg College</v>
          </cell>
          <cell r="C93">
            <v>2</v>
          </cell>
          <cell r="D93">
            <v>6</v>
          </cell>
          <cell r="E93" t="str">
            <v>Selective private</v>
          </cell>
          <cell r="J93">
            <v>1</v>
          </cell>
          <cell r="K93">
            <v>2</v>
          </cell>
          <cell r="L93" t="str">
            <v>MN</v>
          </cell>
          <cell r="M93">
            <v>21501</v>
          </cell>
          <cell r="N93" t="str">
            <v>Minneapolis</v>
          </cell>
          <cell r="O93">
            <v>27053</v>
          </cell>
          <cell r="P93" t="str">
            <v>Hennepin</v>
          </cell>
          <cell r="Q93">
            <v>0</v>
          </cell>
          <cell r="R93">
            <v>321</v>
          </cell>
          <cell r="S93">
            <v>0.53063344999999995</v>
          </cell>
          <cell r="T93">
            <v>0.60241025999999998</v>
          </cell>
          <cell r="U93">
            <v>1.2930907E-2</v>
          </cell>
          <cell r="V93">
            <v>1.0610254999999999E-3</v>
          </cell>
          <cell r="W93">
            <v>153407.33759248399</v>
          </cell>
          <cell r="X93">
            <v>99100</v>
          </cell>
          <cell r="Y93">
            <v>0.69609974344819003</v>
          </cell>
          <cell r="Z93">
            <v>4.0241987E-2</v>
          </cell>
          <cell r="AA93">
            <v>8.3344161999999999E-2</v>
          </cell>
          <cell r="AB93">
            <v>0.18009206999999999</v>
          </cell>
          <cell r="AC93">
            <v>0.29011958999999998</v>
          </cell>
          <cell r="AD93">
            <v>0.40620213999999999</v>
          </cell>
          <cell r="AE93">
            <v>0.22453519999999999</v>
          </cell>
          <cell r="AF93">
            <v>0.13233476999999999</v>
          </cell>
          <cell r="AG93">
            <v>4.157313E-2</v>
          </cell>
          <cell r="AH93">
            <v>2.2516372E-3</v>
          </cell>
          <cell r="AI93">
            <v>0.66369878999999998</v>
          </cell>
          <cell r="AJ93">
            <v>52349.583901220103</v>
          </cell>
        </row>
        <row r="94">
          <cell r="A94">
            <v>5599</v>
          </cell>
          <cell r="B94" t="str">
            <v>Augusta Technical College</v>
          </cell>
          <cell r="C94">
            <v>1</v>
          </cell>
          <cell r="D94">
            <v>9</v>
          </cell>
          <cell r="E94" t="str">
            <v>Two-year (public and private not-for-profit)</v>
          </cell>
          <cell r="J94">
            <v>2</v>
          </cell>
          <cell r="K94">
            <v>3</v>
          </cell>
          <cell r="L94" t="str">
            <v>GA</v>
          </cell>
          <cell r="M94">
            <v>8401</v>
          </cell>
          <cell r="N94" t="str">
            <v>Aiken</v>
          </cell>
          <cell r="O94">
            <v>13245</v>
          </cell>
          <cell r="P94" t="str">
            <v>Richmond</v>
          </cell>
          <cell r="Q94">
            <v>0</v>
          </cell>
          <cell r="R94">
            <v>614</v>
          </cell>
          <cell r="S94">
            <v>0.60043429999999998</v>
          </cell>
          <cell r="T94">
            <v>0.35738294999999998</v>
          </cell>
          <cell r="U94">
            <v>7.9094386000000006E-3</v>
          </cell>
          <cell r="V94">
            <v>3.9525937999999998E-5</v>
          </cell>
          <cell r="W94">
            <v>58063.944358204397</v>
          </cell>
          <cell r="X94">
            <v>46700</v>
          </cell>
          <cell r="Y94">
            <v>0.42558190110063698</v>
          </cell>
          <cell r="Z94">
            <v>0.26411941999999999</v>
          </cell>
          <cell r="AA94">
            <v>0.23573224000000001</v>
          </cell>
          <cell r="AB94">
            <v>0.21553653</v>
          </cell>
          <cell r="AC94">
            <v>0.19359024</v>
          </cell>
          <cell r="AD94">
            <v>9.1021626999999994E-2</v>
          </cell>
          <cell r="AE94">
            <v>3.2252296999999999E-2</v>
          </cell>
          <cell r="AF94">
            <v>9.0432987000000006E-3</v>
          </cell>
          <cell r="AG94">
            <v>1.2600623E-3</v>
          </cell>
          <cell r="AH94">
            <v>1.0659886E-4</v>
          </cell>
          <cell r="AI94">
            <v>0.44805822000000001</v>
          </cell>
          <cell r="AJ94">
            <v>25352.948932461299</v>
          </cell>
        </row>
        <row r="95">
          <cell r="A95">
            <v>1633</v>
          </cell>
          <cell r="B95" t="str">
            <v>Augustana College of Rock Island, IL</v>
          </cell>
          <cell r="C95">
            <v>2</v>
          </cell>
          <cell r="D95">
            <v>4</v>
          </cell>
          <cell r="E95" t="str">
            <v>Highly selective private</v>
          </cell>
          <cell r="J95">
            <v>1</v>
          </cell>
          <cell r="K95">
            <v>2</v>
          </cell>
          <cell r="L95" t="str">
            <v>IL</v>
          </cell>
          <cell r="M95">
            <v>23801</v>
          </cell>
          <cell r="N95" t="str">
            <v>Davenport</v>
          </cell>
          <cell r="O95">
            <v>17161</v>
          </cell>
          <cell r="P95" t="str">
            <v>Rock Island</v>
          </cell>
          <cell r="Q95">
            <v>0</v>
          </cell>
          <cell r="R95">
            <v>541.33333333333303</v>
          </cell>
          <cell r="S95">
            <v>0.57327585999999997</v>
          </cell>
          <cell r="T95">
            <v>0.70826321999999997</v>
          </cell>
          <cell r="U95">
            <v>9.9985851000000004E-3</v>
          </cell>
          <cell r="V95">
            <v>5.2611412999999997E-4</v>
          </cell>
          <cell r="W95">
            <v>148707.09132543101</v>
          </cell>
          <cell r="X95">
            <v>114300</v>
          </cell>
          <cell r="Y95">
            <v>0.75451789605499997</v>
          </cell>
          <cell r="Z95">
            <v>2.1307478000000001E-2</v>
          </cell>
          <cell r="AA95">
            <v>5.4624542999999998E-2</v>
          </cell>
          <cell r="AB95">
            <v>0.13138649999999999</v>
          </cell>
          <cell r="AC95">
            <v>0.27298123000000002</v>
          </cell>
          <cell r="AD95">
            <v>0.51970028999999995</v>
          </cell>
          <cell r="AE95">
            <v>0.29499987</v>
          </cell>
          <cell r="AF95">
            <v>0.13867149000000001</v>
          </cell>
          <cell r="AG95">
            <v>2.5780028E-2</v>
          </cell>
          <cell r="AH95">
            <v>1.2650612999999999E-3</v>
          </cell>
          <cell r="AI95">
            <v>0.70730912999999995</v>
          </cell>
          <cell r="AJ95">
            <v>63057.761129445003</v>
          </cell>
        </row>
        <row r="96">
          <cell r="A96">
            <v>3458</v>
          </cell>
          <cell r="B96" t="str">
            <v>Augustana College of Sioux Falls, SD</v>
          </cell>
          <cell r="C96">
            <v>2</v>
          </cell>
          <cell r="D96">
            <v>6</v>
          </cell>
          <cell r="E96" t="str">
            <v>Selective private</v>
          </cell>
          <cell r="J96">
            <v>1</v>
          </cell>
          <cell r="K96">
            <v>2</v>
          </cell>
          <cell r="L96" t="str">
            <v>SD</v>
          </cell>
          <cell r="M96">
            <v>26503</v>
          </cell>
          <cell r="N96" t="str">
            <v>Sioux Falls</v>
          </cell>
          <cell r="O96">
            <v>46099</v>
          </cell>
          <cell r="P96" t="str">
            <v>Minnehaha</v>
          </cell>
          <cell r="Q96">
            <v>0</v>
          </cell>
          <cell r="R96">
            <v>392</v>
          </cell>
          <cell r="S96">
            <v>0.64115644000000005</v>
          </cell>
          <cell r="T96">
            <v>0.75649743999999997</v>
          </cell>
          <cell r="U96">
            <v>4.4448044999999999E-3</v>
          </cell>
          <cell r="V96">
            <v>1.2398018999999999E-5</v>
          </cell>
          <cell r="W96">
            <v>119812.82558726599</v>
          </cell>
          <cell r="X96">
            <v>93200</v>
          </cell>
          <cell r="Y96">
            <v>0.67794915673886802</v>
          </cell>
          <cell r="Z96">
            <v>2.7987960999999999E-2</v>
          </cell>
          <cell r="AA96">
            <v>0.10647672</v>
          </cell>
          <cell r="AB96">
            <v>0.20369671</v>
          </cell>
          <cell r="AC96">
            <v>0.30488238000000001</v>
          </cell>
          <cell r="AD96">
            <v>0.35695621</v>
          </cell>
          <cell r="AE96">
            <v>0.19177759</v>
          </cell>
          <cell r="AF96">
            <v>0.10625104</v>
          </cell>
          <cell r="AG96">
            <v>2.2330652999999999E-2</v>
          </cell>
          <cell r="AH96">
            <v>4.7898936E-4</v>
          </cell>
          <cell r="AI96">
            <v>0.64864295999999999</v>
          </cell>
          <cell r="AJ96">
            <v>56115.484999468499</v>
          </cell>
        </row>
        <row r="97">
          <cell r="A97">
            <v>1634</v>
          </cell>
          <cell r="B97" t="str">
            <v>Aurora University</v>
          </cell>
          <cell r="C97">
            <v>2</v>
          </cell>
          <cell r="D97">
            <v>6</v>
          </cell>
          <cell r="E97" t="str">
            <v>Selective private</v>
          </cell>
          <cell r="J97">
            <v>1</v>
          </cell>
          <cell r="K97">
            <v>2</v>
          </cell>
          <cell r="L97" t="str">
            <v>IL</v>
          </cell>
          <cell r="M97">
            <v>24300</v>
          </cell>
          <cell r="N97" t="str">
            <v>Chicago</v>
          </cell>
          <cell r="O97">
            <v>17089</v>
          </cell>
          <cell r="P97" t="str">
            <v>Kane</v>
          </cell>
          <cell r="Q97">
            <v>0</v>
          </cell>
          <cell r="R97">
            <v>185.666666666666</v>
          </cell>
          <cell r="S97">
            <v>0.56552963999999994</v>
          </cell>
          <cell r="T97">
            <v>0.55574626000000005</v>
          </cell>
          <cell r="U97">
            <v>1.104902E-2</v>
          </cell>
          <cell r="V97">
            <v>6.8198115000000001E-6</v>
          </cell>
          <cell r="W97">
            <v>99982.845264811403</v>
          </cell>
          <cell r="X97">
            <v>87100</v>
          </cell>
          <cell r="Y97">
            <v>0.62209270190935795</v>
          </cell>
          <cell r="Z97">
            <v>7.3590218999999998E-2</v>
          </cell>
          <cell r="AA97">
            <v>0.14753531</v>
          </cell>
          <cell r="AB97">
            <v>0.16727966</v>
          </cell>
          <cell r="AC97">
            <v>0.31143208999999999</v>
          </cell>
          <cell r="AD97">
            <v>0.30016261</v>
          </cell>
          <cell r="AE97">
            <v>0.11686678</v>
          </cell>
          <cell r="AF97">
            <v>4.3795265E-2</v>
          </cell>
          <cell r="AG97">
            <v>1.0353565E-2</v>
          </cell>
          <cell r="AH97">
            <v>4.7289649999999999E-5</v>
          </cell>
          <cell r="AI97">
            <v>0.62695628000000003</v>
          </cell>
          <cell r="AJ97">
            <v>46524.262784728402</v>
          </cell>
        </row>
        <row r="98">
          <cell r="A98">
            <v>3543</v>
          </cell>
          <cell r="B98" t="str">
            <v>Austin College</v>
          </cell>
          <cell r="C98">
            <v>2</v>
          </cell>
          <cell r="D98">
            <v>4</v>
          </cell>
          <cell r="E98" t="str">
            <v>Highly selective private</v>
          </cell>
          <cell r="J98">
            <v>1</v>
          </cell>
          <cell r="K98">
            <v>3</v>
          </cell>
          <cell r="L98" t="str">
            <v>TX</v>
          </cell>
          <cell r="M98">
            <v>33902</v>
          </cell>
          <cell r="N98" t="str">
            <v>Sherman</v>
          </cell>
          <cell r="O98">
            <v>48181</v>
          </cell>
          <cell r="P98" t="str">
            <v>Grayson</v>
          </cell>
          <cell r="Q98">
            <v>0</v>
          </cell>
          <cell r="R98">
            <v>299.33333333333297</v>
          </cell>
          <cell r="S98">
            <v>0.57683742000000005</v>
          </cell>
          <cell r="T98">
            <v>0.61685568000000002</v>
          </cell>
          <cell r="U98">
            <v>2.2787016E-2</v>
          </cell>
          <cell r="V98">
            <v>1.1001533999999999E-3</v>
          </cell>
          <cell r="W98">
            <v>152914.620928452</v>
          </cell>
          <cell r="X98">
            <v>109300</v>
          </cell>
          <cell r="Y98">
            <v>0.71004773274827304</v>
          </cell>
          <cell r="Z98">
            <v>5.7600904000000001E-2</v>
          </cell>
          <cell r="AA98">
            <v>8.6529933000000003E-2</v>
          </cell>
          <cell r="AB98">
            <v>0.16222640999999999</v>
          </cell>
          <cell r="AC98">
            <v>0.22647347000000001</v>
          </cell>
          <cell r="AD98">
            <v>0.46716928000000002</v>
          </cell>
          <cell r="AE98">
            <v>0.30364689</v>
          </cell>
          <cell r="AF98">
            <v>0.17718829</v>
          </cell>
          <cell r="AG98">
            <v>3.3268223999999999E-2</v>
          </cell>
          <cell r="AH98">
            <v>3.8476826E-3</v>
          </cell>
          <cell r="AI98">
            <v>0.68580896000000002</v>
          </cell>
          <cell r="AJ98">
            <v>65116.542690353497</v>
          </cell>
        </row>
        <row r="99">
          <cell r="A99">
            <v>12015</v>
          </cell>
          <cell r="B99" t="str">
            <v>Austin Community College</v>
          </cell>
          <cell r="C99">
            <v>1</v>
          </cell>
          <cell r="D99">
            <v>9</v>
          </cell>
          <cell r="E99" t="str">
            <v>Two-year (public and private not-for-profit)</v>
          </cell>
          <cell r="J99">
            <v>2</v>
          </cell>
          <cell r="K99">
            <v>3</v>
          </cell>
          <cell r="L99" t="str">
            <v>TX</v>
          </cell>
          <cell r="M99">
            <v>31201</v>
          </cell>
          <cell r="N99" t="str">
            <v>Austin</v>
          </cell>
          <cell r="O99">
            <v>48453</v>
          </cell>
          <cell r="P99" t="str">
            <v>Travis</v>
          </cell>
          <cell r="Q99">
            <v>0</v>
          </cell>
          <cell r="R99">
            <v>4347.3333333333303</v>
          </cell>
          <cell r="S99">
            <v>0.51364821000000005</v>
          </cell>
          <cell r="T99">
            <v>0.44611233</v>
          </cell>
          <cell r="U99">
            <v>1.5076134999999999E-2</v>
          </cell>
          <cell r="V99">
            <v>1.5526289999999999E-4</v>
          </cell>
          <cell r="W99">
            <v>109773.50398711801</v>
          </cell>
          <cell r="X99">
            <v>77100</v>
          </cell>
          <cell r="Y99">
            <v>0.58971942699114499</v>
          </cell>
          <cell r="Z99">
            <v>0.10691411000000001</v>
          </cell>
          <cell r="AA99">
            <v>0.16829526</v>
          </cell>
          <cell r="AB99">
            <v>0.19980496</v>
          </cell>
          <cell r="AC99">
            <v>0.23635086</v>
          </cell>
          <cell r="AD99">
            <v>0.28863477999999998</v>
          </cell>
          <cell r="AE99">
            <v>0.14914405</v>
          </cell>
          <cell r="AF99">
            <v>7.0040353E-2</v>
          </cell>
          <cell r="AG99">
            <v>1.2661423E-2</v>
          </cell>
          <cell r="AH99">
            <v>1.6690922999999999E-3</v>
          </cell>
          <cell r="AI99">
            <v>0.53431331999999998</v>
          </cell>
          <cell r="AJ99">
            <v>36750.970918474901</v>
          </cell>
        </row>
        <row r="100">
          <cell r="A100">
            <v>3478</v>
          </cell>
          <cell r="B100" t="str">
            <v>Austin Peay State University</v>
          </cell>
          <cell r="C100">
            <v>1</v>
          </cell>
          <cell r="D100">
            <v>5</v>
          </cell>
          <cell r="E100" t="str">
            <v>Selective public</v>
          </cell>
          <cell r="J100">
            <v>1</v>
          </cell>
          <cell r="K100">
            <v>3</v>
          </cell>
          <cell r="L100" t="str">
            <v>TN</v>
          </cell>
          <cell r="M100">
            <v>5900</v>
          </cell>
          <cell r="N100" t="str">
            <v>Clarksville</v>
          </cell>
          <cell r="O100">
            <v>47125</v>
          </cell>
          <cell r="P100" t="str">
            <v>Montgomery</v>
          </cell>
          <cell r="Q100">
            <v>0</v>
          </cell>
          <cell r="R100">
            <v>1065.6666666666599</v>
          </cell>
          <cell r="S100">
            <v>0.57209885000000005</v>
          </cell>
          <cell r="T100">
            <v>0.56917989000000002</v>
          </cell>
          <cell r="U100">
            <v>1.3754671E-2</v>
          </cell>
          <cell r="V100">
            <v>6.3322921000000005E-4</v>
          </cell>
          <cell r="W100">
            <v>83845.635427255998</v>
          </cell>
          <cell r="X100">
            <v>66600</v>
          </cell>
          <cell r="Y100">
            <v>0.52891390397096005</v>
          </cell>
          <cell r="Z100">
            <v>0.11998721</v>
          </cell>
          <cell r="AA100">
            <v>0.19676975999999999</v>
          </cell>
          <cell r="AB100">
            <v>0.25377013999999998</v>
          </cell>
          <cell r="AC100">
            <v>0.27990785000000001</v>
          </cell>
          <cell r="AD100">
            <v>0.149565</v>
          </cell>
          <cell r="AE100">
            <v>4.9760095999999997E-2</v>
          </cell>
          <cell r="AF100">
            <v>1.9214438E-2</v>
          </cell>
          <cell r="AG100">
            <v>2.6745025999999998E-3</v>
          </cell>
          <cell r="AH100">
            <v>3.1097075999999998E-4</v>
          </cell>
          <cell r="AI100">
            <v>0.54391878999999999</v>
          </cell>
          <cell r="AJ100">
            <v>37157.319418106803</v>
          </cell>
        </row>
        <row r="101">
          <cell r="A101">
            <v>11621</v>
          </cell>
          <cell r="B101" t="str">
            <v>Automotive Training Center</v>
          </cell>
          <cell r="C101">
            <v>3</v>
          </cell>
          <cell r="D101">
            <v>11</v>
          </cell>
          <cell r="E101" t="str">
            <v>Two-year for-profit</v>
          </cell>
          <cell r="J101">
            <v>2</v>
          </cell>
          <cell r="K101">
            <v>1</v>
          </cell>
          <cell r="L101" t="str">
            <v>PA</v>
          </cell>
          <cell r="M101">
            <v>19700</v>
          </cell>
          <cell r="N101" t="str">
            <v>Philadelphia</v>
          </cell>
          <cell r="O101">
            <v>42029</v>
          </cell>
          <cell r="P101" t="str">
            <v>Chester</v>
          </cell>
          <cell r="Q101">
            <v>0</v>
          </cell>
          <cell r="R101">
            <v>144.333333333333</v>
          </cell>
          <cell r="S101">
            <v>3.4642033000000003E-2</v>
          </cell>
          <cell r="T101">
            <v>0.42118879999999997</v>
          </cell>
          <cell r="U101">
            <v>1.3717722E-2</v>
          </cell>
          <cell r="V101">
            <v>5.9608928999999998E-4</v>
          </cell>
          <cell r="W101">
            <v>84929.578918879895</v>
          </cell>
          <cell r="X101">
            <v>74600</v>
          </cell>
          <cell r="Y101">
            <v>0.58020913807404195</v>
          </cell>
          <cell r="Z101">
            <v>8.7445765999999994E-2</v>
          </cell>
          <cell r="AA101">
            <v>0.16448143000000001</v>
          </cell>
          <cell r="AB101">
            <v>0.21618361999999999</v>
          </cell>
          <cell r="AC101">
            <v>0.29837099</v>
          </cell>
          <cell r="AD101">
            <v>0.23351820000000001</v>
          </cell>
          <cell r="AE101">
            <v>9.6575506000000005E-2</v>
          </cell>
          <cell r="AF101">
            <v>2.9222452999999999E-2</v>
          </cell>
          <cell r="AG101">
            <v>1.0598424E-3</v>
          </cell>
          <cell r="AH101">
            <v>2.604347E-4</v>
          </cell>
          <cell r="AI101">
            <v>0.60135126000000005</v>
          </cell>
          <cell r="AJ101">
            <v>43009.4669367061</v>
          </cell>
        </row>
        <row r="102">
          <cell r="A102">
            <v>121</v>
          </cell>
          <cell r="B102" t="str">
            <v>Aveda Institute</v>
          </cell>
          <cell r="C102">
            <v>3</v>
          </cell>
          <cell r="D102">
            <v>12</v>
          </cell>
          <cell r="E102" t="str">
            <v>Less than two-year schools of any type</v>
          </cell>
          <cell r="J102">
            <v>3</v>
          </cell>
          <cell r="K102">
            <v>2</v>
          </cell>
          <cell r="L102" t="str">
            <v>MN</v>
          </cell>
          <cell r="M102">
            <v>21501</v>
          </cell>
          <cell r="N102" t="str">
            <v>Minneapolis</v>
          </cell>
          <cell r="O102">
            <v>27053</v>
          </cell>
          <cell r="P102" t="str">
            <v>Hennepin</v>
          </cell>
          <cell r="Q102">
            <v>1</v>
          </cell>
          <cell r="R102">
            <v>162.666666666666</v>
          </cell>
          <cell r="S102">
            <v>0.94262296000000001</v>
          </cell>
          <cell r="T102">
            <v>0.52796989999999999</v>
          </cell>
          <cell r="U102">
            <v>6.3103498000000001E-3</v>
          </cell>
          <cell r="V102">
            <v>3.3733057E-5</v>
          </cell>
          <cell r="W102">
            <v>99756.548459912898</v>
          </cell>
          <cell r="X102">
            <v>83400</v>
          </cell>
          <cell r="Y102">
            <v>0.62073343112820401</v>
          </cell>
          <cell r="Z102">
            <v>8.5245445000000003E-2</v>
          </cell>
          <cell r="AA102">
            <v>0.13009678999999999</v>
          </cell>
          <cell r="AB102">
            <v>0.18964735999999999</v>
          </cell>
          <cell r="AC102">
            <v>0.29160571000000002</v>
          </cell>
          <cell r="AD102">
            <v>0.30340460000000002</v>
          </cell>
          <cell r="AE102">
            <v>0.1368569</v>
          </cell>
          <cell r="AF102">
            <v>6.4603968999999997E-2</v>
          </cell>
          <cell r="AG102">
            <v>1.0840687999999999E-2</v>
          </cell>
          <cell r="AH102">
            <v>0</v>
          </cell>
          <cell r="AI102">
            <v>0.43418908000000001</v>
          </cell>
          <cell r="AJ102">
            <v>25206.680307857299</v>
          </cell>
        </row>
        <row r="103">
          <cell r="A103">
            <v>26009</v>
          </cell>
          <cell r="B103" t="str">
            <v>Aveda Institute Covington</v>
          </cell>
          <cell r="C103">
            <v>3</v>
          </cell>
          <cell r="D103">
            <v>12</v>
          </cell>
          <cell r="E103" t="str">
            <v>Less than two-year schools of any type</v>
          </cell>
          <cell r="J103">
            <v>3</v>
          </cell>
          <cell r="K103">
            <v>3</v>
          </cell>
          <cell r="L103" t="str">
            <v>LA</v>
          </cell>
          <cell r="M103">
            <v>3300</v>
          </cell>
          <cell r="N103" t="str">
            <v>New Orleans</v>
          </cell>
          <cell r="O103">
            <v>22103</v>
          </cell>
          <cell r="P103" t="str">
            <v>St Tammany</v>
          </cell>
          <cell r="Q103">
            <v>0</v>
          </cell>
          <cell r="R103">
            <v>61</v>
          </cell>
          <cell r="S103">
            <v>0.95081967000000001</v>
          </cell>
          <cell r="T103">
            <v>0.51924877999999997</v>
          </cell>
          <cell r="U103">
            <v>6.4508179999999999E-4</v>
          </cell>
          <cell r="V103">
            <v>5.5298379999999998E-5</v>
          </cell>
          <cell r="W103">
            <v>84806.2578125</v>
          </cell>
          <cell r="X103">
            <v>63000</v>
          </cell>
          <cell r="Y103">
            <v>0.53992565472920695</v>
          </cell>
          <cell r="Z103">
            <v>0.1494955</v>
          </cell>
          <cell r="AA103">
            <v>0.20765233</v>
          </cell>
          <cell r="AB103">
            <v>0.21530460000000001</v>
          </cell>
          <cell r="AC103">
            <v>0.16921965999999999</v>
          </cell>
          <cell r="AD103">
            <v>0.25832792999999998</v>
          </cell>
          <cell r="AE103">
            <v>0.15062353000000001</v>
          </cell>
          <cell r="AF103">
            <v>5.4369777000000001E-2</v>
          </cell>
          <cell r="AG103">
            <v>1.0685164E-3</v>
          </cell>
          <cell r="AH103">
            <v>1.2919997000000001E-4</v>
          </cell>
          <cell r="AI103">
            <v>0.3586278</v>
          </cell>
          <cell r="AJ103">
            <v>16463.965494791599</v>
          </cell>
        </row>
        <row r="104">
          <cell r="A104">
            <v>3702</v>
          </cell>
          <cell r="B104" t="str">
            <v>Averett University</v>
          </cell>
          <cell r="C104">
            <v>2</v>
          </cell>
          <cell r="D104">
            <v>6</v>
          </cell>
          <cell r="E104" t="str">
            <v>Selective private</v>
          </cell>
          <cell r="J104">
            <v>1</v>
          </cell>
          <cell r="K104">
            <v>3</v>
          </cell>
          <cell r="L104" t="str">
            <v>VA</v>
          </cell>
          <cell r="M104">
            <v>500</v>
          </cell>
          <cell r="N104" t="str">
            <v>Greensboro</v>
          </cell>
          <cell r="O104">
            <v>51590</v>
          </cell>
          <cell r="P104" t="str">
            <v>Danville City</v>
          </cell>
          <cell r="Q104">
            <v>0</v>
          </cell>
          <cell r="R104">
            <v>126.333333333333</v>
          </cell>
          <cell r="S104">
            <v>0.50395780999999995</v>
          </cell>
          <cell r="T104">
            <v>0.57709104</v>
          </cell>
          <cell r="U104">
            <v>5.8118407999999998E-3</v>
          </cell>
          <cell r="V104">
            <v>4.4691984000000001E-5</v>
          </cell>
          <cell r="W104">
            <v>86056.160001648997</v>
          </cell>
          <cell r="X104">
            <v>65400</v>
          </cell>
          <cell r="Y104">
            <v>0.54406999393629196</v>
          </cell>
          <cell r="Z104">
            <v>8.1789628000000003E-2</v>
          </cell>
          <cell r="AA104">
            <v>0.22231771</v>
          </cell>
          <cell r="AB104">
            <v>0.24828914999999999</v>
          </cell>
          <cell r="AC104">
            <v>0.23627435999999999</v>
          </cell>
          <cell r="AD104">
            <v>0.21132918000000001</v>
          </cell>
          <cell r="AE104">
            <v>7.5743622999999996E-2</v>
          </cell>
          <cell r="AF104">
            <v>2.7714717999999999E-2</v>
          </cell>
          <cell r="AG104">
            <v>7.4080218999999998E-3</v>
          </cell>
          <cell r="AH104">
            <v>1.8392786E-4</v>
          </cell>
          <cell r="AI104">
            <v>0.58458745000000001</v>
          </cell>
          <cell r="AJ104">
            <v>42596.404982272397</v>
          </cell>
        </row>
        <row r="105">
          <cell r="A105">
            <v>2449</v>
          </cell>
          <cell r="B105" t="str">
            <v>Avila University</v>
          </cell>
          <cell r="C105">
            <v>2</v>
          </cell>
          <cell r="D105">
            <v>6</v>
          </cell>
          <cell r="E105" t="str">
            <v>Selective private</v>
          </cell>
          <cell r="J105">
            <v>1</v>
          </cell>
          <cell r="K105">
            <v>2</v>
          </cell>
          <cell r="L105" t="str">
            <v>MO</v>
          </cell>
          <cell r="M105">
            <v>29502</v>
          </cell>
          <cell r="N105" t="str">
            <v>Kansas City</v>
          </cell>
          <cell r="O105">
            <v>29095</v>
          </cell>
          <cell r="P105" t="str">
            <v>Jackson</v>
          </cell>
          <cell r="Q105">
            <v>0</v>
          </cell>
          <cell r="R105">
            <v>109.5</v>
          </cell>
          <cell r="S105">
            <v>0.63926941000000004</v>
          </cell>
          <cell r="T105">
            <v>0.61183171999999997</v>
          </cell>
          <cell r="U105">
            <v>5.2561383000000001E-3</v>
          </cell>
          <cell r="V105">
            <v>1.2672017E-4</v>
          </cell>
          <cell r="W105">
            <v>138463.96354166599</v>
          </cell>
          <cell r="X105">
            <v>88200</v>
          </cell>
          <cell r="Y105">
            <v>0.63505901892979899</v>
          </cell>
          <cell r="Z105">
            <v>6.5208554000000002E-2</v>
          </cell>
          <cell r="AA105">
            <v>0.12505151</v>
          </cell>
          <cell r="AB105">
            <v>0.19988945</v>
          </cell>
          <cell r="AC105">
            <v>0.30212253</v>
          </cell>
          <cell r="AD105">
            <v>0.30772792999999998</v>
          </cell>
          <cell r="AE105">
            <v>0.12986527</v>
          </cell>
          <cell r="AF105">
            <v>7.1802370000000004E-2</v>
          </cell>
          <cell r="AG105">
            <v>1.6284375E-2</v>
          </cell>
          <cell r="AH105">
            <v>4.0965745999999997E-3</v>
          </cell>
          <cell r="AI105">
            <v>0.64514815999999997</v>
          </cell>
          <cell r="AJ105">
            <v>50950</v>
          </cell>
        </row>
        <row r="106">
          <cell r="A106">
            <v>1117</v>
          </cell>
          <cell r="B106" t="str">
            <v>Azusa Pacific University</v>
          </cell>
          <cell r="C106">
            <v>2</v>
          </cell>
          <cell r="D106">
            <v>6</v>
          </cell>
          <cell r="E106" t="str">
            <v>Selective private</v>
          </cell>
          <cell r="J106">
            <v>1</v>
          </cell>
          <cell r="K106">
            <v>4</v>
          </cell>
          <cell r="L106" t="str">
            <v>CA</v>
          </cell>
          <cell r="M106">
            <v>38300</v>
          </cell>
          <cell r="N106" t="str">
            <v>Los Angeles</v>
          </cell>
          <cell r="O106">
            <v>6037</v>
          </cell>
          <cell r="P106" t="str">
            <v>Los Angeles</v>
          </cell>
          <cell r="Q106">
            <v>0</v>
          </cell>
          <cell r="R106">
            <v>647</v>
          </cell>
          <cell r="S106">
            <v>0.62442039999999999</v>
          </cell>
          <cell r="T106">
            <v>0.70769596000000001</v>
          </cell>
          <cell r="U106">
            <v>1.5201175000000001E-2</v>
          </cell>
          <cell r="V106">
            <v>4.7374007000000003E-5</v>
          </cell>
          <cell r="W106">
            <v>172835.488077988</v>
          </cell>
          <cell r="X106">
            <v>103700</v>
          </cell>
          <cell r="Y106">
            <v>0.70660157507071397</v>
          </cell>
          <cell r="Z106">
            <v>4.9204983000000001E-2</v>
          </cell>
          <cell r="AA106">
            <v>8.9086532999999996E-2</v>
          </cell>
          <cell r="AB106">
            <v>0.16501208000000001</v>
          </cell>
          <cell r="AC106">
            <v>0.22265151</v>
          </cell>
          <cell r="AD106">
            <v>0.47404495000000002</v>
          </cell>
          <cell r="AE106">
            <v>0.29851791</v>
          </cell>
          <cell r="AF106">
            <v>0.16166498000000001</v>
          </cell>
          <cell r="AG106">
            <v>3.1117189999999999E-2</v>
          </cell>
          <cell r="AH106">
            <v>3.0515287000000002E-3</v>
          </cell>
          <cell r="AI106">
            <v>0.59809679000000004</v>
          </cell>
          <cell r="AJ106">
            <v>47276.712897668702</v>
          </cell>
        </row>
        <row r="107">
          <cell r="A107">
            <v>2121</v>
          </cell>
          <cell r="B107" t="str">
            <v>Babson College</v>
          </cell>
          <cell r="C107">
            <v>2</v>
          </cell>
          <cell r="D107">
            <v>4</v>
          </cell>
          <cell r="E107" t="str">
            <v>Highly selective private</v>
          </cell>
          <cell r="J107">
            <v>1</v>
          </cell>
          <cell r="K107">
            <v>1</v>
          </cell>
          <cell r="L107" t="str">
            <v>MA</v>
          </cell>
          <cell r="M107">
            <v>20500</v>
          </cell>
          <cell r="N107" t="str">
            <v>Boston</v>
          </cell>
          <cell r="O107">
            <v>25021</v>
          </cell>
          <cell r="P107" t="str">
            <v>Norfolk</v>
          </cell>
          <cell r="Q107">
            <v>0</v>
          </cell>
          <cell r="R107">
            <v>314.33333333333297</v>
          </cell>
          <cell r="S107">
            <v>0.37751856</v>
          </cell>
          <cell r="T107">
            <v>0.60191709000000004</v>
          </cell>
          <cell r="U107">
            <v>2.7997314999999998E-2</v>
          </cell>
          <cell r="V107">
            <v>4.2740521E-3</v>
          </cell>
          <cell r="W107">
            <v>292542.21344777301</v>
          </cell>
          <cell r="X107">
            <v>140500</v>
          </cell>
          <cell r="Y107">
            <v>0.77646732191265799</v>
          </cell>
          <cell r="Z107">
            <v>4.1080918000000001E-2</v>
          </cell>
          <cell r="AA107">
            <v>6.9346881999999999E-2</v>
          </cell>
          <cell r="AB107">
            <v>9.5390707000000005E-2</v>
          </cell>
          <cell r="AC107">
            <v>0.17345440000000001</v>
          </cell>
          <cell r="AD107">
            <v>0.62072706</v>
          </cell>
          <cell r="AE107">
            <v>0.46095437</v>
          </cell>
          <cell r="AF107">
            <v>0.34550944</v>
          </cell>
          <cell r="AG107">
            <v>0.11375799</v>
          </cell>
          <cell r="AH107">
            <v>1.2596603E-2</v>
          </cell>
          <cell r="AI107">
            <v>0.80889087999999998</v>
          </cell>
          <cell r="AJ107">
            <v>134523.33450424101</v>
          </cell>
        </row>
        <row r="108">
          <cell r="A108">
            <v>11074</v>
          </cell>
          <cell r="B108" t="str">
            <v>Bainbridge State College</v>
          </cell>
          <cell r="C108">
            <v>1</v>
          </cell>
          <cell r="D108">
            <v>9</v>
          </cell>
          <cell r="E108" t="str">
            <v>Two-year (public and private not-for-profit)</v>
          </cell>
          <cell r="J108">
            <v>2</v>
          </cell>
          <cell r="K108">
            <v>3</v>
          </cell>
          <cell r="L108" t="str">
            <v>GA</v>
          </cell>
          <cell r="M108">
            <v>10101</v>
          </cell>
          <cell r="N108" t="str">
            <v>Bainbridge</v>
          </cell>
          <cell r="O108">
            <v>13087</v>
          </cell>
          <cell r="P108" t="str">
            <v>Decatur</v>
          </cell>
          <cell r="Q108">
            <v>0</v>
          </cell>
          <cell r="R108">
            <v>277.666666666666</v>
          </cell>
          <cell r="S108">
            <v>0.58223289</v>
          </cell>
          <cell r="T108">
            <v>0.40566996</v>
          </cell>
          <cell r="U108">
            <v>1.6029308999999999E-2</v>
          </cell>
          <cell r="V108">
            <v>1.3919888E-6</v>
          </cell>
          <cell r="W108">
            <v>49669.589829681798</v>
          </cell>
          <cell r="X108">
            <v>35300</v>
          </cell>
          <cell r="Y108">
            <v>0.36911024294552103</v>
          </cell>
          <cell r="Z108">
            <v>0.32756331999999999</v>
          </cell>
          <cell r="AA108">
            <v>0.27436527999999999</v>
          </cell>
          <cell r="AB108">
            <v>0.15628642000000001</v>
          </cell>
          <cell r="AC108">
            <v>0.17214383</v>
          </cell>
          <cell r="AD108">
            <v>6.9641277000000001E-2</v>
          </cell>
          <cell r="AE108">
            <v>1.3308149999999999E-2</v>
          </cell>
          <cell r="AF108">
            <v>5.5502047999999998E-3</v>
          </cell>
          <cell r="AG108">
            <v>0</v>
          </cell>
          <cell r="AH108">
            <v>0</v>
          </cell>
          <cell r="AI108">
            <v>0.45412787999999998</v>
          </cell>
          <cell r="AJ108">
            <v>26159.8937856392</v>
          </cell>
        </row>
        <row r="109">
          <cell r="A109">
            <v>4673</v>
          </cell>
          <cell r="B109" t="str">
            <v>Baker College</v>
          </cell>
          <cell r="C109">
            <v>2</v>
          </cell>
          <cell r="D109">
            <v>8</v>
          </cell>
          <cell r="E109" t="str">
            <v>Nonselective four-year private not-for-profit</v>
          </cell>
          <cell r="J109">
            <v>1</v>
          </cell>
          <cell r="K109">
            <v>2</v>
          </cell>
          <cell r="L109" t="str">
            <v>MI</v>
          </cell>
          <cell r="M109">
            <v>11600</v>
          </cell>
          <cell r="N109" t="str">
            <v>Detroit</v>
          </cell>
          <cell r="O109">
            <v>26049</v>
          </cell>
          <cell r="P109" t="str">
            <v>Genesee</v>
          </cell>
          <cell r="Q109">
            <v>0</v>
          </cell>
          <cell r="R109">
            <v>2788</v>
          </cell>
          <cell r="S109">
            <v>0.66284072000000005</v>
          </cell>
          <cell r="T109">
            <v>0.45858719999999997</v>
          </cell>
          <cell r="U109">
            <v>8.9912628999999997E-3</v>
          </cell>
          <cell r="V109">
            <v>2.3668530000000001E-4</v>
          </cell>
          <cell r="W109">
            <v>70673.760076667793</v>
          </cell>
          <cell r="X109">
            <v>61400</v>
          </cell>
          <cell r="Y109">
            <v>0.49529080260732</v>
          </cell>
          <cell r="Z109">
            <v>0.16952464</v>
          </cell>
          <cell r="AA109">
            <v>0.20383364000000001</v>
          </cell>
          <cell r="AB109">
            <v>0.23135037999999999</v>
          </cell>
          <cell r="AC109">
            <v>0.25376274999999998</v>
          </cell>
          <cell r="AD109">
            <v>0.14152855</v>
          </cell>
          <cell r="AE109">
            <v>4.413566E-2</v>
          </cell>
          <cell r="AF109">
            <v>1.4042947E-2</v>
          </cell>
          <cell r="AG109">
            <v>1.9682903999999998E-3</v>
          </cell>
          <cell r="AH109">
            <v>2.4412762999999999E-4</v>
          </cell>
          <cell r="AI109">
            <v>0.45340496000000002</v>
          </cell>
          <cell r="AJ109">
            <v>26208.617488034601</v>
          </cell>
        </row>
        <row r="110">
          <cell r="A110">
            <v>1903</v>
          </cell>
          <cell r="B110" t="str">
            <v>Baker University</v>
          </cell>
          <cell r="C110">
            <v>2</v>
          </cell>
          <cell r="D110">
            <v>6</v>
          </cell>
          <cell r="E110" t="str">
            <v>Selective private</v>
          </cell>
          <cell r="J110">
            <v>1</v>
          </cell>
          <cell r="K110">
            <v>2</v>
          </cell>
          <cell r="L110" t="str">
            <v>KS</v>
          </cell>
          <cell r="M110">
            <v>29204</v>
          </cell>
          <cell r="N110" t="str">
            <v>Topeka</v>
          </cell>
          <cell r="O110">
            <v>20045</v>
          </cell>
          <cell r="P110" t="str">
            <v>Douglas</v>
          </cell>
          <cell r="Q110">
            <v>0</v>
          </cell>
          <cell r="R110">
            <v>190.333333333333</v>
          </cell>
          <cell r="S110">
            <v>0.54115586999999998</v>
          </cell>
          <cell r="T110">
            <v>0.65861338000000003</v>
          </cell>
          <cell r="U110">
            <v>1.2789770000000001E-2</v>
          </cell>
          <cell r="V110">
            <v>0</v>
          </cell>
          <cell r="W110">
            <v>150457.895509522</v>
          </cell>
          <cell r="X110">
            <v>96200</v>
          </cell>
          <cell r="Y110">
            <v>0.68106771935097099</v>
          </cell>
          <cell r="Z110">
            <v>3.4607052999999999E-2</v>
          </cell>
          <cell r="AA110">
            <v>0.10425126999999999</v>
          </cell>
          <cell r="AB110">
            <v>0.193275</v>
          </cell>
          <cell r="AC110">
            <v>0.28342211</v>
          </cell>
          <cell r="AD110">
            <v>0.38444458999999997</v>
          </cell>
          <cell r="AE110">
            <v>0.19528192</v>
          </cell>
          <cell r="AF110">
            <v>8.1486762000000004E-2</v>
          </cell>
          <cell r="AG110">
            <v>1.0814402000000001E-2</v>
          </cell>
          <cell r="AH110">
            <v>3.4912672999999998E-3</v>
          </cell>
          <cell r="AI110">
            <v>0.64553618000000001</v>
          </cell>
          <cell r="AJ110">
            <v>51606.318903239902</v>
          </cell>
        </row>
        <row r="111">
          <cell r="A111">
            <v>3014</v>
          </cell>
          <cell r="B111" t="str">
            <v>Baldwin Wallace University</v>
          </cell>
          <cell r="C111">
            <v>2</v>
          </cell>
          <cell r="D111">
            <v>6</v>
          </cell>
          <cell r="E111" t="str">
            <v>Selective private</v>
          </cell>
          <cell r="J111">
            <v>1</v>
          </cell>
          <cell r="K111">
            <v>2</v>
          </cell>
          <cell r="L111" t="str">
            <v>OH</v>
          </cell>
          <cell r="M111">
            <v>15200</v>
          </cell>
          <cell r="N111" t="str">
            <v>Cleveland</v>
          </cell>
          <cell r="O111">
            <v>39035</v>
          </cell>
          <cell r="P111" t="str">
            <v>Cuyahoga</v>
          </cell>
          <cell r="Q111">
            <v>0</v>
          </cell>
          <cell r="R111">
            <v>686.66666666666595</v>
          </cell>
          <cell r="S111">
            <v>0.59854370000000001</v>
          </cell>
          <cell r="T111">
            <v>0.66888630000000004</v>
          </cell>
          <cell r="U111">
            <v>1.1461781000000001E-2</v>
          </cell>
          <cell r="V111">
            <v>1.6959722E-5</v>
          </cell>
          <cell r="W111">
            <v>105043.525015169</v>
          </cell>
          <cell r="X111">
            <v>89200</v>
          </cell>
          <cell r="Y111">
            <v>0.65630996247518403</v>
          </cell>
          <cell r="Z111">
            <v>3.7171356000000003E-2</v>
          </cell>
          <cell r="AA111">
            <v>9.9473953000000004E-2</v>
          </cell>
          <cell r="AB111">
            <v>0.20642917</v>
          </cell>
          <cell r="AC111">
            <v>0.34359634</v>
          </cell>
          <cell r="AD111">
            <v>0.31332918999999998</v>
          </cell>
          <cell r="AE111">
            <v>0.12813490999999999</v>
          </cell>
          <cell r="AF111">
            <v>6.2831058999999995E-2</v>
          </cell>
          <cell r="AG111">
            <v>8.8701751000000006E-3</v>
          </cell>
          <cell r="AH111">
            <v>6.7620646999999996E-5</v>
          </cell>
          <cell r="AI111">
            <v>0.65394658000000006</v>
          </cell>
          <cell r="AJ111">
            <v>51732.971651243897</v>
          </cell>
        </row>
        <row r="112">
          <cell r="A112">
            <v>1786</v>
          </cell>
          <cell r="B112" t="str">
            <v>Ball State University</v>
          </cell>
          <cell r="C112">
            <v>1</v>
          </cell>
          <cell r="D112">
            <v>5</v>
          </cell>
          <cell r="E112" t="str">
            <v>Selective public</v>
          </cell>
          <cell r="J112">
            <v>1</v>
          </cell>
          <cell r="K112">
            <v>2</v>
          </cell>
          <cell r="L112" t="str">
            <v>IN</v>
          </cell>
          <cell r="M112">
            <v>14000</v>
          </cell>
          <cell r="N112" t="str">
            <v>Muncie</v>
          </cell>
          <cell r="O112">
            <v>18035</v>
          </cell>
          <cell r="P112" t="str">
            <v>Delaware</v>
          </cell>
          <cell r="Q112">
            <v>0</v>
          </cell>
          <cell r="R112">
            <v>3317.6666666666601</v>
          </cell>
          <cell r="S112">
            <v>0.55561137000000005</v>
          </cell>
          <cell r="T112">
            <v>0.64420259000000002</v>
          </cell>
          <cell r="U112">
            <v>7.7425608999999998E-3</v>
          </cell>
          <cell r="V112">
            <v>3.9037517999999997E-4</v>
          </cell>
          <cell r="W112">
            <v>111459.009668096</v>
          </cell>
          <cell r="X112">
            <v>94900</v>
          </cell>
          <cell r="Y112">
            <v>0.67692710048263904</v>
          </cell>
          <cell r="Z112">
            <v>4.5373358000000003E-2</v>
          </cell>
          <cell r="AA112">
            <v>9.3577622999999999E-2</v>
          </cell>
          <cell r="AB112">
            <v>0.18002766000000001</v>
          </cell>
          <cell r="AC112">
            <v>0.31046121999999998</v>
          </cell>
          <cell r="AD112">
            <v>0.37056011</v>
          </cell>
          <cell r="AE112">
            <v>0.16005359999999999</v>
          </cell>
          <cell r="AF112">
            <v>6.3857675000000003E-2</v>
          </cell>
          <cell r="AG112">
            <v>9.2514520999999999E-3</v>
          </cell>
          <cell r="AH112">
            <v>5.9880537000000004E-4</v>
          </cell>
          <cell r="AI112">
            <v>0.60989850999999995</v>
          </cell>
          <cell r="AJ112">
            <v>44329.074462473603</v>
          </cell>
        </row>
        <row r="113">
          <cell r="A113">
            <v>32963</v>
          </cell>
          <cell r="B113" t="str">
            <v>Baltimore School Of Massage</v>
          </cell>
          <cell r="C113">
            <v>3</v>
          </cell>
          <cell r="D113">
            <v>12</v>
          </cell>
          <cell r="E113" t="str">
            <v>Less than two-year schools of any type</v>
          </cell>
          <cell r="J113">
            <v>3</v>
          </cell>
          <cell r="K113">
            <v>3</v>
          </cell>
          <cell r="L113" t="str">
            <v>MD</v>
          </cell>
          <cell r="M113">
            <v>11302</v>
          </cell>
          <cell r="N113" t="str">
            <v>Baltimore</v>
          </cell>
          <cell r="O113">
            <v>24003</v>
          </cell>
          <cell r="P113" t="str">
            <v>Anne Arundel</v>
          </cell>
          <cell r="Q113">
            <v>0</v>
          </cell>
          <cell r="R113">
            <v>73</v>
          </cell>
          <cell r="S113">
            <v>0.86301368000000001</v>
          </cell>
          <cell r="T113">
            <v>0.43747342</v>
          </cell>
          <cell r="U113">
            <v>5.2996428000000003E-4</v>
          </cell>
          <cell r="V113">
            <v>4.0419995999999998E-5</v>
          </cell>
          <cell r="W113">
            <v>70166.989583333299</v>
          </cell>
          <cell r="X113">
            <v>70600</v>
          </cell>
          <cell r="Y113">
            <v>0.572506964206695</v>
          </cell>
          <cell r="Z113">
            <v>8.5807435000000001E-2</v>
          </cell>
          <cell r="AA113">
            <v>0.18123537000000001</v>
          </cell>
          <cell r="AB113">
            <v>0.25062642000000002</v>
          </cell>
          <cell r="AC113">
            <v>0.30083659000000001</v>
          </cell>
          <cell r="AD113">
            <v>0.18149415999999999</v>
          </cell>
          <cell r="AE113">
            <v>4.9282963999999999E-2</v>
          </cell>
          <cell r="AF113">
            <v>2.6317587E-2</v>
          </cell>
          <cell r="AG113">
            <v>2.3371695999999998E-3</v>
          </cell>
          <cell r="AH113">
            <v>3.4170627E-4</v>
          </cell>
          <cell r="AI113">
            <v>0.42122029999999999</v>
          </cell>
          <cell r="AJ113">
            <v>20455.733072916599</v>
          </cell>
        </row>
        <row r="114">
          <cell r="A114">
            <v>13208</v>
          </cell>
          <cell r="B114" t="str">
            <v>Baptist Bible College</v>
          </cell>
          <cell r="C114">
            <v>2</v>
          </cell>
          <cell r="D114">
            <v>8</v>
          </cell>
          <cell r="E114" t="str">
            <v>Nonselective four-year private not-for-profit</v>
          </cell>
          <cell r="J114">
            <v>1</v>
          </cell>
          <cell r="K114">
            <v>2</v>
          </cell>
          <cell r="L114" t="str">
            <v>MO</v>
          </cell>
          <cell r="M114">
            <v>29700</v>
          </cell>
          <cell r="N114" t="str">
            <v>Springfield</v>
          </cell>
          <cell r="O114">
            <v>29077</v>
          </cell>
          <cell r="P114" t="str">
            <v>Greene</v>
          </cell>
          <cell r="Q114">
            <v>0</v>
          </cell>
          <cell r="R114">
            <v>124.5</v>
          </cell>
          <cell r="S114">
            <v>0.50200802</v>
          </cell>
          <cell r="T114">
            <v>0.82673830000000004</v>
          </cell>
          <cell r="U114">
            <v>2.4323437E-2</v>
          </cell>
          <cell r="V114">
            <v>6.6814899999999996E-5</v>
          </cell>
          <cell r="W114">
            <v>72203.768229166599</v>
          </cell>
          <cell r="X114">
            <v>67700</v>
          </cell>
          <cell r="Y114">
            <v>0.48746904730796797</v>
          </cell>
          <cell r="Z114">
            <v>0.11958837999999999</v>
          </cell>
          <cell r="AA114">
            <v>0.20061697000000001</v>
          </cell>
          <cell r="AB114">
            <v>0.27920136000000001</v>
          </cell>
          <cell r="AC114">
            <v>0.25634890999999999</v>
          </cell>
          <cell r="AD114">
            <v>0.14424445</v>
          </cell>
          <cell r="AE114">
            <v>2.4374256E-2</v>
          </cell>
          <cell r="AF114">
            <v>2.4374256E-2</v>
          </cell>
          <cell r="AG114">
            <v>3.7964551999999999E-3</v>
          </cell>
          <cell r="AH114">
            <v>2.2272405000000001E-4</v>
          </cell>
          <cell r="AI114">
            <v>0.48841146000000002</v>
          </cell>
          <cell r="AJ114">
            <v>30429.307291666599</v>
          </cell>
        </row>
        <row r="115">
          <cell r="A115">
            <v>2670</v>
          </cell>
          <cell r="B115" t="str">
            <v>Baptist Bible College Of Pennsylvania</v>
          </cell>
          <cell r="C115">
            <v>2</v>
          </cell>
          <cell r="D115">
            <v>8</v>
          </cell>
          <cell r="E115" t="str">
            <v>Nonselective four-year private not-for-profit</v>
          </cell>
          <cell r="J115">
            <v>1</v>
          </cell>
          <cell r="K115">
            <v>1</v>
          </cell>
          <cell r="L115" t="str">
            <v>PA</v>
          </cell>
          <cell r="M115">
            <v>18800</v>
          </cell>
          <cell r="N115" t="str">
            <v>Scranton</v>
          </cell>
          <cell r="O115">
            <v>42069</v>
          </cell>
          <cell r="P115" t="str">
            <v>Lackawanna</v>
          </cell>
          <cell r="Q115">
            <v>0</v>
          </cell>
          <cell r="R115">
            <v>188.333333333333</v>
          </cell>
          <cell r="S115">
            <v>0.58053100000000002</v>
          </cell>
          <cell r="T115">
            <v>0.79829925000000002</v>
          </cell>
          <cell r="U115">
            <v>5.1051322000000001E-3</v>
          </cell>
          <cell r="V115">
            <v>0</v>
          </cell>
          <cell r="W115">
            <v>87674.391537610602</v>
          </cell>
          <cell r="X115">
            <v>67500</v>
          </cell>
          <cell r="Y115">
            <v>0.56732480209485603</v>
          </cell>
          <cell r="Z115">
            <v>6.1544500000000002E-2</v>
          </cell>
          <cell r="AA115">
            <v>0.17483093999999999</v>
          </cell>
          <cell r="AB115">
            <v>0.33367464000000002</v>
          </cell>
          <cell r="AC115">
            <v>0.26281898999999997</v>
          </cell>
          <cell r="AD115">
            <v>0.16713096</v>
          </cell>
          <cell r="AE115">
            <v>7.8053503999999996E-2</v>
          </cell>
          <cell r="AF115">
            <v>2.6682121999999999E-2</v>
          </cell>
          <cell r="AG115">
            <v>6.8406750999999997E-3</v>
          </cell>
          <cell r="AH115">
            <v>7.1679292999999997E-5</v>
          </cell>
          <cell r="AI115">
            <v>0.44465779999999999</v>
          </cell>
          <cell r="AJ115">
            <v>28108.380050470099</v>
          </cell>
        </row>
        <row r="116">
          <cell r="A116">
            <v>2671</v>
          </cell>
          <cell r="B116" t="str">
            <v>Bard College</v>
          </cell>
          <cell r="C116">
            <v>2</v>
          </cell>
          <cell r="D116">
            <v>4</v>
          </cell>
          <cell r="E116" t="str">
            <v>Highly selective private</v>
          </cell>
          <cell r="J116">
            <v>1</v>
          </cell>
          <cell r="K116">
            <v>1</v>
          </cell>
          <cell r="L116" t="str">
            <v>NY</v>
          </cell>
          <cell r="M116">
            <v>19300</v>
          </cell>
          <cell r="N116" t="str">
            <v>Poughkeepsie</v>
          </cell>
          <cell r="O116">
            <v>36027</v>
          </cell>
          <cell r="P116" t="str">
            <v>Dutchess</v>
          </cell>
          <cell r="Q116">
            <v>0</v>
          </cell>
          <cell r="R116">
            <v>280</v>
          </cell>
          <cell r="S116">
            <v>0.5607143</v>
          </cell>
          <cell r="T116">
            <v>0.36819476000000001</v>
          </cell>
          <cell r="U116">
            <v>1.5318513000000001E-2</v>
          </cell>
          <cell r="V116">
            <v>0</v>
          </cell>
          <cell r="W116">
            <v>340615.727994791</v>
          </cell>
          <cell r="X116">
            <v>117900</v>
          </cell>
          <cell r="Y116">
            <v>0.72159161801849003</v>
          </cell>
          <cell r="Z116">
            <v>6.4892880999999999E-2</v>
          </cell>
          <cell r="AA116">
            <v>9.3774497999999998E-2</v>
          </cell>
          <cell r="AB116">
            <v>0.13329877000000001</v>
          </cell>
          <cell r="AC116">
            <v>0.17579781</v>
          </cell>
          <cell r="AD116">
            <v>0.53223609999999999</v>
          </cell>
          <cell r="AE116">
            <v>0.39327540999999999</v>
          </cell>
          <cell r="AF116">
            <v>0.26562556999999998</v>
          </cell>
          <cell r="AG116">
            <v>7.5858152999999998E-2</v>
          </cell>
          <cell r="AH116">
            <v>1.7794369000000001E-2</v>
          </cell>
          <cell r="AI116">
            <v>0.53754478999999999</v>
          </cell>
          <cell r="AJ116">
            <v>39956.823172433003</v>
          </cell>
        </row>
        <row r="117">
          <cell r="A117">
            <v>2708</v>
          </cell>
          <cell r="B117" t="str">
            <v>Barnard College</v>
          </cell>
          <cell r="C117">
            <v>2</v>
          </cell>
          <cell r="D117">
            <v>2</v>
          </cell>
          <cell r="E117" t="str">
            <v>Other elite schools (public and private)</v>
          </cell>
          <cell r="J117">
            <v>1</v>
          </cell>
          <cell r="K117">
            <v>1</v>
          </cell>
          <cell r="L117" t="str">
            <v>NY</v>
          </cell>
          <cell r="M117">
            <v>19400</v>
          </cell>
          <cell r="N117" t="str">
            <v>New York</v>
          </cell>
          <cell r="O117">
            <v>36061</v>
          </cell>
          <cell r="P117" t="str">
            <v>New York</v>
          </cell>
          <cell r="Q117">
            <v>0</v>
          </cell>
          <cell r="R117">
            <v>535.33333333333303</v>
          </cell>
          <cell r="S117">
            <v>0.99564134999999998</v>
          </cell>
          <cell r="T117">
            <v>0.52029919999999996</v>
          </cell>
          <cell r="U117">
            <v>3.4545787000000001E-2</v>
          </cell>
          <cell r="V117">
            <v>4.3411589999999998E-3</v>
          </cell>
          <cell r="W117">
            <v>310543.06380370399</v>
          </cell>
          <cell r="X117">
            <v>148000</v>
          </cell>
          <cell r="Y117">
            <v>0.76322748833991205</v>
          </cell>
          <cell r="Z117">
            <v>6.5402597000000007E-2</v>
          </cell>
          <cell r="AA117">
            <v>8.7579980000000002E-2</v>
          </cell>
          <cell r="AB117">
            <v>9.2271916999999995E-2</v>
          </cell>
          <cell r="AC117">
            <v>0.12810346</v>
          </cell>
          <cell r="AD117">
            <v>0.62664211000000003</v>
          </cell>
          <cell r="AE117">
            <v>0.49403974</v>
          </cell>
          <cell r="AF117">
            <v>0.37600601</v>
          </cell>
          <cell r="AG117">
            <v>0.12618665000000001</v>
          </cell>
          <cell r="AH117">
            <v>1.6250984999999999E-2</v>
          </cell>
          <cell r="AI117">
            <v>0.67723608000000002</v>
          </cell>
          <cell r="AJ117">
            <v>71527.0426476883</v>
          </cell>
        </row>
        <row r="118">
          <cell r="A118">
            <v>1466</v>
          </cell>
          <cell r="B118" t="str">
            <v>Barry University</v>
          </cell>
          <cell r="C118">
            <v>2</v>
          </cell>
          <cell r="D118">
            <v>6</v>
          </cell>
          <cell r="E118" t="str">
            <v>Selective private</v>
          </cell>
          <cell r="J118">
            <v>1</v>
          </cell>
          <cell r="K118">
            <v>3</v>
          </cell>
          <cell r="L118" t="str">
            <v>FL</v>
          </cell>
          <cell r="M118">
            <v>7000</v>
          </cell>
          <cell r="N118" t="str">
            <v>Miami</v>
          </cell>
          <cell r="O118">
            <v>12086</v>
          </cell>
          <cell r="Q118">
            <v>0</v>
          </cell>
          <cell r="R118">
            <v>272.666666666666</v>
          </cell>
          <cell r="S118">
            <v>0.66625917000000001</v>
          </cell>
          <cell r="T118">
            <v>0.42077962000000002</v>
          </cell>
          <cell r="U118">
            <v>3.5723217000000002E-2</v>
          </cell>
          <cell r="V118">
            <v>1.2793358E-3</v>
          </cell>
          <cell r="W118">
            <v>116412.185475244</v>
          </cell>
          <cell r="X118">
            <v>69500</v>
          </cell>
          <cell r="Y118">
            <v>0.55599341226381804</v>
          </cell>
          <cell r="Z118">
            <v>0.15535041999999999</v>
          </cell>
          <cell r="AA118">
            <v>0.20304296999999999</v>
          </cell>
          <cell r="AB118">
            <v>0.16312259000000001</v>
          </cell>
          <cell r="AC118">
            <v>0.19752296999999999</v>
          </cell>
          <cell r="AD118">
            <v>0.28096110000000002</v>
          </cell>
          <cell r="AE118">
            <v>0.16681445</v>
          </cell>
          <cell r="AF118">
            <v>9.3466327000000002E-2</v>
          </cell>
          <cell r="AG118">
            <v>2.8029114000000001E-2</v>
          </cell>
          <cell r="AH118">
            <v>2.4374763000000002E-3</v>
          </cell>
          <cell r="AI118">
            <v>0.58576322000000003</v>
          </cell>
          <cell r="AJ118">
            <v>42675.278289272603</v>
          </cell>
        </row>
        <row r="119">
          <cell r="A119">
            <v>1119</v>
          </cell>
          <cell r="B119" t="str">
            <v>Barstow Community College</v>
          </cell>
          <cell r="C119">
            <v>1</v>
          </cell>
          <cell r="D119">
            <v>9</v>
          </cell>
          <cell r="E119" t="str">
            <v>Two-year (public and private not-for-profit)</v>
          </cell>
          <cell r="J119">
            <v>2</v>
          </cell>
          <cell r="K119">
            <v>4</v>
          </cell>
          <cell r="L119" t="str">
            <v>CA</v>
          </cell>
          <cell r="M119">
            <v>38300</v>
          </cell>
          <cell r="N119" t="str">
            <v>Los Angeles</v>
          </cell>
          <cell r="O119">
            <v>6071</v>
          </cell>
          <cell r="P119" t="str">
            <v>San Bernardino</v>
          </cell>
          <cell r="Q119">
            <v>0</v>
          </cell>
          <cell r="R119">
            <v>478</v>
          </cell>
          <cell r="S119">
            <v>0.45327756000000002</v>
          </cell>
          <cell r="T119">
            <v>0.45850419999999997</v>
          </cell>
          <cell r="U119">
            <v>3.4888964000000001E-2</v>
          </cell>
          <cell r="V119">
            <v>0</v>
          </cell>
          <cell r="W119">
            <v>62711.741225919599</v>
          </cell>
          <cell r="X119">
            <v>58000</v>
          </cell>
          <cell r="Y119">
            <v>0.47068875151033002</v>
          </cell>
          <cell r="Z119">
            <v>0.18924632999999999</v>
          </cell>
          <cell r="AA119">
            <v>0.21273528</v>
          </cell>
          <cell r="AB119">
            <v>0.25815755000000001</v>
          </cell>
          <cell r="AC119">
            <v>0.23362489</v>
          </cell>
          <cell r="AD119">
            <v>0.10623594</v>
          </cell>
          <cell r="AE119">
            <v>3.1732245999999999E-2</v>
          </cell>
          <cell r="AF119">
            <v>4.4194259999999997E-3</v>
          </cell>
          <cell r="AG119">
            <v>8.3232776E-4</v>
          </cell>
          <cell r="AH119">
            <v>1.678355E-4</v>
          </cell>
          <cell r="AI119">
            <v>0.51013076000000002</v>
          </cell>
          <cell r="AJ119">
            <v>34251.574747210601</v>
          </cell>
        </row>
        <row r="120">
          <cell r="A120">
            <v>2908</v>
          </cell>
          <cell r="B120" t="str">
            <v>Barton College</v>
          </cell>
          <cell r="C120">
            <v>2</v>
          </cell>
          <cell r="D120">
            <v>6</v>
          </cell>
          <cell r="E120" t="str">
            <v>Selective private</v>
          </cell>
          <cell r="J120">
            <v>1</v>
          </cell>
          <cell r="K120">
            <v>3</v>
          </cell>
          <cell r="L120" t="str">
            <v>NC</v>
          </cell>
          <cell r="M120">
            <v>1600</v>
          </cell>
          <cell r="N120" t="str">
            <v>Wilson</v>
          </cell>
          <cell r="O120">
            <v>37195</v>
          </cell>
          <cell r="P120" t="str">
            <v>Wilson</v>
          </cell>
          <cell r="Q120">
            <v>0</v>
          </cell>
          <cell r="R120">
            <v>185</v>
          </cell>
          <cell r="S120">
            <v>0.66486484000000001</v>
          </cell>
          <cell r="T120">
            <v>0.65991211000000005</v>
          </cell>
          <cell r="U120">
            <v>5.4118218999999997E-3</v>
          </cell>
          <cell r="V120">
            <v>7.7370590999999996E-5</v>
          </cell>
          <cell r="W120">
            <v>99189.096354166599</v>
          </cell>
          <cell r="X120">
            <v>87500</v>
          </cell>
          <cell r="Y120">
            <v>0.64465725421905495</v>
          </cell>
          <cell r="Z120">
            <v>7.4892855999999994E-2</v>
          </cell>
          <cell r="AA120">
            <v>0.14685634</v>
          </cell>
          <cell r="AB120">
            <v>0.18140039999999999</v>
          </cell>
          <cell r="AC120">
            <v>0.27825874</v>
          </cell>
          <cell r="AD120">
            <v>0.31859165</v>
          </cell>
          <cell r="AE120">
            <v>0.17298928999999999</v>
          </cell>
          <cell r="AF120">
            <v>7.9460077000000004E-2</v>
          </cell>
          <cell r="AG120">
            <v>1.2907856000000001E-2</v>
          </cell>
          <cell r="AH120">
            <v>2.1229743000000001E-4</v>
          </cell>
          <cell r="AI120">
            <v>0.60008483999999995</v>
          </cell>
          <cell r="AJ120">
            <v>41048.790364583299</v>
          </cell>
        </row>
        <row r="121">
          <cell r="A121">
            <v>4608</v>
          </cell>
          <cell r="B121" t="str">
            <v>Barton County Community College</v>
          </cell>
          <cell r="C121">
            <v>1</v>
          </cell>
          <cell r="D121">
            <v>9</v>
          </cell>
          <cell r="E121" t="str">
            <v>Two-year (public and private not-for-profit)</v>
          </cell>
          <cell r="J121">
            <v>2</v>
          </cell>
          <cell r="K121">
            <v>2</v>
          </cell>
          <cell r="L121" t="str">
            <v>KS</v>
          </cell>
          <cell r="M121">
            <v>29004</v>
          </cell>
          <cell r="N121" t="str">
            <v>Great Bend</v>
          </cell>
          <cell r="O121">
            <v>20009</v>
          </cell>
          <cell r="P121" t="str">
            <v>Barton</v>
          </cell>
          <cell r="Q121">
            <v>0</v>
          </cell>
          <cell r="R121">
            <v>806.33333333333303</v>
          </cell>
          <cell r="S121">
            <v>0.36461347</v>
          </cell>
          <cell r="T121">
            <v>0.52174823999999997</v>
          </cell>
          <cell r="U121">
            <v>2.6786701999999999E-2</v>
          </cell>
          <cell r="V121">
            <v>0</v>
          </cell>
          <cell r="W121">
            <v>59945.316746976998</v>
          </cell>
          <cell r="X121">
            <v>52600</v>
          </cell>
          <cell r="Y121">
            <v>0.44997131692668302</v>
          </cell>
          <cell r="Z121">
            <v>0.18634379000000001</v>
          </cell>
          <cell r="AA121">
            <v>0.24428116999999999</v>
          </cell>
          <cell r="AB121">
            <v>0.27458452999999999</v>
          </cell>
          <cell r="AC121">
            <v>0.21835339000000001</v>
          </cell>
          <cell r="AD121">
            <v>7.6437100999999993E-2</v>
          </cell>
          <cell r="AE121">
            <v>2.2273963000000001E-2</v>
          </cell>
          <cell r="AF121">
            <v>9.5347147000000004E-3</v>
          </cell>
          <cell r="AG121">
            <v>9.2841207999999999E-4</v>
          </cell>
          <cell r="AH121">
            <v>2.7725290999999999E-5</v>
          </cell>
          <cell r="AI121">
            <v>0.52980369000000005</v>
          </cell>
          <cell r="AJ121">
            <v>34010.734513067102</v>
          </cell>
        </row>
        <row r="122">
          <cell r="A122">
            <v>2036</v>
          </cell>
          <cell r="B122" t="str">
            <v>Bates College</v>
          </cell>
          <cell r="C122">
            <v>2</v>
          </cell>
          <cell r="D122">
            <v>2</v>
          </cell>
          <cell r="E122" t="str">
            <v>Other elite schools (public and private)</v>
          </cell>
          <cell r="J122">
            <v>1</v>
          </cell>
          <cell r="K122">
            <v>1</v>
          </cell>
          <cell r="L122" t="str">
            <v>ME</v>
          </cell>
          <cell r="M122">
            <v>20100</v>
          </cell>
          <cell r="N122" t="str">
            <v>Portland</v>
          </cell>
          <cell r="O122">
            <v>23001</v>
          </cell>
          <cell r="P122" t="str">
            <v>Androscoggin</v>
          </cell>
          <cell r="Q122">
            <v>0</v>
          </cell>
          <cell r="R122">
            <v>427</v>
          </cell>
          <cell r="S122">
            <v>0.50351285999999995</v>
          </cell>
          <cell r="T122">
            <v>0.58164424000000003</v>
          </cell>
          <cell r="U122">
            <v>7.5810608E-3</v>
          </cell>
          <cell r="V122">
            <v>8.6732708999999995E-4</v>
          </cell>
          <cell r="W122">
            <v>330710.949307181</v>
          </cell>
          <cell r="X122">
            <v>176900</v>
          </cell>
          <cell r="Y122">
            <v>0.83684379858118196</v>
          </cell>
          <cell r="Z122">
            <v>1.8359206999999999E-2</v>
          </cell>
          <cell r="AA122">
            <v>4.7235711999999999E-2</v>
          </cell>
          <cell r="AB122">
            <v>7.7269420000000005E-2</v>
          </cell>
          <cell r="AC122">
            <v>0.16423873999999999</v>
          </cell>
          <cell r="AD122">
            <v>0.69289690000000004</v>
          </cell>
          <cell r="AE122">
            <v>0.57122075999999999</v>
          </cell>
          <cell r="AF122">
            <v>0.43707692999999997</v>
          </cell>
          <cell r="AG122">
            <v>0.13819000000000001</v>
          </cell>
          <cell r="AH122">
            <v>1.1415887E-2</v>
          </cell>
          <cell r="AI122">
            <v>0.70537943000000003</v>
          </cell>
          <cell r="AJ122">
            <v>78932.225068305997</v>
          </cell>
        </row>
        <row r="123">
          <cell r="A123">
            <v>5306</v>
          </cell>
          <cell r="B123" t="str">
            <v>Bates Technical College</v>
          </cell>
          <cell r="C123">
            <v>1</v>
          </cell>
          <cell r="D123">
            <v>9</v>
          </cell>
          <cell r="E123" t="str">
            <v>Two-year (public and private not-for-profit)</v>
          </cell>
          <cell r="J123">
            <v>2</v>
          </cell>
          <cell r="K123">
            <v>4</v>
          </cell>
          <cell r="L123" t="str">
            <v>WA</v>
          </cell>
          <cell r="M123">
            <v>39400</v>
          </cell>
          <cell r="N123" t="str">
            <v>Seattle</v>
          </cell>
          <cell r="O123">
            <v>53053</v>
          </cell>
          <cell r="P123" t="str">
            <v>Pierce</v>
          </cell>
          <cell r="Q123">
            <v>0</v>
          </cell>
          <cell r="R123">
            <v>378.33333333333297</v>
          </cell>
          <cell r="S123">
            <v>0.38678414</v>
          </cell>
          <cell r="T123">
            <v>0.44380075000000002</v>
          </cell>
          <cell r="U123">
            <v>1.7563809E-2</v>
          </cell>
          <cell r="V123">
            <v>0</v>
          </cell>
          <cell r="W123">
            <v>74478.247205396401</v>
          </cell>
          <cell r="X123">
            <v>65000</v>
          </cell>
          <cell r="Y123">
            <v>0.53037639394205505</v>
          </cell>
          <cell r="Z123">
            <v>0.11937842</v>
          </cell>
          <cell r="AA123">
            <v>0.18868414999999999</v>
          </cell>
          <cell r="AB123">
            <v>0.27706867000000002</v>
          </cell>
          <cell r="AC123">
            <v>0.25594157000000001</v>
          </cell>
          <cell r="AD123">
            <v>0.15892725999999999</v>
          </cell>
          <cell r="AE123">
            <v>4.6466569999999999E-2</v>
          </cell>
          <cell r="AF123">
            <v>1.7028369000000002E-2</v>
          </cell>
          <cell r="AG123">
            <v>2.1618091999999998E-3</v>
          </cell>
          <cell r="AH123">
            <v>1.3555779000000001E-5</v>
          </cell>
          <cell r="AI123">
            <v>0.52076535999999995</v>
          </cell>
          <cell r="AJ123">
            <v>34781.247322411902</v>
          </cell>
        </row>
        <row r="124">
          <cell r="A124">
            <v>2240</v>
          </cell>
          <cell r="B124" t="str">
            <v>Bay De Noc Community College</v>
          </cell>
          <cell r="C124">
            <v>1</v>
          </cell>
          <cell r="D124">
            <v>9</v>
          </cell>
          <cell r="E124" t="str">
            <v>Two-year (public and private not-for-profit)</v>
          </cell>
          <cell r="J124">
            <v>2</v>
          </cell>
          <cell r="K124">
            <v>2</v>
          </cell>
          <cell r="L124" t="str">
            <v>MI</v>
          </cell>
          <cell r="M124">
            <v>11401</v>
          </cell>
          <cell r="N124" t="str">
            <v>Marquette</v>
          </cell>
          <cell r="O124">
            <v>26041</v>
          </cell>
          <cell r="P124" t="str">
            <v>Delta</v>
          </cell>
          <cell r="Q124">
            <v>0</v>
          </cell>
          <cell r="R124">
            <v>368.5</v>
          </cell>
          <cell r="S124">
            <v>0.53595656000000003</v>
          </cell>
          <cell r="T124">
            <v>0.55363101000000003</v>
          </cell>
          <cell r="U124">
            <v>6.8198536000000001E-3</v>
          </cell>
          <cell r="V124">
            <v>6.0836886000000002E-5</v>
          </cell>
          <cell r="W124">
            <v>73573.130208333299</v>
          </cell>
          <cell r="X124">
            <v>64800</v>
          </cell>
          <cell r="Y124">
            <v>0.51380290587743105</v>
          </cell>
          <cell r="Z124">
            <v>0.14342721999999999</v>
          </cell>
          <cell r="AA124">
            <v>0.17121077000000001</v>
          </cell>
          <cell r="AB124">
            <v>0.28405613000000002</v>
          </cell>
          <cell r="AC124">
            <v>0.29625629999999997</v>
          </cell>
          <cell r="AD124">
            <v>0.10504974</v>
          </cell>
          <cell r="AE124">
            <v>2.8453131999999999E-2</v>
          </cell>
          <cell r="AF124">
            <v>6.0412212999999999E-3</v>
          </cell>
          <cell r="AG124">
            <v>2.9567365999999999E-3</v>
          </cell>
          <cell r="AH124">
            <v>1.2919997000000001E-4</v>
          </cell>
          <cell r="AI124">
            <v>0.50097727999999997</v>
          </cell>
          <cell r="AJ124">
            <v>30487.018229166599</v>
          </cell>
        </row>
        <row r="125">
          <cell r="A125">
            <v>2122</v>
          </cell>
          <cell r="B125" t="str">
            <v>Bay Path College</v>
          </cell>
          <cell r="C125">
            <v>2</v>
          </cell>
          <cell r="D125">
            <v>6</v>
          </cell>
          <cell r="E125" t="str">
            <v>Selective private</v>
          </cell>
          <cell r="J125">
            <v>1</v>
          </cell>
          <cell r="K125">
            <v>1</v>
          </cell>
          <cell r="L125" t="str">
            <v>MA</v>
          </cell>
          <cell r="M125">
            <v>20800</v>
          </cell>
          <cell r="N125" t="str">
            <v>Springfield</v>
          </cell>
          <cell r="O125">
            <v>25013</v>
          </cell>
          <cell r="P125" t="str">
            <v>Hampden</v>
          </cell>
          <cell r="Q125">
            <v>0</v>
          </cell>
          <cell r="R125">
            <v>76</v>
          </cell>
          <cell r="S125">
            <v>1</v>
          </cell>
          <cell r="T125">
            <v>0.57856828000000005</v>
          </cell>
          <cell r="U125">
            <v>1.7043661000000002E-2</v>
          </cell>
          <cell r="V125">
            <v>2.3049421000000001E-5</v>
          </cell>
          <cell r="W125">
            <v>93687.7547971491</v>
          </cell>
          <cell r="X125">
            <v>84100</v>
          </cell>
          <cell r="Y125">
            <v>0.60751956335285195</v>
          </cell>
          <cell r="Z125">
            <v>5.9767346999999998E-2</v>
          </cell>
          <cell r="AA125">
            <v>0.15337735</v>
          </cell>
          <cell r="AB125">
            <v>0.21748722000000001</v>
          </cell>
          <cell r="AC125">
            <v>0.3082934</v>
          </cell>
          <cell r="AD125">
            <v>0.26107459999999999</v>
          </cell>
          <cell r="AE125">
            <v>7.9804844999999999E-2</v>
          </cell>
          <cell r="AF125">
            <v>2.7711151E-2</v>
          </cell>
          <cell r="AG125">
            <v>1.5798858999999999E-4</v>
          </cell>
          <cell r="AH125">
            <v>5.4944019E-5</v>
          </cell>
          <cell r="AI125">
            <v>0.5761252</v>
          </cell>
          <cell r="AJ125">
            <v>39169.475277549303</v>
          </cell>
        </row>
        <row r="126">
          <cell r="A126">
            <v>3965</v>
          </cell>
          <cell r="B126" t="str">
            <v>Bay State College</v>
          </cell>
          <cell r="C126">
            <v>3</v>
          </cell>
          <cell r="D126">
            <v>10</v>
          </cell>
          <cell r="E126" t="str">
            <v>Four-year for-profit</v>
          </cell>
          <cell r="J126">
            <v>1</v>
          </cell>
          <cell r="K126">
            <v>1</v>
          </cell>
          <cell r="L126" t="str">
            <v>MA</v>
          </cell>
          <cell r="M126">
            <v>20500</v>
          </cell>
          <cell r="N126" t="str">
            <v>Boston</v>
          </cell>
          <cell r="O126">
            <v>25025</v>
          </cell>
          <cell r="P126" t="str">
            <v>Suffolk</v>
          </cell>
          <cell r="Q126">
            <v>0</v>
          </cell>
          <cell r="R126">
            <v>150</v>
          </cell>
          <cell r="S126">
            <v>0.66666669000000001</v>
          </cell>
          <cell r="T126">
            <v>0.29726501999999999</v>
          </cell>
          <cell r="U126">
            <v>1.6086888000000001E-2</v>
          </cell>
          <cell r="V126">
            <v>4.1379196999999997E-5</v>
          </cell>
          <cell r="W126">
            <v>72966.307291666599</v>
          </cell>
          <cell r="X126">
            <v>55000</v>
          </cell>
          <cell r="Y126">
            <v>0.48705768585205</v>
          </cell>
          <cell r="Z126">
            <v>0.20492889</v>
          </cell>
          <cell r="AA126">
            <v>0.21655257</v>
          </cell>
          <cell r="AB126">
            <v>0.2111169</v>
          </cell>
          <cell r="AC126">
            <v>0.22064322</v>
          </cell>
          <cell r="AD126">
            <v>0.14675841000000001</v>
          </cell>
          <cell r="AE126">
            <v>3.3939503000000003E-2</v>
          </cell>
          <cell r="AF126">
            <v>3.3292587999999998E-2</v>
          </cell>
          <cell r="AG126">
            <v>1.9497113999999999E-3</v>
          </cell>
          <cell r="AH126">
            <v>1.6704234999999999E-4</v>
          </cell>
          <cell r="AI126">
            <v>0.48306780999999999</v>
          </cell>
          <cell r="AJ126">
            <v>29577.676432291599</v>
          </cell>
        </row>
        <row r="127">
          <cell r="A127">
            <v>3545</v>
          </cell>
          <cell r="B127" t="str">
            <v>Baylor University</v>
          </cell>
          <cell r="C127">
            <v>2</v>
          </cell>
          <cell r="D127">
            <v>4</v>
          </cell>
          <cell r="E127" t="str">
            <v>Highly selective private</v>
          </cell>
          <cell r="J127">
            <v>1</v>
          </cell>
          <cell r="K127">
            <v>3</v>
          </cell>
          <cell r="L127" t="str">
            <v>TX</v>
          </cell>
          <cell r="M127">
            <v>32801</v>
          </cell>
          <cell r="N127" t="str">
            <v>Waco</v>
          </cell>
          <cell r="O127">
            <v>48309</v>
          </cell>
          <cell r="P127" t="str">
            <v>McLennan</v>
          </cell>
          <cell r="Q127">
            <v>0</v>
          </cell>
          <cell r="R127">
            <v>2522.6666666666601</v>
          </cell>
          <cell r="S127">
            <v>0.58958774999999997</v>
          </cell>
          <cell r="T127">
            <v>0.69172180000000005</v>
          </cell>
          <cell r="U127">
            <v>1.3736501E-2</v>
          </cell>
          <cell r="V127">
            <v>1.3184855000000001E-3</v>
          </cell>
          <cell r="W127">
            <v>215777.860200845</v>
          </cell>
          <cell r="X127">
            <v>132400</v>
          </cell>
          <cell r="Y127">
            <v>0.76461290889449096</v>
          </cell>
          <cell r="Z127">
            <v>4.0205303999999997E-2</v>
          </cell>
          <cell r="AA127">
            <v>7.2580665000000003E-2</v>
          </cell>
          <cell r="AB127">
            <v>0.1105746</v>
          </cell>
          <cell r="AC127">
            <v>0.18152407000000001</v>
          </cell>
          <cell r="AD127">
            <v>0.59511541999999995</v>
          </cell>
          <cell r="AE127">
            <v>0.43043633999999997</v>
          </cell>
          <cell r="AF127">
            <v>0.27677065000000001</v>
          </cell>
          <cell r="AG127">
            <v>5.9036354999999999E-2</v>
          </cell>
          <cell r="AH127">
            <v>4.2398017999999999E-3</v>
          </cell>
          <cell r="AI127">
            <v>0.65530515</v>
          </cell>
          <cell r="AJ127">
            <v>65545.4330321749</v>
          </cell>
        </row>
        <row r="128">
          <cell r="A128">
            <v>8558</v>
          </cell>
          <cell r="B128" t="str">
            <v>Beaufort County Community College</v>
          </cell>
          <cell r="C128">
            <v>1</v>
          </cell>
          <cell r="D128">
            <v>9</v>
          </cell>
          <cell r="E128" t="str">
            <v>Two-year (public and private not-for-profit)</v>
          </cell>
          <cell r="J128">
            <v>2</v>
          </cell>
          <cell r="K128">
            <v>3</v>
          </cell>
          <cell r="L128" t="str">
            <v>NC</v>
          </cell>
          <cell r="M128">
            <v>2100</v>
          </cell>
          <cell r="N128" t="str">
            <v>Washington</v>
          </cell>
          <cell r="O128">
            <v>37013</v>
          </cell>
          <cell r="P128" t="str">
            <v>Beaufort</v>
          </cell>
          <cell r="Q128">
            <v>0</v>
          </cell>
          <cell r="R128">
            <v>182.333333333333</v>
          </cell>
          <cell r="S128">
            <v>0.57586837000000002</v>
          </cell>
          <cell r="T128">
            <v>0.41642657</v>
          </cell>
          <cell r="U128">
            <v>1.0546853E-2</v>
          </cell>
          <cell r="V128">
            <v>1.3056059E-5</v>
          </cell>
          <cell r="W128">
            <v>54211.499157335398</v>
          </cell>
          <cell r="X128">
            <v>46400</v>
          </cell>
          <cell r="Y128">
            <v>0.40937748954544501</v>
          </cell>
          <cell r="Z128">
            <v>0.25968101999999998</v>
          </cell>
          <cell r="AA128">
            <v>0.23882287999999999</v>
          </cell>
          <cell r="AB128">
            <v>0.24467394000000001</v>
          </cell>
          <cell r="AC128">
            <v>0.17269657999999999</v>
          </cell>
          <cell r="AD128">
            <v>8.4125534000000002E-2</v>
          </cell>
          <cell r="AE128">
            <v>2.1444457E-2</v>
          </cell>
          <cell r="AF128">
            <v>1.0910335E-2</v>
          </cell>
          <cell r="AG128">
            <v>1.0721743000000001E-3</v>
          </cell>
          <cell r="AH128">
            <v>6.3176525999999997E-6</v>
          </cell>
          <cell r="AI128">
            <v>0.45656583000000001</v>
          </cell>
          <cell r="AJ128">
            <v>26567.541386968602</v>
          </cell>
        </row>
        <row r="129">
          <cell r="A129">
            <v>2123</v>
          </cell>
          <cell r="B129" t="str">
            <v>Becker College</v>
          </cell>
          <cell r="C129">
            <v>2</v>
          </cell>
          <cell r="D129">
            <v>6</v>
          </cell>
          <cell r="E129" t="str">
            <v>Selective private</v>
          </cell>
          <cell r="J129">
            <v>1</v>
          </cell>
          <cell r="K129">
            <v>1</v>
          </cell>
          <cell r="L129" t="str">
            <v>MA</v>
          </cell>
          <cell r="M129">
            <v>20500</v>
          </cell>
          <cell r="N129" t="str">
            <v>Boston</v>
          </cell>
          <cell r="O129">
            <v>25027</v>
          </cell>
          <cell r="P129" t="str">
            <v>Worcester</v>
          </cell>
          <cell r="Q129">
            <v>0</v>
          </cell>
          <cell r="R129">
            <v>239</v>
          </cell>
          <cell r="S129">
            <v>0.75313806999999999</v>
          </cell>
          <cell r="T129">
            <v>0.51339358000000002</v>
          </cell>
          <cell r="U129">
            <v>8.9575732000000009E-3</v>
          </cell>
          <cell r="V129">
            <v>1.1481461999999999E-5</v>
          </cell>
          <cell r="W129">
            <v>87529.219643479693</v>
          </cell>
          <cell r="X129">
            <v>75500</v>
          </cell>
          <cell r="Y129">
            <v>0.57626757985877197</v>
          </cell>
          <cell r="Z129">
            <v>9.3802117000000004E-2</v>
          </cell>
          <cell r="AA129">
            <v>0.14924544000000001</v>
          </cell>
          <cell r="AB129">
            <v>0.23342984999999999</v>
          </cell>
          <cell r="AC129">
            <v>0.28422585</v>
          </cell>
          <cell r="AD129">
            <v>0.23929676</v>
          </cell>
          <cell r="AE129">
            <v>9.0130038999999995E-2</v>
          </cell>
          <cell r="AF129">
            <v>3.7843436000000001E-2</v>
          </cell>
          <cell r="AG129">
            <v>4.1192983999999997E-3</v>
          </cell>
          <cell r="AH129">
            <v>8.8088258E-5</v>
          </cell>
          <cell r="AI129">
            <v>0.54729539000000005</v>
          </cell>
          <cell r="AJ129">
            <v>35915.487850854202</v>
          </cell>
        </row>
        <row r="130">
          <cell r="A130">
            <v>12670</v>
          </cell>
          <cell r="B130" t="str">
            <v>Bel - Rea Institute Of Animal Technology</v>
          </cell>
          <cell r="C130">
            <v>3</v>
          </cell>
          <cell r="D130">
            <v>11</v>
          </cell>
          <cell r="E130" t="str">
            <v>Two-year for-profit</v>
          </cell>
          <cell r="J130">
            <v>2</v>
          </cell>
          <cell r="K130">
            <v>4</v>
          </cell>
          <cell r="L130" t="str">
            <v>CO</v>
          </cell>
          <cell r="M130">
            <v>28900</v>
          </cell>
          <cell r="N130" t="str">
            <v>Denver</v>
          </cell>
          <cell r="O130">
            <v>8005</v>
          </cell>
          <cell r="P130" t="str">
            <v>Arapahoe</v>
          </cell>
          <cell r="Q130">
            <v>0</v>
          </cell>
          <cell r="R130">
            <v>107</v>
          </cell>
          <cell r="S130">
            <v>0.92990655</v>
          </cell>
          <cell r="T130">
            <v>0.52111529999999995</v>
          </cell>
          <cell r="U130">
            <v>0</v>
          </cell>
          <cell r="V130">
            <v>0</v>
          </cell>
          <cell r="W130">
            <v>97078.158854166599</v>
          </cell>
          <cell r="X130">
            <v>81700</v>
          </cell>
          <cell r="Y130">
            <v>0.58807237943013502</v>
          </cell>
          <cell r="Z130">
            <v>0.10138923</v>
          </cell>
          <cell r="AA130">
            <v>0.14717147999999999</v>
          </cell>
          <cell r="AB130">
            <v>0.19945383</v>
          </cell>
          <cell r="AC130">
            <v>0.25955697999999999</v>
          </cell>
          <cell r="AD130">
            <v>0.29242846</v>
          </cell>
          <cell r="AE130">
            <v>0.12009595000000001</v>
          </cell>
          <cell r="AF130">
            <v>4.7200753999999998E-2</v>
          </cell>
          <cell r="AG130">
            <v>5.0522101999999995E-4</v>
          </cell>
          <cell r="AH130">
            <v>2.6700683999999998E-4</v>
          </cell>
          <cell r="AI130">
            <v>0.47114673000000001</v>
          </cell>
          <cell r="AJ130">
            <v>26469.069010416599</v>
          </cell>
        </row>
        <row r="131">
          <cell r="A131">
            <v>2397</v>
          </cell>
          <cell r="B131" t="str">
            <v>Belhaven University</v>
          </cell>
          <cell r="C131">
            <v>2</v>
          </cell>
          <cell r="D131">
            <v>6</v>
          </cell>
          <cell r="E131" t="str">
            <v>Selective private</v>
          </cell>
          <cell r="J131">
            <v>1</v>
          </cell>
          <cell r="K131">
            <v>3</v>
          </cell>
          <cell r="L131" t="str">
            <v>MS</v>
          </cell>
          <cell r="M131">
            <v>3003</v>
          </cell>
          <cell r="N131" t="str">
            <v>Jackson</v>
          </cell>
          <cell r="O131">
            <v>28049</v>
          </cell>
          <cell r="P131" t="str">
            <v>Hinds</v>
          </cell>
          <cell r="Q131">
            <v>0</v>
          </cell>
          <cell r="R131">
            <v>139.5</v>
          </cell>
          <cell r="S131">
            <v>0.59498209000000002</v>
          </cell>
          <cell r="T131">
            <v>0.6617381</v>
          </cell>
          <cell r="U131">
            <v>3.1970854999999999E-2</v>
          </cell>
          <cell r="V131">
            <v>3.1625618999999998E-3</v>
          </cell>
          <cell r="W131">
            <v>92393.315104166599</v>
          </cell>
          <cell r="X131">
            <v>77300</v>
          </cell>
          <cell r="Y131">
            <v>0.588491817315419</v>
          </cell>
          <cell r="Z131">
            <v>0.12699437</v>
          </cell>
          <cell r="AA131">
            <v>0.15051254999999999</v>
          </cell>
          <cell r="AB131">
            <v>0.19013490999999999</v>
          </cell>
          <cell r="AC131">
            <v>0.25063062000000003</v>
          </cell>
          <cell r="AD131">
            <v>0.28172766999999999</v>
          </cell>
          <cell r="AE131">
            <v>0.14078277</v>
          </cell>
          <cell r="AF131">
            <v>4.7421842999999998E-2</v>
          </cell>
          <cell r="AG131">
            <v>7.4887885999999999E-3</v>
          </cell>
          <cell r="AH131">
            <v>3.1514236E-4</v>
          </cell>
          <cell r="AI131">
            <v>0.52498347000000001</v>
          </cell>
          <cell r="AJ131">
            <v>35846.385416666599</v>
          </cell>
        </row>
        <row r="132">
          <cell r="A132">
            <v>1954</v>
          </cell>
          <cell r="B132" t="str">
            <v>Bellarmine University</v>
          </cell>
          <cell r="C132">
            <v>2</v>
          </cell>
          <cell r="D132">
            <v>6</v>
          </cell>
          <cell r="E132" t="str">
            <v>Selective private</v>
          </cell>
          <cell r="J132">
            <v>1</v>
          </cell>
          <cell r="K132">
            <v>3</v>
          </cell>
          <cell r="L132" t="str">
            <v>KY</v>
          </cell>
          <cell r="M132">
            <v>13101</v>
          </cell>
          <cell r="N132" t="str">
            <v>Louisville</v>
          </cell>
          <cell r="O132">
            <v>21111</v>
          </cell>
          <cell r="P132" t="str">
            <v>Jefferson</v>
          </cell>
          <cell r="Q132">
            <v>0</v>
          </cell>
          <cell r="R132">
            <v>318</v>
          </cell>
          <cell r="S132">
            <v>0.65251570999999997</v>
          </cell>
          <cell r="T132">
            <v>0.68461751999999998</v>
          </cell>
          <cell r="U132">
            <v>9.4358930000000008E-3</v>
          </cell>
          <cell r="V132">
            <v>1.4471898E-3</v>
          </cell>
          <cell r="W132">
            <v>135061.664914177</v>
          </cell>
          <cell r="X132">
            <v>98200</v>
          </cell>
          <cell r="Y132">
            <v>0.69647706829526801</v>
          </cell>
          <cell r="Z132">
            <v>3.0137699E-2</v>
          </cell>
          <cell r="AA132">
            <v>9.9050149000000004E-2</v>
          </cell>
          <cell r="AB132">
            <v>0.16030817</v>
          </cell>
          <cell r="AC132">
            <v>0.30371743000000001</v>
          </cell>
          <cell r="AD132">
            <v>0.40678659</v>
          </cell>
          <cell r="AE132">
            <v>0.18948354000000001</v>
          </cell>
          <cell r="AF132">
            <v>0.10376317</v>
          </cell>
          <cell r="AG132">
            <v>2.2551275999999999E-2</v>
          </cell>
          <cell r="AH132">
            <v>2.1261218999999998E-3</v>
          </cell>
          <cell r="AI132">
            <v>0.67119454999999995</v>
          </cell>
          <cell r="AJ132">
            <v>55282.583873820702</v>
          </cell>
        </row>
        <row r="133">
          <cell r="A133">
            <v>3769</v>
          </cell>
          <cell r="B133" t="str">
            <v>Bellevue College</v>
          </cell>
          <cell r="C133">
            <v>1</v>
          </cell>
          <cell r="D133">
            <v>7</v>
          </cell>
          <cell r="E133" t="str">
            <v>Nonselective four-year public</v>
          </cell>
          <cell r="J133">
            <v>1</v>
          </cell>
          <cell r="K133">
            <v>4</v>
          </cell>
          <cell r="L133" t="str">
            <v>WA</v>
          </cell>
          <cell r="M133">
            <v>39400</v>
          </cell>
          <cell r="N133" t="str">
            <v>Seattle</v>
          </cell>
          <cell r="O133">
            <v>53033</v>
          </cell>
          <cell r="P133" t="str">
            <v>King</v>
          </cell>
          <cell r="Q133">
            <v>0</v>
          </cell>
          <cell r="R133">
            <v>1853.6666666666599</v>
          </cell>
          <cell r="S133">
            <v>0.46969968000000001</v>
          </cell>
          <cell r="T133">
            <v>0.48081589000000002</v>
          </cell>
          <cell r="U133">
            <v>1.4904987E-2</v>
          </cell>
          <cell r="V133">
            <v>3.8336152999999997E-4</v>
          </cell>
          <cell r="W133">
            <v>143430.145426856</v>
          </cell>
          <cell r="X133">
            <v>97000</v>
          </cell>
          <cell r="Y133">
            <v>0.67331527124482704</v>
          </cell>
          <cell r="Z133">
            <v>6.4948902000000003E-2</v>
          </cell>
          <cell r="AA133">
            <v>0.10525785</v>
          </cell>
          <cell r="AB133">
            <v>0.15919451000000001</v>
          </cell>
          <cell r="AC133">
            <v>0.26506791000000002</v>
          </cell>
          <cell r="AD133">
            <v>0.40553086999999999</v>
          </cell>
          <cell r="AE133">
            <v>0.21018376999999999</v>
          </cell>
          <cell r="AF133">
            <v>0.1012628</v>
          </cell>
          <cell r="AG133">
            <v>2.0128324999999999E-2</v>
          </cell>
          <cell r="AH133">
            <v>1.9864964000000001E-3</v>
          </cell>
          <cell r="AI133">
            <v>0.57516639999999997</v>
          </cell>
          <cell r="AJ133">
            <v>43504.871782840302</v>
          </cell>
        </row>
        <row r="134">
          <cell r="A134">
            <v>9743</v>
          </cell>
          <cell r="B134" t="str">
            <v>Bellevue University</v>
          </cell>
          <cell r="C134">
            <v>2</v>
          </cell>
          <cell r="D134">
            <v>6</v>
          </cell>
          <cell r="E134" t="str">
            <v>Selective private</v>
          </cell>
          <cell r="J134">
            <v>1</v>
          </cell>
          <cell r="K134">
            <v>2</v>
          </cell>
          <cell r="L134" t="str">
            <v>NE</v>
          </cell>
          <cell r="M134">
            <v>28202</v>
          </cell>
          <cell r="N134" t="str">
            <v>Omaha</v>
          </cell>
          <cell r="O134">
            <v>31153</v>
          </cell>
          <cell r="P134" t="str">
            <v>Sarpy</v>
          </cell>
          <cell r="Q134">
            <v>0</v>
          </cell>
          <cell r="R134">
            <v>140.333333333333</v>
          </cell>
          <cell r="S134">
            <v>0.46080758999999999</v>
          </cell>
          <cell r="T134">
            <v>0.64363998</v>
          </cell>
          <cell r="U134">
            <v>9.8948236999999994E-3</v>
          </cell>
          <cell r="V134">
            <v>3.8888604000000003E-5</v>
          </cell>
          <cell r="W134">
            <v>87138.016682749396</v>
          </cell>
          <cell r="X134">
            <v>73100</v>
          </cell>
          <cell r="Y134">
            <v>0.573585147953939</v>
          </cell>
          <cell r="Z134">
            <v>7.8210874999999999E-2</v>
          </cell>
          <cell r="AA134">
            <v>0.16353154</v>
          </cell>
          <cell r="AB134">
            <v>0.24422197000000001</v>
          </cell>
          <cell r="AC134">
            <v>0.30538797000000001</v>
          </cell>
          <cell r="AD134">
            <v>0.20864762000000001</v>
          </cell>
          <cell r="AE134">
            <v>6.4431905999999997E-2</v>
          </cell>
          <cell r="AF134">
            <v>3.0651637999999998E-2</v>
          </cell>
          <cell r="AG134">
            <v>5.0303075000000001E-3</v>
          </cell>
          <cell r="AH134">
            <v>1.3406055E-4</v>
          </cell>
          <cell r="AI134">
            <v>0.60753595999999999</v>
          </cell>
          <cell r="AJ134">
            <v>44472.327262099097</v>
          </cell>
        </row>
        <row r="135">
          <cell r="A135">
            <v>4999</v>
          </cell>
          <cell r="B135" t="str">
            <v>Bellingham Technical College</v>
          </cell>
          <cell r="C135">
            <v>1</v>
          </cell>
          <cell r="D135">
            <v>9</v>
          </cell>
          <cell r="E135" t="str">
            <v>Two-year (public and private not-for-profit)</v>
          </cell>
          <cell r="J135">
            <v>2</v>
          </cell>
          <cell r="K135">
            <v>4</v>
          </cell>
          <cell r="L135" t="str">
            <v>WA</v>
          </cell>
          <cell r="M135">
            <v>39302</v>
          </cell>
          <cell r="N135" t="str">
            <v>Bellingham</v>
          </cell>
          <cell r="O135">
            <v>53073</v>
          </cell>
          <cell r="P135" t="str">
            <v>Whatcom</v>
          </cell>
          <cell r="Q135">
            <v>0</v>
          </cell>
          <cell r="R135">
            <v>313.33333333333297</v>
          </cell>
          <cell r="S135">
            <v>0.47021276000000001</v>
          </cell>
          <cell r="T135">
            <v>0.51528180000000001</v>
          </cell>
          <cell r="U135">
            <v>1.1806679E-2</v>
          </cell>
          <cell r="V135">
            <v>0</v>
          </cell>
          <cell r="W135">
            <v>79678.372888962695</v>
          </cell>
          <cell r="X135">
            <v>63900</v>
          </cell>
          <cell r="Y135">
            <v>0.52538404635926494</v>
          </cell>
          <cell r="Z135">
            <v>0.12366497</v>
          </cell>
          <cell r="AA135">
            <v>0.19517103999999999</v>
          </cell>
          <cell r="AB135">
            <v>0.26164857000000002</v>
          </cell>
          <cell r="AC135">
            <v>0.27931419000000002</v>
          </cell>
          <cell r="AD135">
            <v>0.14020118000000001</v>
          </cell>
          <cell r="AE135">
            <v>5.3335313000000002E-2</v>
          </cell>
          <cell r="AF135">
            <v>2.1297160999999998E-2</v>
          </cell>
          <cell r="AG135">
            <v>4.9137436000000001E-3</v>
          </cell>
          <cell r="AH135">
            <v>3.200119E-5</v>
          </cell>
          <cell r="AI135">
            <v>0.49620630999999998</v>
          </cell>
          <cell r="AJ135">
            <v>32904.066560006599</v>
          </cell>
        </row>
        <row r="136">
          <cell r="A136">
            <v>2910</v>
          </cell>
          <cell r="B136" t="str">
            <v>Belmont Abbey College</v>
          </cell>
          <cell r="C136">
            <v>2</v>
          </cell>
          <cell r="D136">
            <v>6</v>
          </cell>
          <cell r="E136" t="str">
            <v>Selective private</v>
          </cell>
          <cell r="J136">
            <v>1</v>
          </cell>
          <cell r="K136">
            <v>3</v>
          </cell>
          <cell r="L136" t="str">
            <v>NC</v>
          </cell>
          <cell r="M136">
            <v>800</v>
          </cell>
          <cell r="N136" t="str">
            <v>Gastonia</v>
          </cell>
          <cell r="O136">
            <v>37071</v>
          </cell>
          <cell r="P136" t="str">
            <v>Gaston</v>
          </cell>
          <cell r="Q136">
            <v>0</v>
          </cell>
          <cell r="R136">
            <v>134.333333333333</v>
          </cell>
          <cell r="S136">
            <v>0.52109181999999998</v>
          </cell>
          <cell r="T136">
            <v>0.59507047999999996</v>
          </cell>
          <cell r="U136">
            <v>1.4704109E-2</v>
          </cell>
          <cell r="V136">
            <v>0</v>
          </cell>
          <cell r="W136">
            <v>124431.834076457</v>
          </cell>
          <cell r="X136">
            <v>97900</v>
          </cell>
          <cell r="Y136">
            <v>0.67566753247239697</v>
          </cell>
          <cell r="Z136">
            <v>4.9032427000000003E-2</v>
          </cell>
          <cell r="AA136">
            <v>0.1176239</v>
          </cell>
          <cell r="AB136">
            <v>0.17148899000000001</v>
          </cell>
          <cell r="AC136">
            <v>0.25387913000000001</v>
          </cell>
          <cell r="AD136">
            <v>0.40797555000000002</v>
          </cell>
          <cell r="AE136">
            <v>0.19242793</v>
          </cell>
          <cell r="AF136">
            <v>0.11140216999999999</v>
          </cell>
          <cell r="AG136">
            <v>1.9279256000000002E-2</v>
          </cell>
          <cell r="AH136">
            <v>8.9678615000000007E-6</v>
          </cell>
          <cell r="AI136">
            <v>0.60717069999999995</v>
          </cell>
          <cell r="AJ136">
            <v>43370.902314671199</v>
          </cell>
        </row>
        <row r="137">
          <cell r="A137">
            <v>9941</v>
          </cell>
          <cell r="B137" t="str">
            <v>Belmont College</v>
          </cell>
          <cell r="C137">
            <v>1</v>
          </cell>
          <cell r="D137">
            <v>9</v>
          </cell>
          <cell r="E137" t="str">
            <v>Two-year (public and private not-for-profit)</v>
          </cell>
          <cell r="J137">
            <v>2</v>
          </cell>
          <cell r="K137">
            <v>2</v>
          </cell>
          <cell r="L137" t="str">
            <v>OH</v>
          </cell>
          <cell r="M137">
            <v>15600</v>
          </cell>
          <cell r="N137" t="str">
            <v>Wheeling</v>
          </cell>
          <cell r="O137">
            <v>39013</v>
          </cell>
          <cell r="P137" t="str">
            <v>Belmont</v>
          </cell>
          <cell r="Q137">
            <v>0</v>
          </cell>
          <cell r="R137">
            <v>289</v>
          </cell>
          <cell r="S137">
            <v>0.48558246999999999</v>
          </cell>
          <cell r="T137">
            <v>0.54019784999999998</v>
          </cell>
          <cell r="U137">
            <v>1.5891062000000001E-2</v>
          </cell>
          <cell r="V137">
            <v>2.5101481000000002E-5</v>
          </cell>
          <cell r="W137">
            <v>58512.507177227497</v>
          </cell>
          <cell r="X137">
            <v>53000</v>
          </cell>
          <cell r="Y137">
            <v>0.44448356476484502</v>
          </cell>
          <cell r="Z137">
            <v>0.18119840000000001</v>
          </cell>
          <cell r="AA137">
            <v>0.25555130999999998</v>
          </cell>
          <cell r="AB137">
            <v>0.27200943</v>
          </cell>
          <cell r="AC137">
            <v>0.22970460000000001</v>
          </cell>
          <cell r="AD137">
            <v>6.1536304999999999E-2</v>
          </cell>
          <cell r="AE137">
            <v>2.1620315000000001E-2</v>
          </cell>
          <cell r="AF137">
            <v>6.9382404999999998E-3</v>
          </cell>
          <cell r="AG137">
            <v>5.5610627000000001E-4</v>
          </cell>
          <cell r="AH137">
            <v>9.1663372999999993E-5</v>
          </cell>
          <cell r="AI137">
            <v>0.50367921999999998</v>
          </cell>
          <cell r="AJ137">
            <v>31578.710923983501</v>
          </cell>
        </row>
        <row r="138">
          <cell r="A138">
            <v>3479</v>
          </cell>
          <cell r="B138" t="str">
            <v>Belmont University</v>
          </cell>
          <cell r="C138">
            <v>2</v>
          </cell>
          <cell r="D138">
            <v>6</v>
          </cell>
          <cell r="E138" t="str">
            <v>Selective private</v>
          </cell>
          <cell r="J138">
            <v>1</v>
          </cell>
          <cell r="K138">
            <v>3</v>
          </cell>
          <cell r="L138" t="str">
            <v>TN</v>
          </cell>
          <cell r="M138">
            <v>5600</v>
          </cell>
          <cell r="N138" t="str">
            <v>Nashville</v>
          </cell>
          <cell r="O138">
            <v>47037</v>
          </cell>
          <cell r="P138" t="str">
            <v>Davidson</v>
          </cell>
          <cell r="Q138">
            <v>0</v>
          </cell>
          <cell r="R138">
            <v>472.666666666666</v>
          </cell>
          <cell r="S138">
            <v>0.59873061999999999</v>
          </cell>
          <cell r="T138">
            <v>0.65178537000000003</v>
          </cell>
          <cell r="U138">
            <v>5.7811551000000001E-3</v>
          </cell>
          <cell r="V138">
            <v>2.7081056E-5</v>
          </cell>
          <cell r="W138">
            <v>187916.158090179</v>
          </cell>
          <cell r="X138">
            <v>116700</v>
          </cell>
          <cell r="Y138">
            <v>0.74421928598110698</v>
          </cell>
          <cell r="Z138">
            <v>2.9190463999999999E-2</v>
          </cell>
          <cell r="AA138">
            <v>7.6907693999999999E-2</v>
          </cell>
          <cell r="AB138">
            <v>0.13428703</v>
          </cell>
          <cell r="AC138">
            <v>0.22944981</v>
          </cell>
          <cell r="AD138">
            <v>0.53016496000000002</v>
          </cell>
          <cell r="AE138">
            <v>0.34593326000000002</v>
          </cell>
          <cell r="AF138">
            <v>0.19320682</v>
          </cell>
          <cell r="AG138">
            <v>4.2939048E-2</v>
          </cell>
          <cell r="AH138">
            <v>6.3809365999999996E-3</v>
          </cell>
          <cell r="AI138">
            <v>0.59168798</v>
          </cell>
          <cell r="AJ138">
            <v>47326.768421081601</v>
          </cell>
        </row>
        <row r="139">
          <cell r="A139">
            <v>3835</v>
          </cell>
          <cell r="B139" t="str">
            <v>Beloit College</v>
          </cell>
          <cell r="C139">
            <v>2</v>
          </cell>
          <cell r="D139">
            <v>4</v>
          </cell>
          <cell r="E139" t="str">
            <v>Highly selective private</v>
          </cell>
          <cell r="J139">
            <v>1</v>
          </cell>
          <cell r="K139">
            <v>2</v>
          </cell>
          <cell r="L139" t="str">
            <v>WI</v>
          </cell>
          <cell r="M139">
            <v>24000</v>
          </cell>
          <cell r="N139" t="str">
            <v>Kenosha</v>
          </cell>
          <cell r="O139">
            <v>55105</v>
          </cell>
          <cell r="P139" t="str">
            <v>Rock</v>
          </cell>
          <cell r="Q139">
            <v>0</v>
          </cell>
          <cell r="R139">
            <v>257.33333333333297</v>
          </cell>
          <cell r="S139">
            <v>0.59974092000000001</v>
          </cell>
          <cell r="T139">
            <v>0.47994473999999998</v>
          </cell>
          <cell r="U139">
            <v>9.0190553999999999E-3</v>
          </cell>
          <cell r="V139">
            <v>1.4354235999999999E-3</v>
          </cell>
          <cell r="W139">
            <v>178407.634411431</v>
          </cell>
          <cell r="X139">
            <v>109800</v>
          </cell>
          <cell r="Y139">
            <v>0.71861992652860895</v>
          </cell>
          <cell r="Z139">
            <v>3.7870954999999998E-2</v>
          </cell>
          <cell r="AA139">
            <v>8.0854058000000006E-2</v>
          </cell>
          <cell r="AB139">
            <v>0.13371772000000001</v>
          </cell>
          <cell r="AC139">
            <v>0.25324389000000003</v>
          </cell>
          <cell r="AD139">
            <v>0.49431330000000001</v>
          </cell>
          <cell r="AE139">
            <v>0.28105344999999998</v>
          </cell>
          <cell r="AF139">
            <v>0.15779327000000001</v>
          </cell>
          <cell r="AG139">
            <v>2.7448835000000001E-2</v>
          </cell>
          <cell r="AH139">
            <v>3.2478499E-3</v>
          </cell>
          <cell r="AI139">
            <v>0.60360307000000002</v>
          </cell>
          <cell r="AJ139">
            <v>45793.136526473398</v>
          </cell>
        </row>
        <row r="140">
          <cell r="A140">
            <v>10256</v>
          </cell>
          <cell r="B140" t="str">
            <v>Benedictine College</v>
          </cell>
          <cell r="C140">
            <v>2</v>
          </cell>
          <cell r="D140">
            <v>6</v>
          </cell>
          <cell r="E140" t="str">
            <v>Selective private</v>
          </cell>
          <cell r="J140">
            <v>1</v>
          </cell>
          <cell r="K140">
            <v>2</v>
          </cell>
          <cell r="L140" t="str">
            <v>KS</v>
          </cell>
          <cell r="M140">
            <v>29501</v>
          </cell>
          <cell r="N140" t="str">
            <v>Leavenworth</v>
          </cell>
          <cell r="O140">
            <v>20005</v>
          </cell>
          <cell r="P140" t="str">
            <v>Atchison</v>
          </cell>
          <cell r="Q140">
            <v>0</v>
          </cell>
          <cell r="R140">
            <v>231</v>
          </cell>
          <cell r="S140">
            <v>0.52597404000000003</v>
          </cell>
          <cell r="T140">
            <v>0.65511101000000005</v>
          </cell>
          <cell r="U140">
            <v>1.0532827999999999E-2</v>
          </cell>
          <cell r="V140">
            <v>1.5380455E-4</v>
          </cell>
          <cell r="W140">
            <v>104279.50520833299</v>
          </cell>
          <cell r="X140">
            <v>90200</v>
          </cell>
          <cell r="Y140">
            <v>0.65915622313817301</v>
          </cell>
          <cell r="Z140">
            <v>5.7753912999999997E-2</v>
          </cell>
          <cell r="AA140">
            <v>9.0713403999999997E-2</v>
          </cell>
          <cell r="AB140">
            <v>0.17383659000000001</v>
          </cell>
          <cell r="AC140">
            <v>0.32969344</v>
          </cell>
          <cell r="AD140">
            <v>0.34800272999999998</v>
          </cell>
          <cell r="AE140">
            <v>0.14910698</v>
          </cell>
          <cell r="AF140">
            <v>5.4995085999999999E-2</v>
          </cell>
          <cell r="AG140">
            <v>6.6910177000000003E-3</v>
          </cell>
          <cell r="AH140">
            <v>2.3514799000000001E-4</v>
          </cell>
          <cell r="AI140">
            <v>0.61465371000000002</v>
          </cell>
          <cell r="AJ140">
            <v>45228.893229166599</v>
          </cell>
        </row>
        <row r="141">
          <cell r="A141">
            <v>1767</v>
          </cell>
          <cell r="B141" t="str">
            <v>Benedictine University</v>
          </cell>
          <cell r="C141">
            <v>2</v>
          </cell>
          <cell r="D141">
            <v>6</v>
          </cell>
          <cell r="E141" t="str">
            <v>Selective private</v>
          </cell>
          <cell r="J141">
            <v>1</v>
          </cell>
          <cell r="K141">
            <v>2</v>
          </cell>
          <cell r="L141" t="str">
            <v>IL</v>
          </cell>
          <cell r="M141">
            <v>24300</v>
          </cell>
          <cell r="N141" t="str">
            <v>Chicago</v>
          </cell>
          <cell r="O141">
            <v>17043</v>
          </cell>
          <cell r="P141" t="str">
            <v>Dupage</v>
          </cell>
          <cell r="Q141">
            <v>0</v>
          </cell>
          <cell r="R141">
            <v>223</v>
          </cell>
          <cell r="S141">
            <v>0.57174884999999998</v>
          </cell>
          <cell r="T141">
            <v>0.62427807000000002</v>
          </cell>
          <cell r="U141">
            <v>1.1147809999999999E-2</v>
          </cell>
          <cell r="V141">
            <v>1.5505418E-3</v>
          </cell>
          <cell r="W141">
            <v>130073.19270833299</v>
          </cell>
          <cell r="X141">
            <v>104500</v>
          </cell>
          <cell r="Y141">
            <v>0.70838002363840702</v>
          </cell>
          <cell r="Z141">
            <v>2.9397815000000001E-2</v>
          </cell>
          <cell r="AA141">
            <v>8.072646E-2</v>
          </cell>
          <cell r="AB141">
            <v>0.16113031999999999</v>
          </cell>
          <cell r="AC141">
            <v>0.28248595999999998</v>
          </cell>
          <cell r="AD141">
            <v>0.44625949999999998</v>
          </cell>
          <cell r="AE141">
            <v>0.2207064</v>
          </cell>
          <cell r="AF141">
            <v>0.10676529999999999</v>
          </cell>
          <cell r="AG141">
            <v>2.5321854000000001E-2</v>
          </cell>
          <cell r="AH141">
            <v>1.2919997000000001E-4</v>
          </cell>
          <cell r="AI141">
            <v>0.67489891999999996</v>
          </cell>
          <cell r="AJ141">
            <v>63561.77734375</v>
          </cell>
        </row>
        <row r="142">
          <cell r="A142">
            <v>2911</v>
          </cell>
          <cell r="B142" t="str">
            <v>Bennett College</v>
          </cell>
          <cell r="C142">
            <v>2</v>
          </cell>
          <cell r="D142">
            <v>6</v>
          </cell>
          <cell r="E142" t="str">
            <v>Selective private</v>
          </cell>
          <cell r="J142">
            <v>1</v>
          </cell>
          <cell r="K142">
            <v>3</v>
          </cell>
          <cell r="L142" t="str">
            <v>NC</v>
          </cell>
          <cell r="M142">
            <v>500</v>
          </cell>
          <cell r="N142" t="str">
            <v>Greensboro</v>
          </cell>
          <cell r="O142">
            <v>37081</v>
          </cell>
          <cell r="P142" t="str">
            <v>Guilford</v>
          </cell>
          <cell r="Q142">
            <v>0</v>
          </cell>
          <cell r="R142">
            <v>126</v>
          </cell>
          <cell r="S142">
            <v>0.98941796999999998</v>
          </cell>
          <cell r="T142">
            <v>0.22881894999999999</v>
          </cell>
          <cell r="U142">
            <v>3.8848720000000003E-2</v>
          </cell>
          <cell r="V142">
            <v>0</v>
          </cell>
          <cell r="W142">
            <v>59536.1446552579</v>
          </cell>
          <cell r="X142">
            <v>50000</v>
          </cell>
          <cell r="Y142">
            <v>0.47267298045612499</v>
          </cell>
          <cell r="Z142">
            <v>0.18299078999999999</v>
          </cell>
          <cell r="AA142">
            <v>0.26519382000000002</v>
          </cell>
          <cell r="AB142">
            <v>0.22911239</v>
          </cell>
          <cell r="AC142">
            <v>0.19127970999999999</v>
          </cell>
          <cell r="AD142">
            <v>0.13142340999999999</v>
          </cell>
          <cell r="AE142">
            <v>6.3627258000000006E-2</v>
          </cell>
          <cell r="AF142">
            <v>1.232071E-2</v>
          </cell>
          <cell r="AG142">
            <v>3.0557732E-3</v>
          </cell>
          <cell r="AH142">
            <v>1.5434505999999999E-4</v>
          </cell>
          <cell r="AI142">
            <v>0.54485457999999998</v>
          </cell>
          <cell r="AJ142">
            <v>32334.8903924851</v>
          </cell>
        </row>
        <row r="143">
          <cell r="A143">
            <v>3682</v>
          </cell>
          <cell r="B143" t="str">
            <v>Bennington College</v>
          </cell>
          <cell r="C143">
            <v>2</v>
          </cell>
          <cell r="D143">
            <v>4</v>
          </cell>
          <cell r="E143" t="str">
            <v>Highly selective private</v>
          </cell>
          <cell r="J143">
            <v>1</v>
          </cell>
          <cell r="K143">
            <v>1</v>
          </cell>
          <cell r="L143" t="str">
            <v>VT</v>
          </cell>
          <cell r="M143">
            <v>20902</v>
          </cell>
          <cell r="N143" t="str">
            <v>Pittsfield</v>
          </cell>
          <cell r="O143">
            <v>50003</v>
          </cell>
          <cell r="P143" t="str">
            <v>Bennington</v>
          </cell>
          <cell r="Q143">
            <v>0</v>
          </cell>
          <cell r="R143">
            <v>124.666666666666</v>
          </cell>
          <cell r="S143">
            <v>0.69786095999999997</v>
          </cell>
          <cell r="T143">
            <v>0.38929891999999999</v>
          </cell>
          <cell r="U143">
            <v>9.2656332999999994E-3</v>
          </cell>
          <cell r="V143">
            <v>0</v>
          </cell>
          <cell r="W143">
            <v>167420.25279913101</v>
          </cell>
          <cell r="X143">
            <v>99200</v>
          </cell>
          <cell r="Y143">
            <v>0.66684580375166502</v>
          </cell>
          <cell r="Z143">
            <v>9.1063253999999996E-2</v>
          </cell>
          <cell r="AA143">
            <v>0.12222127000000001</v>
          </cell>
          <cell r="AB143">
            <v>0.16967249000000001</v>
          </cell>
          <cell r="AC143">
            <v>0.18352224</v>
          </cell>
          <cell r="AD143">
            <v>0.43352085000000001</v>
          </cell>
          <cell r="AE143">
            <v>0.26255801000000001</v>
          </cell>
          <cell r="AF143">
            <v>0.19368988000000001</v>
          </cell>
          <cell r="AG143">
            <v>4.999315E-2</v>
          </cell>
          <cell r="AH143">
            <v>5.2153948000000002E-3</v>
          </cell>
          <cell r="AI143">
            <v>0.45246800999999998</v>
          </cell>
          <cell r="AJ143">
            <v>28348.727126504</v>
          </cell>
        </row>
        <row r="144">
          <cell r="A144">
            <v>2124</v>
          </cell>
          <cell r="B144" t="str">
            <v>Bentley University</v>
          </cell>
          <cell r="C144">
            <v>2</v>
          </cell>
          <cell r="D144">
            <v>4</v>
          </cell>
          <cell r="E144" t="str">
            <v>Highly selective private</v>
          </cell>
          <cell r="J144">
            <v>1</v>
          </cell>
          <cell r="K144">
            <v>1</v>
          </cell>
          <cell r="L144" t="str">
            <v>MA</v>
          </cell>
          <cell r="M144">
            <v>20500</v>
          </cell>
          <cell r="N144" t="str">
            <v>Boston</v>
          </cell>
          <cell r="O144">
            <v>25017</v>
          </cell>
          <cell r="P144" t="str">
            <v>Middlesex</v>
          </cell>
          <cell r="Q144">
            <v>0</v>
          </cell>
          <cell r="R144">
            <v>834.33333333333303</v>
          </cell>
          <cell r="S144">
            <v>0.42668799000000002</v>
          </cell>
          <cell r="T144">
            <v>0.61707920000000005</v>
          </cell>
          <cell r="U144">
            <v>2.9418632E-2</v>
          </cell>
          <cell r="V144">
            <v>2.3907071000000002E-3</v>
          </cell>
          <cell r="W144">
            <v>188624.285994306</v>
          </cell>
          <cell r="X144">
            <v>119600</v>
          </cell>
          <cell r="Y144">
            <v>0.73854281454147197</v>
          </cell>
          <cell r="Z144">
            <v>4.8559687999999997E-2</v>
          </cell>
          <cell r="AA144">
            <v>7.3758303999999997E-2</v>
          </cell>
          <cell r="AB144">
            <v>0.13549805000000001</v>
          </cell>
          <cell r="AC144">
            <v>0.1938976</v>
          </cell>
          <cell r="AD144">
            <v>0.54828644000000004</v>
          </cell>
          <cell r="AE144">
            <v>0.35235652000000001</v>
          </cell>
          <cell r="AF144">
            <v>0.19987799000000001</v>
          </cell>
          <cell r="AG144">
            <v>4.6308782E-2</v>
          </cell>
          <cell r="AH144">
            <v>7.2891748999999997E-3</v>
          </cell>
          <cell r="AI144">
            <v>0.78980106000000005</v>
          </cell>
          <cell r="AJ144">
            <v>94070.976016280401</v>
          </cell>
        </row>
        <row r="145">
          <cell r="A145">
            <v>4736</v>
          </cell>
          <cell r="B145" t="str">
            <v>Bergen Community College</v>
          </cell>
          <cell r="C145">
            <v>1</v>
          </cell>
          <cell r="D145">
            <v>9</v>
          </cell>
          <cell r="E145" t="str">
            <v>Two-year (public and private not-for-profit)</v>
          </cell>
          <cell r="J145">
            <v>2</v>
          </cell>
          <cell r="K145">
            <v>1</v>
          </cell>
          <cell r="L145" t="str">
            <v>NJ</v>
          </cell>
          <cell r="M145">
            <v>19600</v>
          </cell>
          <cell r="N145" t="str">
            <v>Newark</v>
          </cell>
          <cell r="O145">
            <v>34003</v>
          </cell>
          <cell r="P145" t="str">
            <v>Bergen</v>
          </cell>
          <cell r="Q145">
            <v>0</v>
          </cell>
          <cell r="R145">
            <v>1818</v>
          </cell>
          <cell r="S145">
            <v>0.46314632999999999</v>
          </cell>
          <cell r="T145">
            <v>0.40591589</v>
          </cell>
          <cell r="U145">
            <v>3.0561140000000001E-2</v>
          </cell>
          <cell r="V145">
            <v>3.8270608999999998E-4</v>
          </cell>
          <cell r="W145">
            <v>97734.942019332098</v>
          </cell>
          <cell r="X145">
            <v>72000</v>
          </cell>
          <cell r="Y145">
            <v>0.56465154262221995</v>
          </cell>
          <cell r="Z145">
            <v>0.135021</v>
          </cell>
          <cell r="AA145">
            <v>0.17914146</v>
          </cell>
          <cell r="AB145">
            <v>0.19349115</v>
          </cell>
          <cell r="AC145">
            <v>0.2161267</v>
          </cell>
          <cell r="AD145">
            <v>0.27621973</v>
          </cell>
          <cell r="AE145">
            <v>0.13320151</v>
          </cell>
          <cell r="AF145">
            <v>5.0190411999999997E-2</v>
          </cell>
          <cell r="AG145">
            <v>6.7213116999999996E-3</v>
          </cell>
          <cell r="AH145">
            <v>1.2979859000000001E-3</v>
          </cell>
          <cell r="AI145">
            <v>0.55053644999999996</v>
          </cell>
          <cell r="AJ145">
            <v>38240.7277521371</v>
          </cell>
        </row>
        <row r="146">
          <cell r="A146">
            <v>7394</v>
          </cell>
          <cell r="B146" t="str">
            <v>Berkeley College of New York, NY</v>
          </cell>
          <cell r="C146">
            <v>3</v>
          </cell>
          <cell r="D146">
            <v>10</v>
          </cell>
          <cell r="E146" t="str">
            <v>Four-year for-profit</v>
          </cell>
          <cell r="J146">
            <v>1</v>
          </cell>
          <cell r="K146">
            <v>1</v>
          </cell>
          <cell r="L146" t="str">
            <v>NY</v>
          </cell>
          <cell r="M146">
            <v>19400</v>
          </cell>
          <cell r="N146" t="str">
            <v>New York</v>
          </cell>
          <cell r="O146">
            <v>36061</v>
          </cell>
          <cell r="P146" t="str">
            <v>New York</v>
          </cell>
          <cell r="Q146">
            <v>0</v>
          </cell>
          <cell r="R146">
            <v>372</v>
          </cell>
          <cell r="S146">
            <v>0.67831540000000001</v>
          </cell>
          <cell r="T146">
            <v>0.32951047999999999</v>
          </cell>
          <cell r="U146">
            <v>5.7736836E-2</v>
          </cell>
          <cell r="V146">
            <v>1.5495538000000002E-5</v>
          </cell>
          <cell r="W146">
            <v>61200.792795488902</v>
          </cell>
          <cell r="X146">
            <v>42500</v>
          </cell>
          <cell r="Y146">
            <v>0.41441150928269999</v>
          </cell>
          <cell r="Z146">
            <v>0.27447081000000001</v>
          </cell>
          <cell r="AA146">
            <v>0.26147249</v>
          </cell>
          <cell r="AB146">
            <v>0.20392152999999999</v>
          </cell>
          <cell r="AC146">
            <v>0.14668692999999999</v>
          </cell>
          <cell r="AD146">
            <v>0.11344807</v>
          </cell>
          <cell r="AE146">
            <v>4.3763902E-2</v>
          </cell>
          <cell r="AF146">
            <v>2.1811464999999999E-2</v>
          </cell>
          <cell r="AG146">
            <v>5.3121299000000004E-3</v>
          </cell>
          <cell r="AH146">
            <v>1.0666647E-4</v>
          </cell>
          <cell r="AI146">
            <v>0.56481647000000001</v>
          </cell>
          <cell r="AJ146">
            <v>40262.948117929503</v>
          </cell>
        </row>
        <row r="147">
          <cell r="A147">
            <v>7502</v>
          </cell>
          <cell r="B147" t="str">
            <v>Berkeley College of Woodland Park, NJ</v>
          </cell>
          <cell r="C147">
            <v>3</v>
          </cell>
          <cell r="D147">
            <v>10</v>
          </cell>
          <cell r="E147" t="str">
            <v>Four-year for-profit</v>
          </cell>
          <cell r="J147">
            <v>1</v>
          </cell>
          <cell r="K147">
            <v>1</v>
          </cell>
          <cell r="L147" t="str">
            <v>NJ</v>
          </cell>
          <cell r="M147">
            <v>19600</v>
          </cell>
          <cell r="N147" t="str">
            <v>Newark</v>
          </cell>
          <cell r="O147">
            <v>34031</v>
          </cell>
          <cell r="P147" t="str">
            <v>Passaic</v>
          </cell>
          <cell r="Q147">
            <v>0</v>
          </cell>
          <cell r="R147">
            <v>446.33333333333297</v>
          </cell>
          <cell r="S147">
            <v>0.70500373999999999</v>
          </cell>
          <cell r="T147">
            <v>0.40715446999999999</v>
          </cell>
          <cell r="U147">
            <v>4.0182310999999998E-2</v>
          </cell>
          <cell r="V147">
            <v>4.4083830000000002E-5</v>
          </cell>
          <cell r="W147">
            <v>70132.763521634595</v>
          </cell>
          <cell r="X147">
            <v>51200</v>
          </cell>
          <cell r="Y147">
            <v>0.47360245196831702</v>
          </cell>
          <cell r="Z147">
            <v>0.20836932999999999</v>
          </cell>
          <cell r="AA147">
            <v>0.23550015999999999</v>
          </cell>
          <cell r="AB147">
            <v>0.21620925999999999</v>
          </cell>
          <cell r="AC147">
            <v>0.19026476</v>
          </cell>
          <cell r="AD147">
            <v>0.14965653000000001</v>
          </cell>
          <cell r="AE147">
            <v>6.4329803000000005E-2</v>
          </cell>
          <cell r="AF147">
            <v>2.4266546999999999E-2</v>
          </cell>
          <cell r="AG147">
            <v>3.6599361E-3</v>
          </cell>
          <cell r="AH147">
            <v>1.126858E-4</v>
          </cell>
          <cell r="AI147">
            <v>0.57118570999999996</v>
          </cell>
          <cell r="AJ147">
            <v>39915.664263792904</v>
          </cell>
        </row>
        <row r="148">
          <cell r="A148">
            <v>2126</v>
          </cell>
          <cell r="B148" t="str">
            <v>Berklee College Of Music</v>
          </cell>
          <cell r="C148">
            <v>2</v>
          </cell>
          <cell r="D148">
            <v>8</v>
          </cell>
          <cell r="E148" t="str">
            <v>Nonselective four-year private not-for-profit</v>
          </cell>
          <cell r="J148">
            <v>1</v>
          </cell>
          <cell r="K148">
            <v>1</v>
          </cell>
          <cell r="L148" t="str">
            <v>MA</v>
          </cell>
          <cell r="M148">
            <v>20500</v>
          </cell>
          <cell r="N148" t="str">
            <v>Boston</v>
          </cell>
          <cell r="O148">
            <v>25025</v>
          </cell>
          <cell r="P148" t="str">
            <v>Suffolk</v>
          </cell>
          <cell r="Q148">
            <v>0</v>
          </cell>
          <cell r="R148">
            <v>519.33333333333303</v>
          </cell>
          <cell r="S148">
            <v>0.22272143999999999</v>
          </cell>
          <cell r="T148">
            <v>0.41283526999999998</v>
          </cell>
          <cell r="U148">
            <v>7.1860001999999997E-3</v>
          </cell>
          <cell r="V148">
            <v>0</v>
          </cell>
          <cell r="W148">
            <v>214504.37782814499</v>
          </cell>
          <cell r="X148">
            <v>119300</v>
          </cell>
          <cell r="Y148">
            <v>0.74616778447784105</v>
          </cell>
          <cell r="Z148">
            <v>3.6679509999999999E-2</v>
          </cell>
          <cell r="AA148">
            <v>7.1074716999999996E-2</v>
          </cell>
          <cell r="AB148">
            <v>0.14784858000000001</v>
          </cell>
          <cell r="AC148">
            <v>0.20359020999999999</v>
          </cell>
          <cell r="AD148">
            <v>0.54080695000000001</v>
          </cell>
          <cell r="AE148">
            <v>0.36996770000000001</v>
          </cell>
          <cell r="AF148">
            <v>0.23357026</v>
          </cell>
          <cell r="AG148">
            <v>5.3947117000000003E-2</v>
          </cell>
          <cell r="AH148">
            <v>7.6768510000000002E-3</v>
          </cell>
          <cell r="AI148">
            <v>0.51617122000000004</v>
          </cell>
          <cell r="AJ148">
            <v>38475.067108271804</v>
          </cell>
        </row>
        <row r="149">
          <cell r="A149">
            <v>2167</v>
          </cell>
          <cell r="B149" t="str">
            <v>Berkshire Community College</v>
          </cell>
          <cell r="C149">
            <v>1</v>
          </cell>
          <cell r="D149">
            <v>9</v>
          </cell>
          <cell r="E149" t="str">
            <v>Two-year (public and private not-for-profit)</v>
          </cell>
          <cell r="J149">
            <v>2</v>
          </cell>
          <cell r="K149">
            <v>1</v>
          </cell>
          <cell r="L149" t="str">
            <v>MA</v>
          </cell>
          <cell r="M149">
            <v>20902</v>
          </cell>
          <cell r="N149" t="str">
            <v>Pittsfield</v>
          </cell>
          <cell r="O149">
            <v>25003</v>
          </cell>
          <cell r="P149" t="str">
            <v>Berkshire</v>
          </cell>
          <cell r="Q149">
            <v>0</v>
          </cell>
          <cell r="R149">
            <v>353.33333333333297</v>
          </cell>
          <cell r="S149">
            <v>0.53679246000000003</v>
          </cell>
          <cell r="T149">
            <v>0.44859996000000002</v>
          </cell>
          <cell r="U149">
            <v>1.3643686E-2</v>
          </cell>
          <cell r="V149">
            <v>0</v>
          </cell>
          <cell r="W149">
            <v>88979.139460495193</v>
          </cell>
          <cell r="X149">
            <v>66000</v>
          </cell>
          <cell r="Y149">
            <v>0.53293421746424896</v>
          </cell>
          <cell r="Z149">
            <v>0.11552469</v>
          </cell>
          <cell r="AA149">
            <v>0.19932398000000001</v>
          </cell>
          <cell r="AB149">
            <v>0.24099446999999999</v>
          </cell>
          <cell r="AC149">
            <v>0.26662785</v>
          </cell>
          <cell r="AD149">
            <v>0.17752902000000001</v>
          </cell>
          <cell r="AE149">
            <v>7.6989450000000001E-2</v>
          </cell>
          <cell r="AF149">
            <v>4.1900623999999997E-2</v>
          </cell>
          <cell r="AG149">
            <v>7.0382170000000003E-3</v>
          </cell>
          <cell r="AH149">
            <v>2.7471512999999999E-3</v>
          </cell>
          <cell r="AI149">
            <v>0.50555092000000001</v>
          </cell>
          <cell r="AJ149">
            <v>30806.067336748201</v>
          </cell>
        </row>
        <row r="150">
          <cell r="A150">
            <v>1554</v>
          </cell>
          <cell r="B150" t="str">
            <v>Berry College</v>
          </cell>
          <cell r="C150">
            <v>2</v>
          </cell>
          <cell r="D150">
            <v>6</v>
          </cell>
          <cell r="E150" t="str">
            <v>Selective private</v>
          </cell>
          <cell r="J150">
            <v>1</v>
          </cell>
          <cell r="K150">
            <v>3</v>
          </cell>
          <cell r="L150" t="str">
            <v>GA</v>
          </cell>
          <cell r="M150">
            <v>6600</v>
          </cell>
          <cell r="N150" t="str">
            <v>Rome</v>
          </cell>
          <cell r="O150">
            <v>13115</v>
          </cell>
          <cell r="P150" t="str">
            <v>Floyd</v>
          </cell>
          <cell r="Q150">
            <v>0</v>
          </cell>
          <cell r="R150">
            <v>420.5</v>
          </cell>
          <cell r="S150">
            <v>0.64803803000000004</v>
          </cell>
          <cell r="T150">
            <v>0.74294841</v>
          </cell>
          <cell r="U150">
            <v>1.2153941999999999E-2</v>
          </cell>
          <cell r="V150">
            <v>1.7312351999999999E-5</v>
          </cell>
          <cell r="W150">
            <v>133228.02083333299</v>
          </cell>
          <cell r="X150">
            <v>103100</v>
          </cell>
          <cell r="Y150">
            <v>0.70518533388773597</v>
          </cell>
          <cell r="Z150">
            <v>3.9542001E-2</v>
          </cell>
          <cell r="AA150">
            <v>7.1102395999999998E-2</v>
          </cell>
          <cell r="AB150">
            <v>0.15030721999999999</v>
          </cell>
          <cell r="AC150">
            <v>0.28785124000000001</v>
          </cell>
          <cell r="AD150">
            <v>0.45119724</v>
          </cell>
          <cell r="AE150">
            <v>0.24382892</v>
          </cell>
          <cell r="AF150">
            <v>0.13433564000000001</v>
          </cell>
          <cell r="AG150">
            <v>1.5749833000000001E-2</v>
          </cell>
          <cell r="AH150">
            <v>1.0965058000000001E-3</v>
          </cell>
          <cell r="AI150">
            <v>0.61237258000000006</v>
          </cell>
          <cell r="AJ150">
            <v>49306.1640625</v>
          </cell>
        </row>
        <row r="151">
          <cell r="A151">
            <v>7947</v>
          </cell>
          <cell r="B151" t="str">
            <v>Beth Medrash Govoha Of America</v>
          </cell>
          <cell r="C151">
            <v>2</v>
          </cell>
          <cell r="D151">
            <v>8</v>
          </cell>
          <cell r="E151" t="str">
            <v>Nonselective four-year private not-for-profit</v>
          </cell>
          <cell r="J151">
            <v>1</v>
          </cell>
          <cell r="K151">
            <v>1</v>
          </cell>
          <cell r="L151" t="str">
            <v>NJ</v>
          </cell>
          <cell r="M151">
            <v>19500</v>
          </cell>
          <cell r="N151" t="str">
            <v>Toms River</v>
          </cell>
          <cell r="O151">
            <v>34029</v>
          </cell>
          <cell r="P151" t="str">
            <v>Ocean</v>
          </cell>
          <cell r="Q151">
            <v>0</v>
          </cell>
          <cell r="R151">
            <v>135.666666666666</v>
          </cell>
          <cell r="S151">
            <v>9.8280095999999997E-3</v>
          </cell>
          <cell r="T151">
            <v>0.86619221999999996</v>
          </cell>
          <cell r="U151">
            <v>2.4971057000000001E-2</v>
          </cell>
          <cell r="V151">
            <v>2.4621512000000002E-3</v>
          </cell>
          <cell r="W151">
            <v>185551.88118089599</v>
          </cell>
          <cell r="X151">
            <v>91100</v>
          </cell>
          <cell r="Y151">
            <v>0.61866905135663197</v>
          </cell>
          <cell r="Z151">
            <v>0.18245932000000001</v>
          </cell>
          <cell r="AA151">
            <v>9.6590377000000005E-2</v>
          </cell>
          <cell r="AB151">
            <v>0.13637901999999999</v>
          </cell>
          <cell r="AC151">
            <v>0.18239053999999999</v>
          </cell>
          <cell r="AD151">
            <v>0.40218072999999999</v>
          </cell>
          <cell r="AE151">
            <v>0.25910359999999999</v>
          </cell>
          <cell r="AF151">
            <v>0.17868142000000001</v>
          </cell>
          <cell r="AG151">
            <v>5.9619229000000003E-2</v>
          </cell>
          <cell r="AH151">
            <v>7.3738446999999999E-3</v>
          </cell>
          <cell r="AI151">
            <v>0.48168888999999998</v>
          </cell>
          <cell r="AJ151">
            <v>40265.106178977199</v>
          </cell>
        </row>
        <row r="152">
          <cell r="A152">
            <v>3808</v>
          </cell>
          <cell r="B152" t="str">
            <v>Bethany College of Bethany, WV</v>
          </cell>
          <cell r="C152">
            <v>2</v>
          </cell>
          <cell r="D152">
            <v>6</v>
          </cell>
          <cell r="E152" t="str">
            <v>Selective private</v>
          </cell>
          <cell r="J152">
            <v>1</v>
          </cell>
          <cell r="K152">
            <v>3</v>
          </cell>
          <cell r="L152" t="str">
            <v>WV</v>
          </cell>
          <cell r="M152">
            <v>15500</v>
          </cell>
          <cell r="N152" t="str">
            <v>Steubenville</v>
          </cell>
          <cell r="O152">
            <v>54009</v>
          </cell>
          <cell r="P152" t="str">
            <v>Brooke</v>
          </cell>
          <cell r="Q152">
            <v>0</v>
          </cell>
          <cell r="R152">
            <v>210</v>
          </cell>
          <cell r="S152">
            <v>0.53571427000000005</v>
          </cell>
          <cell r="T152">
            <v>0.67911487999999998</v>
          </cell>
          <cell r="U152">
            <v>2.0469108999999999E-2</v>
          </cell>
          <cell r="V152">
            <v>7.4275550999999997E-5</v>
          </cell>
          <cell r="W152">
            <v>84672.028645833299</v>
          </cell>
          <cell r="X152">
            <v>77600</v>
          </cell>
          <cell r="Y152">
            <v>0.57663178443908603</v>
          </cell>
          <cell r="Z152">
            <v>7.4241281000000006E-2</v>
          </cell>
          <cell r="AA152">
            <v>0.12690815</v>
          </cell>
          <cell r="AB152">
            <v>0.24968451</v>
          </cell>
          <cell r="AC152">
            <v>0.32575863999999999</v>
          </cell>
          <cell r="AD152">
            <v>0.22340753999999999</v>
          </cell>
          <cell r="AE152">
            <v>8.4819876000000002E-2</v>
          </cell>
          <cell r="AF152">
            <v>2.0814666999999999E-2</v>
          </cell>
          <cell r="AG152">
            <v>1.9767335999999998E-3</v>
          </cell>
          <cell r="AH152">
            <v>1.7083937000000001E-4</v>
          </cell>
          <cell r="AI152">
            <v>0.64438123000000003</v>
          </cell>
          <cell r="AJ152">
            <v>48828.984375</v>
          </cell>
        </row>
        <row r="153">
          <cell r="A153">
            <v>1904</v>
          </cell>
          <cell r="B153" t="str">
            <v>Bethany College of Lindsborg, KS</v>
          </cell>
          <cell r="C153">
            <v>2</v>
          </cell>
          <cell r="D153">
            <v>6</v>
          </cell>
          <cell r="E153" t="str">
            <v>Selective private</v>
          </cell>
          <cell r="J153">
            <v>1</v>
          </cell>
          <cell r="K153">
            <v>2</v>
          </cell>
          <cell r="L153" t="str">
            <v>KS</v>
          </cell>
          <cell r="M153">
            <v>29302</v>
          </cell>
          <cell r="N153" t="str">
            <v>Newton</v>
          </cell>
          <cell r="O153">
            <v>20113</v>
          </cell>
          <cell r="P153" t="str">
            <v>McPherson</v>
          </cell>
          <cell r="Q153">
            <v>0</v>
          </cell>
          <cell r="R153">
            <v>130</v>
          </cell>
          <cell r="S153">
            <v>0.45641026000000001</v>
          </cell>
          <cell r="T153">
            <v>0.66305864000000003</v>
          </cell>
          <cell r="U153">
            <v>1.1337066999999999E-2</v>
          </cell>
          <cell r="V153">
            <v>0</v>
          </cell>
          <cell r="W153">
            <v>88647.198357371701</v>
          </cell>
          <cell r="X153">
            <v>73700</v>
          </cell>
          <cell r="Y153">
            <v>0.58902726081701395</v>
          </cell>
          <cell r="Z153">
            <v>6.1025929E-2</v>
          </cell>
          <cell r="AA153">
            <v>0.171433</v>
          </cell>
          <cell r="AB153">
            <v>0.26085513999999999</v>
          </cell>
          <cell r="AC153">
            <v>0.28421336000000003</v>
          </cell>
          <cell r="AD153">
            <v>0.22247248999999999</v>
          </cell>
          <cell r="AE153">
            <v>0.10294721</v>
          </cell>
          <cell r="AF153">
            <v>5.1611453000000002E-2</v>
          </cell>
          <cell r="AG153">
            <v>4.0676617E-3</v>
          </cell>
          <cell r="AH153">
            <v>2.9024364999999998E-4</v>
          </cell>
          <cell r="AI153">
            <v>0.61523901999999997</v>
          </cell>
          <cell r="AJ153">
            <v>46771.644641426203</v>
          </cell>
        </row>
        <row r="154">
          <cell r="A154">
            <v>2337</v>
          </cell>
          <cell r="B154" t="str">
            <v>Bethany Lutheran College</v>
          </cell>
          <cell r="C154">
            <v>2</v>
          </cell>
          <cell r="D154">
            <v>8</v>
          </cell>
          <cell r="E154" t="str">
            <v>Nonselective four-year private not-for-profit</v>
          </cell>
          <cell r="J154">
            <v>1</v>
          </cell>
          <cell r="K154">
            <v>2</v>
          </cell>
          <cell r="L154" t="str">
            <v>MN</v>
          </cell>
          <cell r="M154">
            <v>21301</v>
          </cell>
          <cell r="N154" t="str">
            <v>Mankato</v>
          </cell>
          <cell r="O154">
            <v>27013</v>
          </cell>
          <cell r="P154" t="str">
            <v>Blue Earth</v>
          </cell>
          <cell r="Q154">
            <v>0</v>
          </cell>
          <cell r="R154">
            <v>117</v>
          </cell>
          <cell r="S154">
            <v>0.50997150000000002</v>
          </cell>
          <cell r="T154">
            <v>0.71538966999999998</v>
          </cell>
          <cell r="U154">
            <v>8.0154453999999997E-3</v>
          </cell>
          <cell r="V154">
            <v>4.6385771000000003E-6</v>
          </cell>
          <cell r="W154">
            <v>89334.941818019899</v>
          </cell>
          <cell r="X154">
            <v>76000</v>
          </cell>
          <cell r="Y154">
            <v>0.58263585387471695</v>
          </cell>
          <cell r="Z154">
            <v>6.9232776999999995E-2</v>
          </cell>
          <cell r="AA154">
            <v>0.13762766000000001</v>
          </cell>
          <cell r="AB154">
            <v>0.28889399999999998</v>
          </cell>
          <cell r="AC154">
            <v>0.26969922000000002</v>
          </cell>
          <cell r="AD154">
            <v>0.23454633</v>
          </cell>
          <cell r="AE154">
            <v>5.0678885999999999E-2</v>
          </cell>
          <cell r="AF154">
            <v>3.5539657000000002E-2</v>
          </cell>
          <cell r="AG154">
            <v>1.1509451E-3</v>
          </cell>
          <cell r="AH154">
            <v>3.5846743000000003E-4</v>
          </cell>
          <cell r="AI154">
            <v>0.55298775</v>
          </cell>
          <cell r="AJ154">
            <v>37626.145132211503</v>
          </cell>
        </row>
        <row r="155">
          <cell r="A155">
            <v>1787</v>
          </cell>
          <cell r="B155" t="str">
            <v>Bethel College</v>
          </cell>
          <cell r="C155">
            <v>2</v>
          </cell>
          <cell r="D155">
            <v>6</v>
          </cell>
          <cell r="E155" t="str">
            <v>Selective private</v>
          </cell>
          <cell r="J155">
            <v>1</v>
          </cell>
          <cell r="K155">
            <v>2</v>
          </cell>
          <cell r="L155" t="str">
            <v>IN</v>
          </cell>
          <cell r="M155">
            <v>13600</v>
          </cell>
          <cell r="N155" t="str">
            <v>South Bend</v>
          </cell>
          <cell r="O155">
            <v>18141</v>
          </cell>
          <cell r="P155" t="str">
            <v>St Joseph</v>
          </cell>
          <cell r="Q155">
            <v>0</v>
          </cell>
          <cell r="R155">
            <v>263</v>
          </cell>
          <cell r="S155">
            <v>0.62484156999999996</v>
          </cell>
          <cell r="T155">
            <v>0.70642859000000002</v>
          </cell>
          <cell r="U155">
            <v>6.2512480999999996E-3</v>
          </cell>
          <cell r="V155">
            <v>1.2477877E-3</v>
          </cell>
          <cell r="W155">
            <v>106638.662369296</v>
          </cell>
          <cell r="X155">
            <v>81300</v>
          </cell>
          <cell r="Y155">
            <v>0.61558255360606895</v>
          </cell>
          <cell r="Z155">
            <v>5.5091242999999998E-2</v>
          </cell>
          <cell r="AA155">
            <v>0.14032079</v>
          </cell>
          <cell r="AB155">
            <v>0.23485479000000001</v>
          </cell>
          <cell r="AC155">
            <v>0.31393597000000001</v>
          </cell>
          <cell r="AD155">
            <v>0.25579718000000001</v>
          </cell>
          <cell r="AE155">
            <v>0.10684945</v>
          </cell>
          <cell r="AF155">
            <v>5.4105594999999999E-2</v>
          </cell>
          <cell r="AG155">
            <v>1.9613702E-2</v>
          </cell>
          <cell r="AH155">
            <v>1.3067398E-3</v>
          </cell>
          <cell r="AI155">
            <v>0.52687614999999999</v>
          </cell>
          <cell r="AJ155">
            <v>34684.897873098802</v>
          </cell>
        </row>
        <row r="156">
          <cell r="A156">
            <v>3480</v>
          </cell>
          <cell r="B156" t="str">
            <v>Bethel University of McKenzie, TN</v>
          </cell>
          <cell r="C156">
            <v>2</v>
          </cell>
          <cell r="D156">
            <v>6</v>
          </cell>
          <cell r="E156" t="str">
            <v>Selective private</v>
          </cell>
          <cell r="J156">
            <v>1</v>
          </cell>
          <cell r="K156">
            <v>3</v>
          </cell>
          <cell r="L156" t="str">
            <v>TN</v>
          </cell>
          <cell r="M156">
            <v>5800</v>
          </cell>
          <cell r="N156" t="str">
            <v>Dickson</v>
          </cell>
          <cell r="O156">
            <v>47017</v>
          </cell>
          <cell r="P156" t="str">
            <v>Carroll</v>
          </cell>
          <cell r="Q156">
            <v>0</v>
          </cell>
          <cell r="R156">
            <v>113</v>
          </cell>
          <cell r="S156">
            <v>0.53539824000000003</v>
          </cell>
          <cell r="T156">
            <v>0.64974946</v>
          </cell>
          <cell r="U156">
            <v>1.6350059E-2</v>
          </cell>
          <cell r="V156">
            <v>5.3677205999999998E-5</v>
          </cell>
          <cell r="W156">
            <v>67322.708333333299</v>
          </cell>
          <cell r="X156">
            <v>54700</v>
          </cell>
          <cell r="Y156">
            <v>0.46582809090614302</v>
          </cell>
          <cell r="Z156">
            <v>0.19760933999999999</v>
          </cell>
          <cell r="AA156">
            <v>0.22052024000000001</v>
          </cell>
          <cell r="AB156">
            <v>0.22514582</v>
          </cell>
          <cell r="AC156">
            <v>0.22328324999999999</v>
          </cell>
          <cell r="AD156">
            <v>0.13344137</v>
          </cell>
          <cell r="AE156">
            <v>2.7589563000000001E-2</v>
          </cell>
          <cell r="AF156">
            <v>1.2637183999999999E-2</v>
          </cell>
          <cell r="AG156">
            <v>6.4282161000000001E-3</v>
          </cell>
          <cell r="AH156">
            <v>1.2919997000000001E-4</v>
          </cell>
          <cell r="AI156">
            <v>0.54034506999999998</v>
          </cell>
          <cell r="AJ156">
            <v>38366.421875</v>
          </cell>
        </row>
        <row r="157">
          <cell r="A157">
            <v>9058</v>
          </cell>
          <cell r="B157" t="str">
            <v>Bethel University of Saint Paul, MN</v>
          </cell>
          <cell r="C157">
            <v>2</v>
          </cell>
          <cell r="D157">
            <v>6</v>
          </cell>
          <cell r="E157" t="str">
            <v>Selective private</v>
          </cell>
          <cell r="J157">
            <v>1</v>
          </cell>
          <cell r="K157">
            <v>2</v>
          </cell>
          <cell r="L157" t="str">
            <v>MN</v>
          </cell>
          <cell r="M157">
            <v>21501</v>
          </cell>
          <cell r="N157" t="str">
            <v>Minneapolis</v>
          </cell>
          <cell r="O157">
            <v>27123</v>
          </cell>
          <cell r="P157" t="str">
            <v>Ramsey</v>
          </cell>
          <cell r="Q157">
            <v>0</v>
          </cell>
          <cell r="R157">
            <v>601.33333333333303</v>
          </cell>
          <cell r="S157">
            <v>0.61640799000000002</v>
          </cell>
          <cell r="T157">
            <v>0.79165052999999996</v>
          </cell>
          <cell r="U157">
            <v>4.9796971000000004E-3</v>
          </cell>
          <cell r="V157">
            <v>0</v>
          </cell>
          <cell r="W157">
            <v>152973.11765520999</v>
          </cell>
          <cell r="X157">
            <v>100000</v>
          </cell>
          <cell r="Y157">
            <v>0.71139979359183703</v>
          </cell>
          <cell r="Z157">
            <v>3.0818748999999999E-2</v>
          </cell>
          <cell r="AA157">
            <v>7.5517684000000002E-2</v>
          </cell>
          <cell r="AB157">
            <v>0.17200339000000001</v>
          </cell>
          <cell r="AC157">
            <v>0.29356289000000002</v>
          </cell>
          <cell r="AD157">
            <v>0.42809733999999999</v>
          </cell>
          <cell r="AE157">
            <v>0.24404957999999999</v>
          </cell>
          <cell r="AF157">
            <v>0.14736313000000001</v>
          </cell>
          <cell r="AG157">
            <v>2.5483387E-2</v>
          </cell>
          <cell r="AH157">
            <v>1.8044821000000001E-3</v>
          </cell>
          <cell r="AI157">
            <v>0.60115795999999999</v>
          </cell>
          <cell r="AJ157">
            <v>47177.413967225599</v>
          </cell>
        </row>
        <row r="158">
          <cell r="A158">
            <v>1467</v>
          </cell>
          <cell r="B158" t="str">
            <v>Bethune Cookman University</v>
          </cell>
          <cell r="C158">
            <v>2</v>
          </cell>
          <cell r="D158">
            <v>6</v>
          </cell>
          <cell r="E158" t="str">
            <v>Selective private</v>
          </cell>
          <cell r="J158">
            <v>1</v>
          </cell>
          <cell r="K158">
            <v>3</v>
          </cell>
          <cell r="L158" t="str">
            <v>FL</v>
          </cell>
          <cell r="M158">
            <v>7500</v>
          </cell>
          <cell r="N158" t="str">
            <v>Deltona</v>
          </cell>
          <cell r="O158">
            <v>12127</v>
          </cell>
          <cell r="P158" t="str">
            <v>Volusia</v>
          </cell>
          <cell r="Q158">
            <v>0</v>
          </cell>
          <cell r="R158">
            <v>434</v>
          </cell>
          <cell r="S158">
            <v>0.55299538000000004</v>
          </cell>
          <cell r="T158">
            <v>0.21432418</v>
          </cell>
          <cell r="U158">
            <v>2.1636409999999998E-2</v>
          </cell>
          <cell r="V158">
            <v>7.0826506999999996E-5</v>
          </cell>
          <cell r="W158">
            <v>55685.3671875</v>
          </cell>
          <cell r="X158">
            <v>43000</v>
          </cell>
          <cell r="Y158">
            <v>0.411801546812057</v>
          </cell>
          <cell r="Z158">
            <v>0.23405242000000001</v>
          </cell>
          <cell r="AA158">
            <v>0.30712130999999998</v>
          </cell>
          <cell r="AB158">
            <v>0.21520022999999999</v>
          </cell>
          <cell r="AC158">
            <v>0.15905504000000001</v>
          </cell>
          <cell r="AD158">
            <v>8.4571004000000005E-2</v>
          </cell>
          <cell r="AE158">
            <v>2.9435439000000001E-2</v>
          </cell>
          <cell r="AF158">
            <v>1.0411765999999999E-2</v>
          </cell>
          <cell r="AG158">
            <v>5.5840914000000004E-4</v>
          </cell>
          <cell r="AH158">
            <v>2.8843834000000002E-4</v>
          </cell>
          <cell r="AI158">
            <v>0.53474270999999995</v>
          </cell>
          <cell r="AJ158">
            <v>34111.750651041599</v>
          </cell>
        </row>
        <row r="159">
          <cell r="A159">
            <v>5733</v>
          </cell>
          <cell r="B159" t="str">
            <v>Bevill State Community College</v>
          </cell>
          <cell r="C159">
            <v>1</v>
          </cell>
          <cell r="D159">
            <v>9</v>
          </cell>
          <cell r="E159" t="str">
            <v>Two-year (public and private not-for-profit)</v>
          </cell>
          <cell r="J159">
            <v>2</v>
          </cell>
          <cell r="K159">
            <v>3</v>
          </cell>
          <cell r="L159" t="str">
            <v>AL</v>
          </cell>
          <cell r="M159">
            <v>10600</v>
          </cell>
          <cell r="N159" t="str">
            <v>Jasper</v>
          </cell>
          <cell r="O159">
            <v>1127</v>
          </cell>
          <cell r="P159" t="str">
            <v>Walker</v>
          </cell>
          <cell r="Q159">
            <v>0</v>
          </cell>
          <cell r="R159">
            <v>612</v>
          </cell>
          <cell r="S159">
            <v>0.55827886000000004</v>
          </cell>
          <cell r="T159">
            <v>0.55260443999999997</v>
          </cell>
          <cell r="U159">
            <v>1.8274268E-2</v>
          </cell>
          <cell r="V159">
            <v>4.2225857000000001E-4</v>
          </cell>
          <cell r="W159">
            <v>58937.885344328701</v>
          </cell>
          <cell r="X159">
            <v>50100</v>
          </cell>
          <cell r="Y159">
            <v>0.44579976142946098</v>
          </cell>
          <cell r="Z159">
            <v>0.21799783</v>
          </cell>
          <cell r="AA159">
            <v>0.22187457999999999</v>
          </cell>
          <cell r="AB159">
            <v>0.25655972999999999</v>
          </cell>
          <cell r="AC159">
            <v>0.21101980000000001</v>
          </cell>
          <cell r="AD159">
            <v>9.2548169E-2</v>
          </cell>
          <cell r="AE159">
            <v>2.9591014999999998E-2</v>
          </cell>
          <cell r="AF159">
            <v>1.1000494E-2</v>
          </cell>
          <cell r="AG159">
            <v>1.0990228999999999E-3</v>
          </cell>
          <cell r="AH159">
            <v>8.4596169000000004E-5</v>
          </cell>
          <cell r="AI159">
            <v>0.47732043000000002</v>
          </cell>
          <cell r="AJ159">
            <v>29714.006715728799</v>
          </cell>
        </row>
        <row r="160">
          <cell r="A160">
            <v>3770</v>
          </cell>
          <cell r="B160" t="str">
            <v>Big Bend Community College</v>
          </cell>
          <cell r="C160">
            <v>1</v>
          </cell>
          <cell r="D160">
            <v>9</v>
          </cell>
          <cell r="E160" t="str">
            <v>Two-year (public and private not-for-profit)</v>
          </cell>
          <cell r="J160">
            <v>2</v>
          </cell>
          <cell r="K160">
            <v>4</v>
          </cell>
          <cell r="L160" t="str">
            <v>WA</v>
          </cell>
          <cell r="M160">
            <v>38501</v>
          </cell>
          <cell r="N160" t="str">
            <v>Moses Lake</v>
          </cell>
          <cell r="O160">
            <v>53025</v>
          </cell>
          <cell r="P160" t="str">
            <v>Grant</v>
          </cell>
          <cell r="Q160">
            <v>0</v>
          </cell>
          <cell r="R160">
            <v>359</v>
          </cell>
          <cell r="S160">
            <v>0.48653668</v>
          </cell>
          <cell r="T160">
            <v>0.58306009000000003</v>
          </cell>
          <cell r="U160">
            <v>1.6156641999999999E-2</v>
          </cell>
          <cell r="V160">
            <v>0</v>
          </cell>
          <cell r="W160">
            <v>73206.448112523198</v>
          </cell>
          <cell r="X160">
            <v>64400</v>
          </cell>
          <cell r="Y160">
            <v>0.51568564908196701</v>
          </cell>
          <cell r="Z160">
            <v>0.13131535</v>
          </cell>
          <cell r="AA160">
            <v>0.19513029000000001</v>
          </cell>
          <cell r="AB160">
            <v>0.26995944999999999</v>
          </cell>
          <cell r="AC160">
            <v>0.25468521999999999</v>
          </cell>
          <cell r="AD160">
            <v>0.14890969000000001</v>
          </cell>
          <cell r="AE160">
            <v>6.5980494000000001E-2</v>
          </cell>
          <cell r="AF160">
            <v>3.5265791999999997E-2</v>
          </cell>
          <cell r="AG160">
            <v>1.9413744E-3</v>
          </cell>
          <cell r="AH160">
            <v>8.3765371999999996E-6</v>
          </cell>
          <cell r="AI160">
            <v>0.53264688999999998</v>
          </cell>
          <cell r="AJ160">
            <v>34695.170442345603</v>
          </cell>
        </row>
        <row r="161">
          <cell r="A161">
            <v>2836</v>
          </cell>
          <cell r="B161" t="str">
            <v>Binghamton University</v>
          </cell>
          <cell r="C161">
            <v>1</v>
          </cell>
          <cell r="D161">
            <v>3</v>
          </cell>
          <cell r="E161" t="str">
            <v>Highly selective public</v>
          </cell>
          <cell r="J161">
            <v>1</v>
          </cell>
          <cell r="K161">
            <v>1</v>
          </cell>
          <cell r="L161" t="str">
            <v>NY</v>
          </cell>
          <cell r="M161">
            <v>17900</v>
          </cell>
          <cell r="N161" t="str">
            <v>Union</v>
          </cell>
          <cell r="O161">
            <v>36007</v>
          </cell>
          <cell r="P161" t="str">
            <v>Broome</v>
          </cell>
          <cell r="Q161">
            <v>0</v>
          </cell>
          <cell r="R161">
            <v>1975</v>
          </cell>
          <cell r="S161">
            <v>0.54666667999999996</v>
          </cell>
          <cell r="T161">
            <v>0.55965865000000004</v>
          </cell>
          <cell r="U161">
            <v>5.0876304999999997E-2</v>
          </cell>
          <cell r="V161">
            <v>4.5423191E-3</v>
          </cell>
          <cell r="W161">
            <v>117250.86615110699</v>
          </cell>
          <cell r="X161">
            <v>104400</v>
          </cell>
          <cell r="Y161">
            <v>0.67024965442182605</v>
          </cell>
          <cell r="Z161">
            <v>9.4252944000000005E-2</v>
          </cell>
          <cell r="AA161">
            <v>0.11719069</v>
          </cell>
          <cell r="AB161">
            <v>0.12297519</v>
          </cell>
          <cell r="AC161">
            <v>0.20344435</v>
          </cell>
          <cell r="AD161">
            <v>0.46213685999999998</v>
          </cell>
          <cell r="AE161">
            <v>0.26397890000000002</v>
          </cell>
          <cell r="AF161">
            <v>9.7712337999999996E-2</v>
          </cell>
          <cell r="AG161">
            <v>6.4435372999999997E-3</v>
          </cell>
          <cell r="AH161">
            <v>2.0339883E-4</v>
          </cell>
          <cell r="AI161">
            <v>0.74108600999999996</v>
          </cell>
          <cell r="AJ161">
            <v>78401.148243670803</v>
          </cell>
        </row>
        <row r="162">
          <cell r="A162">
            <v>1122</v>
          </cell>
          <cell r="B162" t="str">
            <v>Biola University</v>
          </cell>
          <cell r="C162">
            <v>2</v>
          </cell>
          <cell r="D162">
            <v>6</v>
          </cell>
          <cell r="E162" t="str">
            <v>Selective private</v>
          </cell>
          <cell r="J162">
            <v>1</v>
          </cell>
          <cell r="K162">
            <v>4</v>
          </cell>
          <cell r="L162" t="str">
            <v>CA</v>
          </cell>
          <cell r="M162">
            <v>38300</v>
          </cell>
          <cell r="N162" t="str">
            <v>Los Angeles</v>
          </cell>
          <cell r="O162">
            <v>6037</v>
          </cell>
          <cell r="P162" t="str">
            <v>Los Angeles</v>
          </cell>
          <cell r="Q162">
            <v>0</v>
          </cell>
          <cell r="R162">
            <v>535</v>
          </cell>
          <cell r="S162">
            <v>0.63925235999999996</v>
          </cell>
          <cell r="T162">
            <v>0.74655740999999998</v>
          </cell>
          <cell r="U162">
            <v>1.7981296000000001E-2</v>
          </cell>
          <cell r="V162">
            <v>5.8477602999999997E-6</v>
          </cell>
          <cell r="W162">
            <v>159678.220950155</v>
          </cell>
          <cell r="X162">
            <v>95300</v>
          </cell>
          <cell r="Y162">
            <v>0.68247524005973004</v>
          </cell>
          <cell r="Z162">
            <v>6.9322809999999999E-2</v>
          </cell>
          <cell r="AA162">
            <v>9.5133349000000006E-2</v>
          </cell>
          <cell r="AB162">
            <v>0.17216667999999999</v>
          </cell>
          <cell r="AC162">
            <v>0.23579612</v>
          </cell>
          <cell r="AD162">
            <v>0.42758109999999999</v>
          </cell>
          <cell r="AE162">
            <v>0.26631569999999999</v>
          </cell>
          <cell r="AF162">
            <v>0.15621873999999999</v>
          </cell>
          <cell r="AG162">
            <v>3.1701649999999998E-2</v>
          </cell>
          <cell r="AH162">
            <v>3.1509553000000001E-3</v>
          </cell>
          <cell r="AI162">
            <v>0.55962592</v>
          </cell>
          <cell r="AJ162">
            <v>44505.200009735199</v>
          </cell>
        </row>
        <row r="163">
          <cell r="A163">
            <v>1012</v>
          </cell>
          <cell r="B163" t="str">
            <v>Birmingham Southern College</v>
          </cell>
          <cell r="C163">
            <v>2</v>
          </cell>
          <cell r="D163">
            <v>6</v>
          </cell>
          <cell r="E163" t="str">
            <v>Selective private</v>
          </cell>
          <cell r="J163">
            <v>1</v>
          </cell>
          <cell r="K163">
            <v>3</v>
          </cell>
          <cell r="L163" t="str">
            <v>AL</v>
          </cell>
          <cell r="M163">
            <v>10700</v>
          </cell>
          <cell r="N163" t="str">
            <v>Birmingham</v>
          </cell>
          <cell r="O163">
            <v>1073</v>
          </cell>
          <cell r="P163" t="str">
            <v>Jefferson</v>
          </cell>
          <cell r="Q163">
            <v>0</v>
          </cell>
          <cell r="R163">
            <v>288.666666666666</v>
          </cell>
          <cell r="S163">
            <v>0.57390302000000004</v>
          </cell>
          <cell r="T163">
            <v>0.66463190000000005</v>
          </cell>
          <cell r="U163">
            <v>1.0045541E-2</v>
          </cell>
          <cell r="V163">
            <v>1.2567379E-3</v>
          </cell>
          <cell r="W163">
            <v>232673.82123267901</v>
          </cell>
          <cell r="X163">
            <v>137900</v>
          </cell>
          <cell r="Y163">
            <v>0.77710282513506101</v>
          </cell>
          <cell r="Z163">
            <v>3.6849562000000002E-2</v>
          </cell>
          <cell r="AA163">
            <v>5.1915638E-2</v>
          </cell>
          <cell r="AB163">
            <v>0.11123131</v>
          </cell>
          <cell r="AC163">
            <v>0.18059084</v>
          </cell>
          <cell r="AD163">
            <v>0.61941265999999995</v>
          </cell>
          <cell r="AE163">
            <v>0.46534923</v>
          </cell>
          <cell r="AF163">
            <v>0.30836263000000003</v>
          </cell>
          <cell r="AG163">
            <v>9.2324219999999999E-2</v>
          </cell>
          <cell r="AH163">
            <v>5.9014107E-3</v>
          </cell>
          <cell r="AI163">
            <v>0.65911662999999998</v>
          </cell>
          <cell r="AJ163">
            <v>62218.950220121202</v>
          </cell>
        </row>
        <row r="164">
          <cell r="A164">
            <v>1030</v>
          </cell>
          <cell r="B164" t="str">
            <v>Bishop State Community College</v>
          </cell>
          <cell r="C164">
            <v>1</v>
          </cell>
          <cell r="D164">
            <v>9</v>
          </cell>
          <cell r="E164" t="str">
            <v>Two-year (public and private not-for-profit)</v>
          </cell>
          <cell r="J164">
            <v>2</v>
          </cell>
          <cell r="K164">
            <v>3</v>
          </cell>
          <cell r="L164" t="str">
            <v>AL</v>
          </cell>
          <cell r="M164">
            <v>11001</v>
          </cell>
          <cell r="N164" t="str">
            <v>Mobile</v>
          </cell>
          <cell r="O164">
            <v>1097</v>
          </cell>
          <cell r="P164" t="str">
            <v>Mobile</v>
          </cell>
          <cell r="Q164">
            <v>0</v>
          </cell>
          <cell r="R164">
            <v>641.66666666666595</v>
          </cell>
          <cell r="S164">
            <v>0.62077921999999996</v>
          </cell>
          <cell r="T164">
            <v>0.24280488</v>
          </cell>
          <cell r="U164">
            <v>2.2677038E-2</v>
          </cell>
          <cell r="V164">
            <v>3.1469040999999999E-5</v>
          </cell>
          <cell r="W164">
            <v>45969.419878246699</v>
          </cell>
          <cell r="X164">
            <v>31400</v>
          </cell>
          <cell r="Y164">
            <v>0.32514865117413599</v>
          </cell>
          <cell r="Z164">
            <v>0.40879359999999998</v>
          </cell>
          <cell r="AA164">
            <v>0.25441544999999999</v>
          </cell>
          <cell r="AB164">
            <v>0.15744595</v>
          </cell>
          <cell r="AC164">
            <v>0.11975793999999999</v>
          </cell>
          <cell r="AD164">
            <v>5.9586972000000002E-2</v>
          </cell>
          <cell r="AE164">
            <v>2.0113052999999999E-2</v>
          </cell>
          <cell r="AF164">
            <v>7.6093706000000001E-3</v>
          </cell>
          <cell r="AG164">
            <v>5.9725041999999996E-4</v>
          </cell>
          <cell r="AH164">
            <v>1.1402752999999999E-4</v>
          </cell>
          <cell r="AI164">
            <v>0.44653323</v>
          </cell>
          <cell r="AJ164">
            <v>25812.9146732954</v>
          </cell>
        </row>
        <row r="165">
          <cell r="A165">
            <v>2988</v>
          </cell>
          <cell r="B165" t="str">
            <v>Bismarck State College</v>
          </cell>
          <cell r="C165">
            <v>1</v>
          </cell>
          <cell r="D165">
            <v>7</v>
          </cell>
          <cell r="E165" t="str">
            <v>Nonselective four-year public</v>
          </cell>
          <cell r="J165">
            <v>1</v>
          </cell>
          <cell r="K165">
            <v>2</v>
          </cell>
          <cell r="L165" t="str">
            <v>ND</v>
          </cell>
          <cell r="M165">
            <v>26201</v>
          </cell>
          <cell r="N165" t="str">
            <v>Bismarck</v>
          </cell>
          <cell r="O165">
            <v>38015</v>
          </cell>
          <cell r="P165" t="str">
            <v>Burleigh</v>
          </cell>
          <cell r="Q165">
            <v>0</v>
          </cell>
          <cell r="R165">
            <v>785.33333333333303</v>
          </cell>
          <cell r="S165">
            <v>0.46561967999999998</v>
          </cell>
          <cell r="T165">
            <v>0.61560636999999996</v>
          </cell>
          <cell r="U165">
            <v>2.5194777000000002E-2</v>
          </cell>
          <cell r="V165">
            <v>8.3522825000000001E-4</v>
          </cell>
          <cell r="W165">
            <v>75442.062403835895</v>
          </cell>
          <cell r="X165">
            <v>68300</v>
          </cell>
          <cell r="Y165">
            <v>0.53240760050220604</v>
          </cell>
          <cell r="Z165">
            <v>0.10096104</v>
          </cell>
          <cell r="AA165">
            <v>0.19347255999999999</v>
          </cell>
          <cell r="AB165">
            <v>0.25424245000000001</v>
          </cell>
          <cell r="AC165">
            <v>0.31216872000000001</v>
          </cell>
          <cell r="AD165">
            <v>0.13915527</v>
          </cell>
          <cell r="AE165">
            <v>4.8556375999999998E-2</v>
          </cell>
          <cell r="AF165">
            <v>2.2322136999999999E-2</v>
          </cell>
          <cell r="AG165">
            <v>3.6277466E-3</v>
          </cell>
          <cell r="AH165">
            <v>7.4937489000000002E-5</v>
          </cell>
          <cell r="AI165">
            <v>0.62555545999999995</v>
          </cell>
          <cell r="AJ165">
            <v>47251.798657350897</v>
          </cell>
        </row>
        <row r="166">
          <cell r="A166">
            <v>1638</v>
          </cell>
          <cell r="B166" t="str">
            <v>Black Hawk College</v>
          </cell>
          <cell r="C166">
            <v>1</v>
          </cell>
          <cell r="D166">
            <v>9</v>
          </cell>
          <cell r="E166" t="str">
            <v>Two-year (public and private not-for-profit)</v>
          </cell>
          <cell r="J166">
            <v>2</v>
          </cell>
          <cell r="K166">
            <v>2</v>
          </cell>
          <cell r="L166" t="str">
            <v>IL</v>
          </cell>
          <cell r="M166">
            <v>23801</v>
          </cell>
          <cell r="N166" t="str">
            <v>Davenport</v>
          </cell>
          <cell r="O166">
            <v>17161</v>
          </cell>
          <cell r="P166" t="str">
            <v>Rock Island</v>
          </cell>
          <cell r="Q166">
            <v>0</v>
          </cell>
          <cell r="R166">
            <v>1214.6666666666599</v>
          </cell>
          <cell r="S166">
            <v>0.53896814999999998</v>
          </cell>
          <cell r="T166">
            <v>0.55514187000000004</v>
          </cell>
          <cell r="U166">
            <v>9.1174440000000006E-3</v>
          </cell>
          <cell r="V166">
            <v>0</v>
          </cell>
          <cell r="W166">
            <v>78878.488038985306</v>
          </cell>
          <cell r="X166">
            <v>74000</v>
          </cell>
          <cell r="Y166">
            <v>0.56231697842593198</v>
          </cell>
          <cell r="Z166">
            <v>0.10202144</v>
          </cell>
          <cell r="AA166">
            <v>0.15558620000000001</v>
          </cell>
          <cell r="AB166">
            <v>0.23834854</v>
          </cell>
          <cell r="AC166">
            <v>0.32514715</v>
          </cell>
          <cell r="AD166">
            <v>0.17889673</v>
          </cell>
          <cell r="AE166">
            <v>5.6024589E-2</v>
          </cell>
          <cell r="AF166">
            <v>1.8598547E-2</v>
          </cell>
          <cell r="AG166">
            <v>1.7514182999999999E-3</v>
          </cell>
          <cell r="AH166">
            <v>2.675713E-5</v>
          </cell>
          <cell r="AI166">
            <v>0.53452383999999997</v>
          </cell>
          <cell r="AJ166">
            <v>34146.854553289602</v>
          </cell>
        </row>
        <row r="167">
          <cell r="A167">
            <v>20522</v>
          </cell>
          <cell r="B167" t="str">
            <v>Black River Technical College</v>
          </cell>
          <cell r="C167">
            <v>1</v>
          </cell>
          <cell r="D167">
            <v>9</v>
          </cell>
          <cell r="E167" t="str">
            <v>Two-year (public and private not-for-profit)</v>
          </cell>
          <cell r="J167">
            <v>2</v>
          </cell>
          <cell r="K167">
            <v>3</v>
          </cell>
          <cell r="L167" t="str">
            <v>AR</v>
          </cell>
          <cell r="M167">
            <v>25900</v>
          </cell>
          <cell r="N167" t="str">
            <v>Jonesboro</v>
          </cell>
          <cell r="O167">
            <v>5121</v>
          </cell>
          <cell r="P167" t="str">
            <v>Randolph</v>
          </cell>
          <cell r="Q167">
            <v>0</v>
          </cell>
          <cell r="R167">
            <v>255</v>
          </cell>
          <cell r="S167">
            <v>0.50980395000000001</v>
          </cell>
          <cell r="T167">
            <v>0.60494625999999996</v>
          </cell>
          <cell r="U167">
            <v>1.5093985000000001E-2</v>
          </cell>
          <cell r="V167">
            <v>7.2550166999999998E-5</v>
          </cell>
          <cell r="W167">
            <v>53706.245639297304</v>
          </cell>
          <cell r="X167">
            <v>41100</v>
          </cell>
          <cell r="Y167">
            <v>0.39230031487988398</v>
          </cell>
          <cell r="Z167">
            <v>0.25216054999999998</v>
          </cell>
          <cell r="AA167">
            <v>0.30281766999999998</v>
          </cell>
          <cell r="AB167">
            <v>0.2407099</v>
          </cell>
          <cell r="AC167">
            <v>0.15727182000000001</v>
          </cell>
          <cell r="AD167">
            <v>4.7040119999999998E-2</v>
          </cell>
          <cell r="AE167">
            <v>2.1888608E-2</v>
          </cell>
          <cell r="AF167">
            <v>1.0343979E-2</v>
          </cell>
          <cell r="AG167">
            <v>1.9970532E-3</v>
          </cell>
          <cell r="AH167">
            <v>1.2786602E-4</v>
          </cell>
          <cell r="AI167">
            <v>0.47044539000000002</v>
          </cell>
          <cell r="AJ167">
            <v>27476.761144301399</v>
          </cell>
        </row>
        <row r="168">
          <cell r="A168">
            <v>1639</v>
          </cell>
          <cell r="B168" t="str">
            <v>Blackburn University</v>
          </cell>
          <cell r="C168">
            <v>2</v>
          </cell>
          <cell r="D168">
            <v>6</v>
          </cell>
          <cell r="E168" t="str">
            <v>Selective private</v>
          </cell>
          <cell r="J168">
            <v>1</v>
          </cell>
          <cell r="K168">
            <v>2</v>
          </cell>
          <cell r="L168" t="str">
            <v>IL</v>
          </cell>
          <cell r="M168">
            <v>24900</v>
          </cell>
          <cell r="N168" t="str">
            <v>Edwardsville</v>
          </cell>
          <cell r="O168">
            <v>17117</v>
          </cell>
          <cell r="P168" t="str">
            <v>Macoupin</v>
          </cell>
          <cell r="Q168">
            <v>0</v>
          </cell>
          <cell r="R168">
            <v>110</v>
          </cell>
          <cell r="S168">
            <v>0.54090910999999997</v>
          </cell>
          <cell r="T168">
            <v>0.60636520000000005</v>
          </cell>
          <cell r="U168">
            <v>1.2327813999999999E-2</v>
          </cell>
          <cell r="V168">
            <v>6.6593930000000002E-5</v>
          </cell>
          <cell r="W168">
            <v>74065.265625</v>
          </cell>
          <cell r="X168">
            <v>65800</v>
          </cell>
          <cell r="Y168">
            <v>0.54115364948908395</v>
          </cell>
          <cell r="Z168">
            <v>0.10921098999999999</v>
          </cell>
          <cell r="AA168">
            <v>0.15281012999999999</v>
          </cell>
          <cell r="AB168">
            <v>0.27107164</v>
          </cell>
          <cell r="AC168">
            <v>0.31295052000000001</v>
          </cell>
          <cell r="AD168">
            <v>0.15395674000000001</v>
          </cell>
          <cell r="AE168">
            <v>6.7536398999999997E-2</v>
          </cell>
          <cell r="AF168">
            <v>2.8760746E-2</v>
          </cell>
          <cell r="AG168">
            <v>4.7705750999999996E-3</v>
          </cell>
          <cell r="AH168">
            <v>3.7682638999999999E-4</v>
          </cell>
          <cell r="AI168">
            <v>0.62804711000000002</v>
          </cell>
          <cell r="AJ168">
            <v>42374.592447916599</v>
          </cell>
        </row>
        <row r="169">
          <cell r="A169">
            <v>5390</v>
          </cell>
          <cell r="B169" t="str">
            <v>Blackhawk Technical College</v>
          </cell>
          <cell r="C169">
            <v>1</v>
          </cell>
          <cell r="D169">
            <v>9</v>
          </cell>
          <cell r="E169" t="str">
            <v>Two-year (public and private not-for-profit)</v>
          </cell>
          <cell r="J169">
            <v>2</v>
          </cell>
          <cell r="K169">
            <v>2</v>
          </cell>
          <cell r="L169" t="str">
            <v>WI</v>
          </cell>
          <cell r="M169">
            <v>24000</v>
          </cell>
          <cell r="N169" t="str">
            <v>Kenosha</v>
          </cell>
          <cell r="O169">
            <v>55105</v>
          </cell>
          <cell r="P169" t="str">
            <v>Rock</v>
          </cell>
          <cell r="Q169">
            <v>0</v>
          </cell>
          <cell r="R169">
            <v>433.33333333333297</v>
          </cell>
          <cell r="S169">
            <v>0.58538460999999997</v>
          </cell>
          <cell r="T169">
            <v>0.52704315999999996</v>
          </cell>
          <cell r="U169">
            <v>7.5817988000000001E-3</v>
          </cell>
          <cell r="V169">
            <v>0</v>
          </cell>
          <cell r="W169">
            <v>77468.639861778807</v>
          </cell>
          <cell r="X169">
            <v>73400</v>
          </cell>
          <cell r="Y169">
            <v>0.57138458114403901</v>
          </cell>
          <cell r="Z169">
            <v>8.9690967999999996E-2</v>
          </cell>
          <cell r="AA169">
            <v>0.14725779</v>
          </cell>
          <cell r="AB169">
            <v>0.25822972999999999</v>
          </cell>
          <cell r="AC169">
            <v>0.33666390000000002</v>
          </cell>
          <cell r="AD169">
            <v>0.16815764999999999</v>
          </cell>
          <cell r="AE169">
            <v>4.1751545000000001E-2</v>
          </cell>
          <cell r="AF169">
            <v>1.4779165E-2</v>
          </cell>
          <cell r="AG169">
            <v>1.4294832999999999E-3</v>
          </cell>
          <cell r="AH169">
            <v>0</v>
          </cell>
          <cell r="AI169">
            <v>0.51734917999999996</v>
          </cell>
          <cell r="AJ169">
            <v>31793.9055093149</v>
          </cell>
        </row>
        <row r="170">
          <cell r="A170">
            <v>7987</v>
          </cell>
          <cell r="B170" t="str">
            <v>Bladen Community College</v>
          </cell>
          <cell r="C170">
            <v>1</v>
          </cell>
          <cell r="D170">
            <v>9</v>
          </cell>
          <cell r="E170" t="str">
            <v>Two-year (public and private not-for-profit)</v>
          </cell>
          <cell r="J170">
            <v>2</v>
          </cell>
          <cell r="K170">
            <v>3</v>
          </cell>
          <cell r="L170" t="str">
            <v>NC</v>
          </cell>
          <cell r="M170">
            <v>1500</v>
          </cell>
          <cell r="N170" t="str">
            <v>Wilmington</v>
          </cell>
          <cell r="O170">
            <v>37017</v>
          </cell>
          <cell r="P170" t="str">
            <v>Bladen</v>
          </cell>
          <cell r="Q170">
            <v>0</v>
          </cell>
          <cell r="R170">
            <v>134</v>
          </cell>
          <cell r="S170">
            <v>0.61442786000000005</v>
          </cell>
          <cell r="T170">
            <v>0.32525873</v>
          </cell>
          <cell r="U170">
            <v>1.7499206999999999E-2</v>
          </cell>
          <cell r="V170">
            <v>2.2241785999999999E-5</v>
          </cell>
          <cell r="W170">
            <v>46182.475163246199</v>
          </cell>
          <cell r="X170">
            <v>36100</v>
          </cell>
          <cell r="Y170">
            <v>0.36546944170745399</v>
          </cell>
          <cell r="Z170">
            <v>0.31386398999999998</v>
          </cell>
          <cell r="AA170">
            <v>0.27033222000000001</v>
          </cell>
          <cell r="AB170">
            <v>0.18793656</v>
          </cell>
          <cell r="AC170">
            <v>0.18026845</v>
          </cell>
          <cell r="AD170">
            <v>4.7598764000000002E-2</v>
          </cell>
          <cell r="AE170">
            <v>1.7278660000000001E-2</v>
          </cell>
          <cell r="AF170">
            <v>3.9543486000000001E-3</v>
          </cell>
          <cell r="AG170">
            <v>2.2330808E-3</v>
          </cell>
          <cell r="AH170">
            <v>5.0377809999999998E-5</v>
          </cell>
          <cell r="AI170">
            <v>0.41552584999999997</v>
          </cell>
          <cell r="AJ170">
            <v>22604.4989214085</v>
          </cell>
        </row>
        <row r="171">
          <cell r="A171">
            <v>3549</v>
          </cell>
          <cell r="B171" t="str">
            <v>Blinn College</v>
          </cell>
          <cell r="C171">
            <v>1</v>
          </cell>
          <cell r="D171">
            <v>9</v>
          </cell>
          <cell r="E171" t="str">
            <v>Two-year (public and private not-for-profit)</v>
          </cell>
          <cell r="J171">
            <v>2</v>
          </cell>
          <cell r="K171">
            <v>3</v>
          </cell>
          <cell r="L171" t="str">
            <v>TX</v>
          </cell>
          <cell r="M171">
            <v>32000</v>
          </cell>
          <cell r="N171" t="str">
            <v>Houston</v>
          </cell>
          <cell r="O171">
            <v>48477</v>
          </cell>
          <cell r="P171" t="str">
            <v>Washington</v>
          </cell>
          <cell r="Q171">
            <v>0</v>
          </cell>
          <cell r="R171">
            <v>2875</v>
          </cell>
          <cell r="S171">
            <v>0.46608695</v>
          </cell>
          <cell r="T171">
            <v>0.56045650999999996</v>
          </cell>
          <cell r="U171">
            <v>1.5617048E-2</v>
          </cell>
          <cell r="V171">
            <v>5.9296371000000004E-4</v>
          </cell>
          <cell r="W171">
            <v>109053.604554347</v>
          </cell>
          <cell r="X171">
            <v>83400</v>
          </cell>
          <cell r="Y171">
            <v>0.61296608143267395</v>
          </cell>
          <cell r="Z171">
            <v>0.10325624</v>
          </cell>
          <cell r="AA171">
            <v>0.14475623000000001</v>
          </cell>
          <cell r="AB171">
            <v>0.18479444</v>
          </cell>
          <cell r="AC171">
            <v>0.24854617000000001</v>
          </cell>
          <cell r="AD171">
            <v>0.31864684999999998</v>
          </cell>
          <cell r="AE171">
            <v>0.16690569</v>
          </cell>
          <cell r="AF171">
            <v>8.0096028999999999E-2</v>
          </cell>
          <cell r="AG171">
            <v>1.0502892999999999E-2</v>
          </cell>
          <cell r="AH171">
            <v>7.6843436999999995E-4</v>
          </cell>
          <cell r="AI171">
            <v>0.57896727000000003</v>
          </cell>
          <cell r="AJ171">
            <v>44096.714038949198</v>
          </cell>
        </row>
        <row r="172">
          <cell r="A172">
            <v>2597</v>
          </cell>
          <cell r="B172" t="str">
            <v>Bloomfield College</v>
          </cell>
          <cell r="C172">
            <v>2</v>
          </cell>
          <cell r="D172">
            <v>6</v>
          </cell>
          <cell r="E172" t="str">
            <v>Selective private</v>
          </cell>
          <cell r="J172">
            <v>1</v>
          </cell>
          <cell r="K172">
            <v>1</v>
          </cell>
          <cell r="L172" t="str">
            <v>NJ</v>
          </cell>
          <cell r="M172">
            <v>19600</v>
          </cell>
          <cell r="N172" t="str">
            <v>Newark</v>
          </cell>
          <cell r="O172">
            <v>34013</v>
          </cell>
          <cell r="P172" t="str">
            <v>Essex</v>
          </cell>
          <cell r="Q172">
            <v>0</v>
          </cell>
          <cell r="R172">
            <v>227</v>
          </cell>
          <cell r="S172">
            <v>0.61233479000000002</v>
          </cell>
          <cell r="T172">
            <v>0.25008072999999997</v>
          </cell>
          <cell r="U172">
            <v>6.0373791000000003E-2</v>
          </cell>
          <cell r="V172">
            <v>1.4765193E-3</v>
          </cell>
          <cell r="W172">
            <v>52584.279236646398</v>
          </cell>
          <cell r="X172">
            <v>40800</v>
          </cell>
          <cell r="Y172">
            <v>0.38526127980844199</v>
          </cell>
          <cell r="Z172">
            <v>0.26851264000000002</v>
          </cell>
          <cell r="AA172">
            <v>0.30728924000000002</v>
          </cell>
          <cell r="AB172">
            <v>0.21232587</v>
          </cell>
          <cell r="AC172">
            <v>0.12443389000000001</v>
          </cell>
          <cell r="AD172">
            <v>8.7438360000000007E-2</v>
          </cell>
          <cell r="AE172">
            <v>2.4900294999999999E-2</v>
          </cell>
          <cell r="AF172">
            <v>8.4965675999999993E-3</v>
          </cell>
          <cell r="AG172">
            <v>1.7513699E-4</v>
          </cell>
          <cell r="AH172">
            <v>9.8495795000000006E-5</v>
          </cell>
          <cell r="AI172">
            <v>0.57139348999999995</v>
          </cell>
          <cell r="AJ172">
            <v>39703.290347375099</v>
          </cell>
        </row>
        <row r="173">
          <cell r="A173">
            <v>3315</v>
          </cell>
          <cell r="B173" t="str">
            <v>Bloomsburg University Of Pennsylvania</v>
          </cell>
          <cell r="C173">
            <v>1</v>
          </cell>
          <cell r="D173">
            <v>5</v>
          </cell>
          <cell r="E173" t="str">
            <v>Selective public</v>
          </cell>
          <cell r="J173">
            <v>1</v>
          </cell>
          <cell r="K173">
            <v>1</v>
          </cell>
          <cell r="L173" t="str">
            <v>PA</v>
          </cell>
          <cell r="M173">
            <v>18800</v>
          </cell>
          <cell r="N173" t="str">
            <v>Scranton</v>
          </cell>
          <cell r="O173">
            <v>42037</v>
          </cell>
          <cell r="P173" t="str">
            <v>Columbia</v>
          </cell>
          <cell r="Q173">
            <v>0</v>
          </cell>
          <cell r="R173">
            <v>1487</v>
          </cell>
          <cell r="S173">
            <v>0.60614210000000002</v>
          </cell>
          <cell r="T173">
            <v>0.65883839</v>
          </cell>
          <cell r="U173">
            <v>1.5696971000000001E-2</v>
          </cell>
          <cell r="V173">
            <v>2.4414655999999997E-4</v>
          </cell>
          <cell r="W173">
            <v>101333.09349256</v>
          </cell>
          <cell r="X173">
            <v>89800</v>
          </cell>
          <cell r="Y173">
            <v>0.65197970459103605</v>
          </cell>
          <cell r="Z173">
            <v>5.6313001000000001E-2</v>
          </cell>
          <cell r="AA173">
            <v>0.10426985</v>
          </cell>
          <cell r="AB173">
            <v>0.19927866999999999</v>
          </cell>
          <cell r="AC173">
            <v>0.31310701000000002</v>
          </cell>
          <cell r="AD173">
            <v>0.32703152000000002</v>
          </cell>
          <cell r="AE173">
            <v>0.1386397</v>
          </cell>
          <cell r="AF173">
            <v>4.4878766E-2</v>
          </cell>
          <cell r="AG173">
            <v>3.8807200999999999E-3</v>
          </cell>
          <cell r="AH173">
            <v>4.5737354000000002E-4</v>
          </cell>
          <cell r="AI173">
            <v>0.65233189000000003</v>
          </cell>
          <cell r="AJ173">
            <v>48812.656567858903</v>
          </cell>
        </row>
        <row r="174">
          <cell r="A174">
            <v>3186</v>
          </cell>
          <cell r="B174" t="str">
            <v>Blue Mountain Community College</v>
          </cell>
          <cell r="C174">
            <v>1</v>
          </cell>
          <cell r="D174">
            <v>9</v>
          </cell>
          <cell r="E174" t="str">
            <v>Two-year (public and private not-for-profit)</v>
          </cell>
          <cell r="J174">
            <v>2</v>
          </cell>
          <cell r="K174">
            <v>4</v>
          </cell>
          <cell r="L174" t="str">
            <v>OR</v>
          </cell>
          <cell r="M174">
            <v>39100</v>
          </cell>
          <cell r="N174" t="str">
            <v>Kennewick</v>
          </cell>
          <cell r="O174">
            <v>41059</v>
          </cell>
          <cell r="P174" t="str">
            <v>Umatilla</v>
          </cell>
          <cell r="Q174">
            <v>0</v>
          </cell>
          <cell r="R174">
            <v>296.5</v>
          </cell>
          <cell r="S174">
            <v>0.58347386000000001</v>
          </cell>
          <cell r="T174">
            <v>0.56381862999999999</v>
          </cell>
          <cell r="U174">
            <v>1.3405612000000001E-2</v>
          </cell>
          <cell r="V174">
            <v>4.4301811E-5</v>
          </cell>
          <cell r="W174">
            <v>67935.078125</v>
          </cell>
          <cell r="X174">
            <v>61400</v>
          </cell>
          <cell r="Y174">
            <v>0.50228620568911198</v>
          </cell>
          <cell r="Z174">
            <v>0.11905647</v>
          </cell>
          <cell r="AA174">
            <v>0.23350856</v>
          </cell>
          <cell r="AB174">
            <v>0.25935059999999999</v>
          </cell>
          <cell r="AC174">
            <v>0.29085240000000001</v>
          </cell>
          <cell r="AD174">
            <v>9.7231931999999993E-2</v>
          </cell>
          <cell r="AE174">
            <v>3.1208195000000001E-2</v>
          </cell>
          <cell r="AF174">
            <v>7.7769001999999999E-3</v>
          </cell>
          <cell r="AG174">
            <v>1.0427504E-3</v>
          </cell>
          <cell r="AH174">
            <v>1.2919997000000001E-4</v>
          </cell>
          <cell r="AI174">
            <v>0.49327915999999999</v>
          </cell>
          <cell r="AJ174">
            <v>29965.771484375</v>
          </cell>
        </row>
        <row r="175">
          <cell r="A175">
            <v>9684</v>
          </cell>
          <cell r="B175" t="str">
            <v>Blue Ridge Community College of Flat Rock, NC</v>
          </cell>
          <cell r="C175">
            <v>1</v>
          </cell>
          <cell r="D175">
            <v>9</v>
          </cell>
          <cell r="E175" t="str">
            <v>Two-year (public and private not-for-profit)</v>
          </cell>
          <cell r="J175">
            <v>2</v>
          </cell>
          <cell r="K175">
            <v>3</v>
          </cell>
          <cell r="L175" t="str">
            <v>NC</v>
          </cell>
          <cell r="M175">
            <v>1203</v>
          </cell>
          <cell r="N175" t="str">
            <v>Asheville</v>
          </cell>
          <cell r="O175">
            <v>37089</v>
          </cell>
          <cell r="P175" t="str">
            <v>Henderson</v>
          </cell>
          <cell r="Q175">
            <v>0</v>
          </cell>
          <cell r="R175">
            <v>324.666666666666</v>
          </cell>
          <cell r="S175">
            <v>0.54312115999999999</v>
          </cell>
          <cell r="T175">
            <v>0.52128923000000005</v>
          </cell>
          <cell r="U175">
            <v>1.1855221000000001E-2</v>
          </cell>
          <cell r="V175">
            <v>0</v>
          </cell>
          <cell r="W175">
            <v>69763.499639052796</v>
          </cell>
          <cell r="X175">
            <v>60800</v>
          </cell>
          <cell r="Y175">
            <v>0.49839996823417498</v>
          </cell>
          <cell r="Z175">
            <v>0.12863873000000001</v>
          </cell>
          <cell r="AA175">
            <v>0.19622417</v>
          </cell>
          <cell r="AB175">
            <v>0.31702026999999999</v>
          </cell>
          <cell r="AC175">
            <v>0.24787145999999999</v>
          </cell>
          <cell r="AD175">
            <v>0.11024544</v>
          </cell>
          <cell r="AE175">
            <v>3.7874088E-2</v>
          </cell>
          <cell r="AF175">
            <v>1.6393023999999999E-2</v>
          </cell>
          <cell r="AG175">
            <v>5.2544423000000003E-3</v>
          </cell>
          <cell r="AH175">
            <v>1.0105808999999999E-3</v>
          </cell>
          <cell r="AI175">
            <v>0.44713226</v>
          </cell>
          <cell r="AJ175">
            <v>25171.015602942101</v>
          </cell>
        </row>
        <row r="176">
          <cell r="A176">
            <v>6819</v>
          </cell>
          <cell r="B176" t="str">
            <v>Blue Ridge Community College of Weyers Cave, VA</v>
          </cell>
          <cell r="C176">
            <v>1</v>
          </cell>
          <cell r="D176">
            <v>9</v>
          </cell>
          <cell r="E176" t="str">
            <v>Two-year (public and private not-for-profit)</v>
          </cell>
          <cell r="J176">
            <v>2</v>
          </cell>
          <cell r="K176">
            <v>3</v>
          </cell>
          <cell r="L176" t="str">
            <v>VA</v>
          </cell>
          <cell r="M176">
            <v>17300</v>
          </cell>
          <cell r="N176" t="str">
            <v>Staunton</v>
          </cell>
          <cell r="O176">
            <v>51015</v>
          </cell>
          <cell r="P176" t="str">
            <v>Augusta</v>
          </cell>
          <cell r="Q176">
            <v>0</v>
          </cell>
          <cell r="R176">
            <v>595.33333333333303</v>
          </cell>
          <cell r="S176">
            <v>0.53863382000000004</v>
          </cell>
          <cell r="T176">
            <v>0.53797596999999997</v>
          </cell>
          <cell r="U176">
            <v>1.4160412000000001E-2</v>
          </cell>
          <cell r="V176">
            <v>1.6050079E-5</v>
          </cell>
          <cell r="W176">
            <v>84341.154705872003</v>
          </cell>
          <cell r="X176">
            <v>71600</v>
          </cell>
          <cell r="Y176">
            <v>0.56316468416643295</v>
          </cell>
          <cell r="Z176">
            <v>0.10346772</v>
          </cell>
          <cell r="AA176">
            <v>0.16570133000000001</v>
          </cell>
          <cell r="AB176">
            <v>0.25103813000000003</v>
          </cell>
          <cell r="AC176">
            <v>0.27466518000000001</v>
          </cell>
          <cell r="AD176">
            <v>0.20512775999999999</v>
          </cell>
          <cell r="AE176">
            <v>8.7653785999999997E-2</v>
          </cell>
          <cell r="AF176">
            <v>2.9277217000000001E-2</v>
          </cell>
          <cell r="AG176">
            <v>2.7264233000000001E-3</v>
          </cell>
          <cell r="AH176">
            <v>4.2601834000000002E-5</v>
          </cell>
          <cell r="AI176">
            <v>0.52480859000000002</v>
          </cell>
          <cell r="AJ176">
            <v>33269.7265045405</v>
          </cell>
        </row>
        <row r="177">
          <cell r="A177">
            <v>3809</v>
          </cell>
          <cell r="B177" t="str">
            <v>Bluefield State College</v>
          </cell>
          <cell r="C177">
            <v>1</v>
          </cell>
          <cell r="D177">
            <v>5</v>
          </cell>
          <cell r="E177" t="str">
            <v>Selective public</v>
          </cell>
          <cell r="J177">
            <v>1</v>
          </cell>
          <cell r="K177">
            <v>3</v>
          </cell>
          <cell r="L177" t="str">
            <v>WV</v>
          </cell>
          <cell r="M177">
            <v>11201</v>
          </cell>
          <cell r="N177" t="str">
            <v>Bluefield</v>
          </cell>
          <cell r="O177">
            <v>54055</v>
          </cell>
          <cell r="P177" t="str">
            <v>Mercer</v>
          </cell>
          <cell r="Q177">
            <v>0</v>
          </cell>
          <cell r="R177">
            <v>443.666666666666</v>
          </cell>
          <cell r="S177">
            <v>0.54244930000000002</v>
          </cell>
          <cell r="T177">
            <v>0.54182344999999998</v>
          </cell>
          <cell r="U177">
            <v>1.1984185E-2</v>
          </cell>
          <cell r="V177">
            <v>7.5255329000000002E-4</v>
          </cell>
          <cell r="W177">
            <v>60400.964424070196</v>
          </cell>
          <cell r="X177">
            <v>54700</v>
          </cell>
          <cell r="Y177">
            <v>0.45238327847935</v>
          </cell>
          <cell r="Z177">
            <v>0.18389632</v>
          </cell>
          <cell r="AA177">
            <v>0.22701173999999999</v>
          </cell>
          <cell r="AB177">
            <v>0.28429632999999999</v>
          </cell>
          <cell r="AC177">
            <v>0.21955536</v>
          </cell>
          <cell r="AD177">
            <v>8.5240379000000005E-2</v>
          </cell>
          <cell r="AE177">
            <v>2.7396114999999999E-2</v>
          </cell>
          <cell r="AF177">
            <v>7.4684746000000003E-3</v>
          </cell>
          <cell r="AG177">
            <v>1.1771346E-3</v>
          </cell>
          <cell r="AH177">
            <v>0</v>
          </cell>
          <cell r="AI177">
            <v>0.48312131000000003</v>
          </cell>
          <cell r="AJ177">
            <v>29678.156223586499</v>
          </cell>
        </row>
        <row r="178">
          <cell r="A178">
            <v>3016</v>
          </cell>
          <cell r="B178" t="str">
            <v>Bluffton University</v>
          </cell>
          <cell r="C178">
            <v>2</v>
          </cell>
          <cell r="D178">
            <v>6</v>
          </cell>
          <cell r="E178" t="str">
            <v>Selective private</v>
          </cell>
          <cell r="J178">
            <v>1</v>
          </cell>
          <cell r="K178">
            <v>2</v>
          </cell>
          <cell r="L178" t="str">
            <v>OH</v>
          </cell>
          <cell r="M178">
            <v>13400</v>
          </cell>
          <cell r="N178" t="str">
            <v>Lima</v>
          </cell>
          <cell r="O178">
            <v>39003</v>
          </cell>
          <cell r="P178" t="str">
            <v>Allen</v>
          </cell>
          <cell r="Q178">
            <v>0</v>
          </cell>
          <cell r="R178">
            <v>202.5</v>
          </cell>
          <cell r="S178">
            <v>0.57283949999999995</v>
          </cell>
          <cell r="T178">
            <v>0.83600037999999999</v>
          </cell>
          <cell r="U178">
            <v>1.5012555999999999E-3</v>
          </cell>
          <cell r="V178">
            <v>2.8223752000000001E-5</v>
          </cell>
          <cell r="W178">
            <v>90094.583333333299</v>
          </cell>
          <cell r="X178">
            <v>77100</v>
          </cell>
          <cell r="Y178">
            <v>0.62284896771112996</v>
          </cell>
          <cell r="Z178">
            <v>2.9008986E-2</v>
          </cell>
          <cell r="AA178">
            <v>0.13370867</v>
          </cell>
          <cell r="AB178">
            <v>0.24900319000000001</v>
          </cell>
          <cell r="AC178">
            <v>0.39579302</v>
          </cell>
          <cell r="AD178">
            <v>0.19248623000000001</v>
          </cell>
          <cell r="AE178">
            <v>7.4106112000000002E-2</v>
          </cell>
          <cell r="AF178">
            <v>1.3452594E-2</v>
          </cell>
          <cell r="AG178">
            <v>3.7031901999999999E-3</v>
          </cell>
          <cell r="AH178">
            <v>1.3295436000000001E-4</v>
          </cell>
          <cell r="AI178">
            <v>0.59991819000000002</v>
          </cell>
          <cell r="AJ178">
            <v>43814.763020833299</v>
          </cell>
        </row>
        <row r="179">
          <cell r="A179">
            <v>1616</v>
          </cell>
          <cell r="B179" t="str">
            <v>Boise State University</v>
          </cell>
          <cell r="C179">
            <v>1</v>
          </cell>
          <cell r="D179">
            <v>5</v>
          </cell>
          <cell r="E179" t="str">
            <v>Selective public</v>
          </cell>
          <cell r="J179">
            <v>1</v>
          </cell>
          <cell r="K179">
            <v>4</v>
          </cell>
          <cell r="L179" t="str">
            <v>ID</v>
          </cell>
          <cell r="M179">
            <v>35801</v>
          </cell>
          <cell r="N179" t="str">
            <v>Boise City</v>
          </cell>
          <cell r="O179">
            <v>16001</v>
          </cell>
          <cell r="P179" t="str">
            <v>Ada</v>
          </cell>
          <cell r="Q179">
            <v>0</v>
          </cell>
          <cell r="R179">
            <v>2367.6666666666601</v>
          </cell>
          <cell r="S179">
            <v>0.52977616000000005</v>
          </cell>
          <cell r="T179">
            <v>0.62344467999999997</v>
          </cell>
          <cell r="U179">
            <v>1.2776014E-2</v>
          </cell>
          <cell r="V179">
            <v>4.2857608000000002E-4</v>
          </cell>
          <cell r="W179">
            <v>94480.980816864307</v>
          </cell>
          <cell r="X179">
            <v>77100</v>
          </cell>
          <cell r="Y179">
            <v>0.59717942114096501</v>
          </cell>
          <cell r="Z179">
            <v>7.4792608999999996E-2</v>
          </cell>
          <cell r="AA179">
            <v>0.15607370000000001</v>
          </cell>
          <cell r="AB179">
            <v>0.23701686</v>
          </cell>
          <cell r="AC179">
            <v>0.2801418</v>
          </cell>
          <cell r="AD179">
            <v>0.25197502999999999</v>
          </cell>
          <cell r="AE179">
            <v>0.11098078</v>
          </cell>
          <cell r="AF179">
            <v>4.8368029E-2</v>
          </cell>
          <cell r="AG179">
            <v>6.2516113000000003E-3</v>
          </cell>
          <cell r="AH179">
            <v>4.0879607E-4</v>
          </cell>
          <cell r="AI179">
            <v>0.53644258</v>
          </cell>
          <cell r="AJ179">
            <v>38199.348344229496</v>
          </cell>
        </row>
        <row r="180">
          <cell r="A180">
            <v>13029</v>
          </cell>
          <cell r="B180" t="str">
            <v>Boricua College</v>
          </cell>
          <cell r="C180">
            <v>2</v>
          </cell>
          <cell r="D180">
            <v>6</v>
          </cell>
          <cell r="E180" t="str">
            <v>Selective private</v>
          </cell>
          <cell r="J180">
            <v>1</v>
          </cell>
          <cell r="K180">
            <v>1</v>
          </cell>
          <cell r="L180" t="str">
            <v>NY</v>
          </cell>
          <cell r="M180">
            <v>19400</v>
          </cell>
          <cell r="N180" t="str">
            <v>New York</v>
          </cell>
          <cell r="O180">
            <v>36061</v>
          </cell>
          <cell r="P180" t="str">
            <v>New York</v>
          </cell>
          <cell r="Q180">
            <v>0</v>
          </cell>
          <cell r="R180">
            <v>92.5</v>
          </cell>
          <cell r="S180">
            <v>0.69729728000000002</v>
          </cell>
          <cell r="T180">
            <v>0.20675737999999999</v>
          </cell>
          <cell r="U180">
            <v>3.6353730000000001E-2</v>
          </cell>
          <cell r="V180">
            <v>1.3197198999999999E-4</v>
          </cell>
          <cell r="W180">
            <v>37878.393229166599</v>
          </cell>
          <cell r="X180">
            <v>28900</v>
          </cell>
          <cell r="Y180">
            <v>0.27559315164883902</v>
          </cell>
          <cell r="Z180">
            <v>0.46651521000000001</v>
          </cell>
          <cell r="AA180">
            <v>0.27064565000000002</v>
          </cell>
          <cell r="AB180">
            <v>0.16616195</v>
          </cell>
          <cell r="AC180">
            <v>6.4387559999999996E-2</v>
          </cell>
          <cell r="AD180">
            <v>3.2289619999999998E-2</v>
          </cell>
          <cell r="AE180">
            <v>6.4963321000000001E-3</v>
          </cell>
          <cell r="AF180">
            <v>5.5540646000000003E-3</v>
          </cell>
          <cell r="AG180">
            <v>1.2511555000000001E-3</v>
          </cell>
          <cell r="AH180">
            <v>1.6032886999999999E-4</v>
          </cell>
          <cell r="AI180">
            <v>0.46024466000000003</v>
          </cell>
          <cell r="AJ180">
            <v>27806.567708333299</v>
          </cell>
        </row>
        <row r="181">
          <cell r="A181">
            <v>20554</v>
          </cell>
          <cell r="B181" t="str">
            <v>Bossier Parish Community College</v>
          </cell>
          <cell r="C181">
            <v>1</v>
          </cell>
          <cell r="D181">
            <v>9</v>
          </cell>
          <cell r="E181" t="str">
            <v>Two-year (public and private not-for-profit)</v>
          </cell>
          <cell r="J181">
            <v>2</v>
          </cell>
          <cell r="K181">
            <v>3</v>
          </cell>
          <cell r="L181" t="str">
            <v>LA</v>
          </cell>
          <cell r="M181">
            <v>4002</v>
          </cell>
          <cell r="N181" t="str">
            <v>Shreveport</v>
          </cell>
          <cell r="O181">
            <v>22015</v>
          </cell>
          <cell r="P181" t="str">
            <v>Bossier</v>
          </cell>
          <cell r="Q181">
            <v>0</v>
          </cell>
          <cell r="R181">
            <v>820</v>
          </cell>
          <cell r="S181">
            <v>0.56666665999999999</v>
          </cell>
          <cell r="T181">
            <v>0.46537316000000001</v>
          </cell>
          <cell r="U181">
            <v>1.3371447999999999E-2</v>
          </cell>
          <cell r="V181">
            <v>3.3444629999999997E-5</v>
          </cell>
          <cell r="W181">
            <v>75891.869448678801</v>
          </cell>
          <cell r="X181">
            <v>63000</v>
          </cell>
          <cell r="Y181">
            <v>0.50834666791000904</v>
          </cell>
          <cell r="Z181">
            <v>0.17159606999999999</v>
          </cell>
          <cell r="AA181">
            <v>0.19246514000000001</v>
          </cell>
          <cell r="AB181">
            <v>0.23104414000000001</v>
          </cell>
          <cell r="AC181">
            <v>0.24320024000000001</v>
          </cell>
          <cell r="AD181">
            <v>0.16169442000000001</v>
          </cell>
          <cell r="AE181">
            <v>5.9039387999999998E-2</v>
          </cell>
          <cell r="AF181">
            <v>2.3594545000000001E-2</v>
          </cell>
          <cell r="AG181">
            <v>2.9323514999999999E-3</v>
          </cell>
          <cell r="AH181">
            <v>4.5493657999999998E-4</v>
          </cell>
          <cell r="AI181">
            <v>0.50281465000000003</v>
          </cell>
          <cell r="AJ181">
            <v>33123.263757621899</v>
          </cell>
        </row>
        <row r="182">
          <cell r="A182">
            <v>2128</v>
          </cell>
          <cell r="B182" t="str">
            <v>Boston College</v>
          </cell>
          <cell r="C182">
            <v>2</v>
          </cell>
          <cell r="D182">
            <v>2</v>
          </cell>
          <cell r="E182" t="str">
            <v>Other elite schools (public and private)</v>
          </cell>
          <cell r="J182">
            <v>1</v>
          </cell>
          <cell r="K182">
            <v>1</v>
          </cell>
          <cell r="L182" t="str">
            <v>MA</v>
          </cell>
          <cell r="M182">
            <v>20500</v>
          </cell>
          <cell r="N182" t="str">
            <v>Boston</v>
          </cell>
          <cell r="O182">
            <v>25017</v>
          </cell>
          <cell r="P182" t="str">
            <v>Middlesex</v>
          </cell>
          <cell r="Q182">
            <v>0</v>
          </cell>
          <cell r="R182">
            <v>2147.3333333333298</v>
          </cell>
          <cell r="S182">
            <v>0.51660972999999999</v>
          </cell>
          <cell r="T182">
            <v>0.60101097999999997</v>
          </cell>
          <cell r="U182">
            <v>1.6028847999999998E-2</v>
          </cell>
          <cell r="V182">
            <v>2.0131257E-3</v>
          </cell>
          <cell r="W182">
            <v>394426.34565643402</v>
          </cell>
          <cell r="X182">
            <v>168400</v>
          </cell>
          <cell r="Y182">
            <v>0.81490448132985405</v>
          </cell>
          <cell r="Z182">
            <v>2.8515624E-2</v>
          </cell>
          <cell r="AA182">
            <v>5.6506439999999998E-2</v>
          </cell>
          <cell r="AB182">
            <v>8.3928712000000003E-2</v>
          </cell>
          <cell r="AC182">
            <v>0.13771647000000001</v>
          </cell>
          <cell r="AD182">
            <v>0.69333279000000003</v>
          </cell>
          <cell r="AE182">
            <v>0.55180222000000001</v>
          </cell>
          <cell r="AF182">
            <v>0.41274211</v>
          </cell>
          <cell r="AG182">
            <v>0.13808218999999999</v>
          </cell>
          <cell r="AH182">
            <v>1.8053349E-2</v>
          </cell>
          <cell r="AI182">
            <v>0.76141643999999997</v>
          </cell>
          <cell r="AJ182">
            <v>99796.048301187504</v>
          </cell>
        </row>
        <row r="183">
          <cell r="A183">
            <v>2130</v>
          </cell>
          <cell r="B183" t="str">
            <v>Boston University</v>
          </cell>
          <cell r="C183">
            <v>2</v>
          </cell>
          <cell r="D183">
            <v>4</v>
          </cell>
          <cell r="E183" t="str">
            <v>Highly selective private</v>
          </cell>
          <cell r="J183">
            <v>1</v>
          </cell>
          <cell r="K183">
            <v>1</v>
          </cell>
          <cell r="L183" t="str">
            <v>MA</v>
          </cell>
          <cell r="M183">
            <v>20500</v>
          </cell>
          <cell r="N183" t="str">
            <v>Boston</v>
          </cell>
          <cell r="O183">
            <v>25025</v>
          </cell>
          <cell r="P183" t="str">
            <v>Suffolk</v>
          </cell>
          <cell r="Q183">
            <v>0</v>
          </cell>
          <cell r="R183">
            <v>3427.6666666666601</v>
          </cell>
          <cell r="S183">
            <v>0.62199747999999999</v>
          </cell>
          <cell r="T183">
            <v>0.53076338999999995</v>
          </cell>
          <cell r="U183">
            <v>2.0175174000000001E-2</v>
          </cell>
          <cell r="V183">
            <v>1.5425696999999999E-3</v>
          </cell>
          <cell r="W183">
            <v>262524.43352803099</v>
          </cell>
          <cell r="X183">
            <v>126800</v>
          </cell>
          <cell r="Y183">
            <v>0.75736892337547701</v>
          </cell>
          <cell r="Z183">
            <v>4.0002326999999997E-2</v>
          </cell>
          <cell r="AA183">
            <v>7.5798890999999993E-2</v>
          </cell>
          <cell r="AB183">
            <v>0.11920387</v>
          </cell>
          <cell r="AC183">
            <v>0.19311379000000001</v>
          </cell>
          <cell r="AD183">
            <v>0.57188106000000005</v>
          </cell>
          <cell r="AE183">
            <v>0.41226423000000001</v>
          </cell>
          <cell r="AF183">
            <v>0.27476226999999998</v>
          </cell>
          <cell r="AG183">
            <v>7.5743400000000002E-2</v>
          </cell>
          <cell r="AH183">
            <v>1.1484462000000001E-2</v>
          </cell>
          <cell r="AI183">
            <v>0.71910805</v>
          </cell>
          <cell r="AJ183">
            <v>76565.2310374222</v>
          </cell>
        </row>
        <row r="184">
          <cell r="A184">
            <v>2038</v>
          </cell>
          <cell r="B184" t="str">
            <v>Bowdoin College</v>
          </cell>
          <cell r="C184">
            <v>2</v>
          </cell>
          <cell r="D184">
            <v>2</v>
          </cell>
          <cell r="E184" t="str">
            <v>Other elite schools (public and private)</v>
          </cell>
          <cell r="J184">
            <v>1</v>
          </cell>
          <cell r="K184">
            <v>1</v>
          </cell>
          <cell r="L184" t="str">
            <v>ME</v>
          </cell>
          <cell r="M184">
            <v>20100</v>
          </cell>
          <cell r="N184" t="str">
            <v>Portland</v>
          </cell>
          <cell r="O184">
            <v>23005</v>
          </cell>
          <cell r="P184" t="str">
            <v>Cumberland</v>
          </cell>
          <cell r="Q184">
            <v>0</v>
          </cell>
          <cell r="R184">
            <v>418</v>
          </cell>
          <cell r="S184">
            <v>0.51275915000000005</v>
          </cell>
          <cell r="T184">
            <v>0.59304941</v>
          </cell>
          <cell r="U184">
            <v>1.0947428E-2</v>
          </cell>
          <cell r="V184">
            <v>8.7762867999999997E-4</v>
          </cell>
          <cell r="W184">
            <v>410517.64972089301</v>
          </cell>
          <cell r="X184">
            <v>177600</v>
          </cell>
          <cell r="Y184">
            <v>0.81407711361393698</v>
          </cell>
          <cell r="Z184">
            <v>2.6358966000000001E-2</v>
          </cell>
          <cell r="AA184">
            <v>5.1449574999999997E-2</v>
          </cell>
          <cell r="AB184">
            <v>9.3983881000000005E-2</v>
          </cell>
          <cell r="AC184">
            <v>0.13601579999999999</v>
          </cell>
          <cell r="AD184">
            <v>0.69219184</v>
          </cell>
          <cell r="AE184">
            <v>0.57062935999999997</v>
          </cell>
          <cell r="AF184">
            <v>0.43701988000000003</v>
          </cell>
          <cell r="AG184">
            <v>0.1536718</v>
          </cell>
          <cell r="AH184">
            <v>1.7733282999999999E-2</v>
          </cell>
          <cell r="AI184">
            <v>0.72696256999999997</v>
          </cell>
          <cell r="AJ184">
            <v>88443.585682067307</v>
          </cell>
        </row>
        <row r="185">
          <cell r="A185">
            <v>3018</v>
          </cell>
          <cell r="B185" t="str">
            <v>Bowling Green State University</v>
          </cell>
          <cell r="C185">
            <v>1</v>
          </cell>
          <cell r="D185">
            <v>5</v>
          </cell>
          <cell r="E185" t="str">
            <v>Selective public</v>
          </cell>
          <cell r="J185">
            <v>1</v>
          </cell>
          <cell r="K185">
            <v>2</v>
          </cell>
          <cell r="L185" t="str">
            <v>OH</v>
          </cell>
          <cell r="M185">
            <v>13501</v>
          </cell>
          <cell r="N185" t="str">
            <v>Toledo</v>
          </cell>
          <cell r="O185">
            <v>39173</v>
          </cell>
          <cell r="P185" t="str">
            <v>Wood</v>
          </cell>
          <cell r="Q185">
            <v>0</v>
          </cell>
          <cell r="R185">
            <v>3610.6666666666601</v>
          </cell>
          <cell r="S185">
            <v>0.56637740000000003</v>
          </cell>
          <cell r="T185">
            <v>0.65048474000000001</v>
          </cell>
          <cell r="U185">
            <v>7.3367259000000004E-3</v>
          </cell>
          <cell r="V185">
            <v>3.6028676999999999E-4</v>
          </cell>
          <cell r="W185">
            <v>114765.649497726</v>
          </cell>
          <cell r="X185">
            <v>92800</v>
          </cell>
          <cell r="Y185">
            <v>0.67759600097926997</v>
          </cell>
          <cell r="Z185">
            <v>3.6034855999999997E-2</v>
          </cell>
          <cell r="AA185">
            <v>8.7783284000000003E-2</v>
          </cell>
          <cell r="AB185">
            <v>0.19440499999999999</v>
          </cell>
          <cell r="AC185">
            <v>0.33779129000000002</v>
          </cell>
          <cell r="AD185">
            <v>0.34398556000000002</v>
          </cell>
          <cell r="AE185">
            <v>0.16503243000000001</v>
          </cell>
          <cell r="AF185">
            <v>7.7796891000000007E-2</v>
          </cell>
          <cell r="AG185">
            <v>1.0810151E-2</v>
          </cell>
          <cell r="AH185">
            <v>2.8592316E-4</v>
          </cell>
          <cell r="AI185">
            <v>0.62943923000000002</v>
          </cell>
          <cell r="AJ185">
            <v>46836.067268134902</v>
          </cell>
        </row>
        <row r="186">
          <cell r="A186">
            <v>4853</v>
          </cell>
          <cell r="B186" t="str">
            <v>Bradford School of Columbus, OH</v>
          </cell>
          <cell r="C186">
            <v>3</v>
          </cell>
          <cell r="D186">
            <v>11</v>
          </cell>
          <cell r="E186" t="str">
            <v>Two-year for-profit</v>
          </cell>
          <cell r="J186">
            <v>2</v>
          </cell>
          <cell r="K186">
            <v>2</v>
          </cell>
          <cell r="L186" t="str">
            <v>OH</v>
          </cell>
          <cell r="M186">
            <v>15900</v>
          </cell>
          <cell r="N186" t="str">
            <v>Columbus</v>
          </cell>
          <cell r="O186">
            <v>39049</v>
          </cell>
          <cell r="P186" t="str">
            <v>Franklin</v>
          </cell>
          <cell r="Q186">
            <v>0</v>
          </cell>
          <cell r="R186">
            <v>130.5</v>
          </cell>
          <cell r="S186">
            <v>0.70114940000000003</v>
          </cell>
          <cell r="T186">
            <v>0.36072838000000002</v>
          </cell>
          <cell r="U186">
            <v>2.5392624000000002E-3</v>
          </cell>
          <cell r="V186">
            <v>5.8669102000000003E-5</v>
          </cell>
          <cell r="W186">
            <v>60225.627604166599</v>
          </cell>
          <cell r="X186">
            <v>54100</v>
          </cell>
          <cell r="Y186">
            <v>0.41949825485547299</v>
          </cell>
          <cell r="Z186">
            <v>0.2005382</v>
          </cell>
          <cell r="AA186">
            <v>0.24887443000000001</v>
          </cell>
          <cell r="AB186">
            <v>0.28256977</v>
          </cell>
          <cell r="AC186">
            <v>0.21456657000000001</v>
          </cell>
          <cell r="AD186">
            <v>5.3450919999999999E-2</v>
          </cell>
          <cell r="AE186">
            <v>3.5021476000000003E-2</v>
          </cell>
          <cell r="AF186">
            <v>1.3572383E-2</v>
          </cell>
          <cell r="AG186">
            <v>1.2586595E-3</v>
          </cell>
          <cell r="AH186">
            <v>3.3304900999999999E-4</v>
          </cell>
          <cell r="AI186">
            <v>0.46716338000000002</v>
          </cell>
          <cell r="AJ186">
            <v>26447.28125</v>
          </cell>
        </row>
        <row r="187">
          <cell r="A187">
            <v>9721</v>
          </cell>
          <cell r="B187" t="str">
            <v>Bradford School of Pittsburgh, PA</v>
          </cell>
          <cell r="C187">
            <v>3</v>
          </cell>
          <cell r="D187">
            <v>11</v>
          </cell>
          <cell r="E187" t="str">
            <v>Two-year for-profit</v>
          </cell>
          <cell r="J187">
            <v>2</v>
          </cell>
          <cell r="K187">
            <v>1</v>
          </cell>
          <cell r="L187" t="str">
            <v>PA</v>
          </cell>
          <cell r="M187">
            <v>16300</v>
          </cell>
          <cell r="N187" t="str">
            <v>Pittsburgh</v>
          </cell>
          <cell r="O187">
            <v>42003</v>
          </cell>
          <cell r="P187" t="str">
            <v>Allegheny</v>
          </cell>
          <cell r="Q187">
            <v>0</v>
          </cell>
          <cell r="R187">
            <v>115</v>
          </cell>
          <cell r="S187">
            <v>0.78260869</v>
          </cell>
          <cell r="T187">
            <v>0.45914393999999997</v>
          </cell>
          <cell r="U187">
            <v>6.4592855000000001E-3</v>
          </cell>
          <cell r="V187">
            <v>1.3501704E-4</v>
          </cell>
          <cell r="W187">
            <v>77006.546875</v>
          </cell>
          <cell r="X187">
            <v>69400</v>
          </cell>
          <cell r="Y187">
            <v>0.55691681305567398</v>
          </cell>
          <cell r="Z187">
            <v>0.11279654</v>
          </cell>
          <cell r="AA187">
            <v>0.20686391000000001</v>
          </cell>
          <cell r="AB187">
            <v>0.20591797000000001</v>
          </cell>
          <cell r="AC187">
            <v>0.32226442999999999</v>
          </cell>
          <cell r="AD187">
            <v>0.15215717000000001</v>
          </cell>
          <cell r="AE187">
            <v>7.9550534000000006E-2</v>
          </cell>
          <cell r="AF187">
            <v>1.5610851E-2</v>
          </cell>
          <cell r="AG187">
            <v>2.8457055000000002E-3</v>
          </cell>
          <cell r="AH187">
            <v>2.2035113000000001E-3</v>
          </cell>
          <cell r="AI187">
            <v>0.44117302000000003</v>
          </cell>
          <cell r="AJ187">
            <v>27458.326822916599</v>
          </cell>
        </row>
        <row r="188">
          <cell r="A188">
            <v>1641</v>
          </cell>
          <cell r="B188" t="str">
            <v>Bradley University</v>
          </cell>
          <cell r="C188">
            <v>2</v>
          </cell>
          <cell r="D188">
            <v>6</v>
          </cell>
          <cell r="E188" t="str">
            <v>Selective private</v>
          </cell>
          <cell r="J188">
            <v>1</v>
          </cell>
          <cell r="K188">
            <v>2</v>
          </cell>
          <cell r="L188" t="str">
            <v>IL</v>
          </cell>
          <cell r="M188">
            <v>23900</v>
          </cell>
          <cell r="N188" t="str">
            <v>Peoria</v>
          </cell>
          <cell r="O188">
            <v>17143</v>
          </cell>
          <cell r="P188" t="str">
            <v>Peoria</v>
          </cell>
          <cell r="Q188">
            <v>0</v>
          </cell>
          <cell r="R188">
            <v>1018.66666666666</v>
          </cell>
          <cell r="S188">
            <v>0.55595547000000001</v>
          </cell>
          <cell r="T188">
            <v>0.66091794000000004</v>
          </cell>
          <cell r="U188">
            <v>1.1705709E-2</v>
          </cell>
          <cell r="V188">
            <v>1.7707036E-5</v>
          </cell>
          <cell r="W188">
            <v>158446.421322807</v>
          </cell>
          <cell r="X188">
            <v>112900</v>
          </cell>
          <cell r="Y188">
            <v>0.73503707224473902</v>
          </cell>
          <cell r="Z188">
            <v>2.9080324000000001E-2</v>
          </cell>
          <cell r="AA188">
            <v>6.3663899999999995E-2</v>
          </cell>
          <cell r="AB188">
            <v>0.13334715</v>
          </cell>
          <cell r="AC188">
            <v>0.25870096999999997</v>
          </cell>
          <cell r="AD188">
            <v>0.51520765000000002</v>
          </cell>
          <cell r="AE188">
            <v>0.29319197000000002</v>
          </cell>
          <cell r="AF188">
            <v>0.16100568000000001</v>
          </cell>
          <cell r="AG188">
            <v>2.6176514000000001E-2</v>
          </cell>
          <cell r="AH188">
            <v>2.8958407E-3</v>
          </cell>
          <cell r="AI188">
            <v>0.70388340999999999</v>
          </cell>
          <cell r="AJ188">
            <v>62392.242816385799</v>
          </cell>
        </row>
        <row r="189">
          <cell r="A189">
            <v>2133</v>
          </cell>
          <cell r="B189" t="str">
            <v>Brandeis University</v>
          </cell>
          <cell r="C189">
            <v>2</v>
          </cell>
          <cell r="D189">
            <v>2</v>
          </cell>
          <cell r="E189" t="str">
            <v>Other elite schools (public and private)</v>
          </cell>
          <cell r="J189">
            <v>1</v>
          </cell>
          <cell r="K189">
            <v>1</v>
          </cell>
          <cell r="L189" t="str">
            <v>MA</v>
          </cell>
          <cell r="M189">
            <v>20500</v>
          </cell>
          <cell r="N189" t="str">
            <v>Boston</v>
          </cell>
          <cell r="O189">
            <v>25017</v>
          </cell>
          <cell r="P189" t="str">
            <v>Middlesex</v>
          </cell>
          <cell r="Q189">
            <v>0</v>
          </cell>
          <cell r="R189">
            <v>715</v>
          </cell>
          <cell r="S189">
            <v>0.57296038000000005</v>
          </cell>
          <cell r="T189">
            <v>0.58348887999999999</v>
          </cell>
          <cell r="U189">
            <v>2.0382754999999999E-2</v>
          </cell>
          <cell r="V189">
            <v>3.7860365000000002E-3</v>
          </cell>
          <cell r="W189">
            <v>299664.47293851897</v>
          </cell>
          <cell r="X189">
            <v>142700</v>
          </cell>
          <cell r="Y189">
            <v>0.77356066742699103</v>
          </cell>
          <cell r="Z189">
            <v>4.0012892000000001E-2</v>
          </cell>
          <cell r="AA189">
            <v>6.9371127000000005E-2</v>
          </cell>
          <cell r="AB189">
            <v>0.11065703</v>
          </cell>
          <cell r="AC189">
            <v>0.16196483</v>
          </cell>
          <cell r="AD189">
            <v>0.61799419</v>
          </cell>
          <cell r="AE189">
            <v>0.47606822999999998</v>
          </cell>
          <cell r="AF189">
            <v>0.31855661000000002</v>
          </cell>
          <cell r="AG189">
            <v>8.6154281999999999E-2</v>
          </cell>
          <cell r="AH189">
            <v>1.3124366E-2</v>
          </cell>
          <cell r="AI189">
            <v>0.71823013000000002</v>
          </cell>
          <cell r="AJ189">
            <v>78200.064732663101</v>
          </cell>
        </row>
        <row r="190">
          <cell r="A190">
            <v>7287</v>
          </cell>
          <cell r="B190" t="str">
            <v>Brazosport College</v>
          </cell>
          <cell r="C190">
            <v>1</v>
          </cell>
          <cell r="D190">
            <v>7</v>
          </cell>
          <cell r="E190" t="str">
            <v>Nonselective four-year public</v>
          </cell>
          <cell r="J190">
            <v>1</v>
          </cell>
          <cell r="K190">
            <v>3</v>
          </cell>
          <cell r="L190" t="str">
            <v>TX</v>
          </cell>
          <cell r="M190">
            <v>31900</v>
          </cell>
          <cell r="N190" t="str">
            <v>Pearland</v>
          </cell>
          <cell r="O190">
            <v>48039</v>
          </cell>
          <cell r="P190" t="str">
            <v>Brazoria</v>
          </cell>
          <cell r="Q190">
            <v>0</v>
          </cell>
          <cell r="R190">
            <v>603.66666666666595</v>
          </cell>
          <cell r="S190">
            <v>0.47708449000000003</v>
          </cell>
          <cell r="T190">
            <v>0.4813385</v>
          </cell>
          <cell r="U190">
            <v>3.9057486000000002E-2</v>
          </cell>
          <cell r="V190">
            <v>5.1443807999999999E-4</v>
          </cell>
          <cell r="W190">
            <v>80082.9040499033</v>
          </cell>
          <cell r="X190">
            <v>74000</v>
          </cell>
          <cell r="Y190">
            <v>0.558927928558836</v>
          </cell>
          <cell r="Z190">
            <v>0.13677046000000001</v>
          </cell>
          <cell r="AA190">
            <v>0.15233849999999999</v>
          </cell>
          <cell r="AB190">
            <v>0.20497894</v>
          </cell>
          <cell r="AC190">
            <v>0.27825502000000002</v>
          </cell>
          <cell r="AD190">
            <v>0.22765716999999999</v>
          </cell>
          <cell r="AE190">
            <v>6.4968206000000001E-2</v>
          </cell>
          <cell r="AF190">
            <v>2.0741364000000002E-2</v>
          </cell>
          <cell r="AG190">
            <v>8.2002924000000002E-4</v>
          </cell>
          <cell r="AH190">
            <v>3.4202938000000001E-5</v>
          </cell>
          <cell r="AI190">
            <v>0.56591117000000002</v>
          </cell>
          <cell r="AJ190">
            <v>43444.598767083102</v>
          </cell>
        </row>
        <row r="191">
          <cell r="A191">
            <v>1556</v>
          </cell>
          <cell r="B191" t="str">
            <v>Brenau University</v>
          </cell>
          <cell r="C191">
            <v>2</v>
          </cell>
          <cell r="D191">
            <v>6</v>
          </cell>
          <cell r="E191" t="str">
            <v>Selective private</v>
          </cell>
          <cell r="J191">
            <v>1</v>
          </cell>
          <cell r="K191">
            <v>3</v>
          </cell>
          <cell r="L191" t="str">
            <v>GA</v>
          </cell>
          <cell r="M191">
            <v>9400</v>
          </cell>
          <cell r="N191" t="str">
            <v>Gainesville</v>
          </cell>
          <cell r="O191">
            <v>13139</v>
          </cell>
          <cell r="P191" t="str">
            <v>Hall</v>
          </cell>
          <cell r="Q191">
            <v>0</v>
          </cell>
          <cell r="R191">
            <v>114.666666666666</v>
          </cell>
          <cell r="S191">
            <v>0.98255813000000003</v>
          </cell>
          <cell r="T191">
            <v>0.59162736000000005</v>
          </cell>
          <cell r="U191">
            <v>2.0909321000000002E-2</v>
          </cell>
          <cell r="V191">
            <v>1.5473655000000001E-5</v>
          </cell>
          <cell r="W191">
            <v>126124.511650617</v>
          </cell>
          <cell r="X191">
            <v>87000</v>
          </cell>
          <cell r="Y191">
            <v>0.64934088428353098</v>
          </cell>
          <cell r="Z191">
            <v>6.7651330999999995E-2</v>
          </cell>
          <cell r="AA191">
            <v>0.13918421</v>
          </cell>
          <cell r="AB191">
            <v>0.16989876000000001</v>
          </cell>
          <cell r="AC191">
            <v>0.27214118999999998</v>
          </cell>
          <cell r="AD191">
            <v>0.35112450000000001</v>
          </cell>
          <cell r="AE191">
            <v>0.21592158</v>
          </cell>
          <cell r="AF191">
            <v>0.10690178</v>
          </cell>
          <cell r="AG191">
            <v>3.2275199999999997E-2</v>
          </cell>
          <cell r="AH191">
            <v>7.5354888E-5</v>
          </cell>
          <cell r="AI191">
            <v>0.54620557999999997</v>
          </cell>
          <cell r="AJ191">
            <v>35588.354679551201</v>
          </cell>
        </row>
        <row r="192">
          <cell r="A192">
            <v>2912</v>
          </cell>
          <cell r="B192" t="str">
            <v>Brevard College</v>
          </cell>
          <cell r="C192">
            <v>2</v>
          </cell>
          <cell r="D192">
            <v>8</v>
          </cell>
          <cell r="E192" t="str">
            <v>Nonselective four-year private not-for-profit</v>
          </cell>
          <cell r="J192">
            <v>1</v>
          </cell>
          <cell r="K192">
            <v>3</v>
          </cell>
          <cell r="L192" t="str">
            <v>NC</v>
          </cell>
          <cell r="M192">
            <v>1203</v>
          </cell>
          <cell r="N192" t="str">
            <v>Asheville</v>
          </cell>
          <cell r="O192">
            <v>37175</v>
          </cell>
          <cell r="P192" t="str">
            <v>Transylvania</v>
          </cell>
          <cell r="Q192">
            <v>0</v>
          </cell>
          <cell r="R192">
            <v>119</v>
          </cell>
          <cell r="S192">
            <v>0.46498600000000001</v>
          </cell>
          <cell r="T192">
            <v>0.48098891999999999</v>
          </cell>
          <cell r="U192">
            <v>6.5035652000000003E-3</v>
          </cell>
          <cell r="V192">
            <v>2.8404950999999999E-5</v>
          </cell>
          <cell r="W192">
            <v>193567.70920868299</v>
          </cell>
          <cell r="X192">
            <v>93900</v>
          </cell>
          <cell r="Y192">
            <v>0.67707538020377001</v>
          </cell>
          <cell r="Z192">
            <v>7.7305250000000006E-2</v>
          </cell>
          <cell r="AA192">
            <v>0.10750085</v>
          </cell>
          <cell r="AB192">
            <v>0.17759588000000001</v>
          </cell>
          <cell r="AC192">
            <v>0.23993695000000001</v>
          </cell>
          <cell r="AD192">
            <v>0.39766099999999999</v>
          </cell>
          <cell r="AE192">
            <v>0.25700113000000002</v>
          </cell>
          <cell r="AF192">
            <v>0.16822748000000001</v>
          </cell>
          <cell r="AG192">
            <v>2.9310727000000002E-2</v>
          </cell>
          <cell r="AH192">
            <v>5.5863698999999998E-3</v>
          </cell>
          <cell r="AI192">
            <v>0.50747262999999998</v>
          </cell>
          <cell r="AJ192">
            <v>33265.851381959001</v>
          </cell>
        </row>
        <row r="193">
          <cell r="A193">
            <v>1557</v>
          </cell>
          <cell r="B193" t="str">
            <v>Brewton Parker College</v>
          </cell>
          <cell r="C193">
            <v>2</v>
          </cell>
          <cell r="D193">
            <v>6</v>
          </cell>
          <cell r="E193" t="str">
            <v>Selective private</v>
          </cell>
          <cell r="J193">
            <v>1</v>
          </cell>
          <cell r="K193">
            <v>3</v>
          </cell>
          <cell r="L193" t="str">
            <v>GA</v>
          </cell>
          <cell r="M193">
            <v>9001</v>
          </cell>
          <cell r="N193" t="str">
            <v>Vidalia</v>
          </cell>
          <cell r="O193">
            <v>13209</v>
          </cell>
          <cell r="P193" t="str">
            <v>Montgomery</v>
          </cell>
          <cell r="Q193">
            <v>0</v>
          </cell>
          <cell r="R193">
            <v>148.5</v>
          </cell>
          <cell r="S193">
            <v>0.49494948999999999</v>
          </cell>
          <cell r="T193">
            <v>0.57968891</v>
          </cell>
          <cell r="U193">
            <v>7.9967873000000005E-3</v>
          </cell>
          <cell r="V193">
            <v>0</v>
          </cell>
          <cell r="W193">
            <v>70745.015625</v>
          </cell>
          <cell r="X193">
            <v>63400</v>
          </cell>
          <cell r="Y193">
            <v>0.52074406544367402</v>
          </cell>
          <cell r="Z193">
            <v>0.11572461000000001</v>
          </cell>
          <cell r="AA193">
            <v>0.21090163000000001</v>
          </cell>
          <cell r="AB193">
            <v>0.27718282</v>
          </cell>
          <cell r="AC193">
            <v>0.24043987999999999</v>
          </cell>
          <cell r="AD193">
            <v>0.15575107999999999</v>
          </cell>
          <cell r="AE193">
            <v>2.6396126999999998E-2</v>
          </cell>
          <cell r="AF193">
            <v>1.4871241E-2</v>
          </cell>
          <cell r="AG193">
            <v>2.9817658999999998E-3</v>
          </cell>
          <cell r="AH193">
            <v>2.8175770000000001E-4</v>
          </cell>
          <cell r="AI193">
            <v>0.50808114000000004</v>
          </cell>
          <cell r="AJ193">
            <v>34127.157552083299</v>
          </cell>
        </row>
        <row r="194">
          <cell r="A194">
            <v>1846</v>
          </cell>
          <cell r="B194" t="str">
            <v>Briar Cliff University</v>
          </cell>
          <cell r="C194">
            <v>2</v>
          </cell>
          <cell r="D194">
            <v>6</v>
          </cell>
          <cell r="E194" t="str">
            <v>Selective private</v>
          </cell>
          <cell r="J194">
            <v>1</v>
          </cell>
          <cell r="K194">
            <v>2</v>
          </cell>
          <cell r="L194" t="str">
            <v>IA</v>
          </cell>
          <cell r="M194">
            <v>28001</v>
          </cell>
          <cell r="N194" t="str">
            <v>Sioux City</v>
          </cell>
          <cell r="O194">
            <v>19193</v>
          </cell>
          <cell r="P194" t="str">
            <v>Woodbury</v>
          </cell>
          <cell r="Q194">
            <v>0</v>
          </cell>
          <cell r="R194">
            <v>173.666666666666</v>
          </cell>
          <cell r="S194">
            <v>0.55470251999999998</v>
          </cell>
          <cell r="T194">
            <v>0.69854676999999998</v>
          </cell>
          <cell r="U194">
            <v>9.8542067999999993E-3</v>
          </cell>
          <cell r="V194">
            <v>0</v>
          </cell>
          <cell r="W194">
            <v>88356.021570597397</v>
          </cell>
          <cell r="X194">
            <v>74400</v>
          </cell>
          <cell r="Y194">
            <v>0.57106348523251604</v>
          </cell>
          <cell r="Z194">
            <v>9.4580285E-2</v>
          </cell>
          <cell r="AA194">
            <v>0.15001136000000001</v>
          </cell>
          <cell r="AB194">
            <v>0.23091044999999999</v>
          </cell>
          <cell r="AC194">
            <v>0.31287368999999998</v>
          </cell>
          <cell r="AD194">
            <v>0.21162431000000001</v>
          </cell>
          <cell r="AE194">
            <v>7.7076375000000003E-2</v>
          </cell>
          <cell r="AF194">
            <v>3.8899797999999999E-2</v>
          </cell>
          <cell r="AG194">
            <v>8.0146239999999997E-3</v>
          </cell>
          <cell r="AH194">
            <v>4.9338455E-4</v>
          </cell>
          <cell r="AI194">
            <v>0.63277799000000001</v>
          </cell>
          <cell r="AJ194">
            <v>44103.848743402101</v>
          </cell>
        </row>
        <row r="195">
          <cell r="A195">
            <v>20757</v>
          </cell>
          <cell r="B195" t="str">
            <v>Briarcliffe College</v>
          </cell>
          <cell r="C195">
            <v>3</v>
          </cell>
          <cell r="D195">
            <v>10</v>
          </cell>
          <cell r="E195" t="str">
            <v>Four-year for-profit</v>
          </cell>
          <cell r="J195">
            <v>1</v>
          </cell>
          <cell r="K195">
            <v>1</v>
          </cell>
          <cell r="L195" t="str">
            <v>NY</v>
          </cell>
          <cell r="M195">
            <v>19400</v>
          </cell>
          <cell r="N195" t="str">
            <v>New York</v>
          </cell>
          <cell r="O195">
            <v>36059</v>
          </cell>
          <cell r="P195" t="str">
            <v>Nassau</v>
          </cell>
          <cell r="Q195">
            <v>0</v>
          </cell>
          <cell r="R195">
            <v>430.33333333333297</v>
          </cell>
          <cell r="S195">
            <v>0.43687062999999998</v>
          </cell>
          <cell r="T195">
            <v>0.40612947999999999</v>
          </cell>
          <cell r="U195">
            <v>2.9401544000000002E-2</v>
          </cell>
          <cell r="V195">
            <v>7.9716002999999995E-5</v>
          </cell>
          <cell r="W195">
            <v>82617.980610960498</v>
          </cell>
          <cell r="X195">
            <v>64800</v>
          </cell>
          <cell r="Y195">
            <v>0.54113942255445602</v>
          </cell>
          <cell r="Z195">
            <v>0.15408872000000001</v>
          </cell>
          <cell r="AA195">
            <v>0.19347343</v>
          </cell>
          <cell r="AB195">
            <v>0.20718317999999999</v>
          </cell>
          <cell r="AC195">
            <v>0.20928901</v>
          </cell>
          <cell r="AD195">
            <v>0.23596579000000001</v>
          </cell>
          <cell r="AE195">
            <v>9.3526683999999999E-2</v>
          </cell>
          <cell r="AF195">
            <v>3.2165806999999998E-2</v>
          </cell>
          <cell r="AG195">
            <v>5.7307918999999997E-3</v>
          </cell>
          <cell r="AH195">
            <v>1.4487917E-5</v>
          </cell>
          <cell r="AI195">
            <v>0.54012059999999995</v>
          </cell>
          <cell r="AJ195">
            <v>37482.705146204396</v>
          </cell>
        </row>
        <row r="196">
          <cell r="A196">
            <v>21154</v>
          </cell>
          <cell r="B196" t="str">
            <v>Bridgerland Applied Technology College</v>
          </cell>
          <cell r="C196">
            <v>1</v>
          </cell>
          <cell r="D196">
            <v>9</v>
          </cell>
          <cell r="E196" t="str">
            <v>Two-year (public and private not-for-profit)</v>
          </cell>
          <cell r="J196">
            <v>2</v>
          </cell>
          <cell r="K196">
            <v>4</v>
          </cell>
          <cell r="L196" t="str">
            <v>UT</v>
          </cell>
          <cell r="M196">
            <v>36200</v>
          </cell>
          <cell r="N196" t="str">
            <v>Logan</v>
          </cell>
          <cell r="O196">
            <v>49005</v>
          </cell>
          <cell r="P196" t="str">
            <v>Cache</v>
          </cell>
          <cell r="Q196">
            <v>0</v>
          </cell>
          <cell r="R196">
            <v>94.5</v>
          </cell>
          <cell r="S196">
            <v>0.55026454000000002</v>
          </cell>
          <cell r="T196">
            <v>0.81530941000000001</v>
          </cell>
          <cell r="U196">
            <v>7.7923844000000004E-3</v>
          </cell>
          <cell r="V196">
            <v>1.0772208E-4</v>
          </cell>
          <cell r="W196">
            <v>78726.002604166599</v>
          </cell>
          <cell r="X196">
            <v>70000</v>
          </cell>
          <cell r="Y196">
            <v>0.55834003289540601</v>
          </cell>
          <cell r="Z196">
            <v>0.11838694</v>
          </cell>
          <cell r="AA196">
            <v>0.15528964000000001</v>
          </cell>
          <cell r="AB196">
            <v>0.22753063000000001</v>
          </cell>
          <cell r="AC196">
            <v>0.33960021000000001</v>
          </cell>
          <cell r="AD196">
            <v>0.15919253</v>
          </cell>
          <cell r="AE196">
            <v>4.1214883000000001E-2</v>
          </cell>
          <cell r="AF196">
            <v>1.9356505999999999E-2</v>
          </cell>
          <cell r="AG196">
            <v>2.4303389000000001E-3</v>
          </cell>
          <cell r="AH196">
            <v>1.9461306999999999E-4</v>
          </cell>
          <cell r="AI196">
            <v>0.44231838000000001</v>
          </cell>
          <cell r="AJ196">
            <v>28008.616536458299</v>
          </cell>
        </row>
        <row r="197">
          <cell r="A197">
            <v>3704</v>
          </cell>
          <cell r="B197" t="str">
            <v>Bridgewater College</v>
          </cell>
          <cell r="C197">
            <v>2</v>
          </cell>
          <cell r="D197">
            <v>6</v>
          </cell>
          <cell r="E197" t="str">
            <v>Selective private</v>
          </cell>
          <cell r="J197">
            <v>1</v>
          </cell>
          <cell r="K197">
            <v>3</v>
          </cell>
          <cell r="L197" t="str">
            <v>VA</v>
          </cell>
          <cell r="M197">
            <v>17200</v>
          </cell>
          <cell r="N197" t="str">
            <v>Harrisonburg</v>
          </cell>
          <cell r="O197">
            <v>51165</v>
          </cell>
          <cell r="P197" t="str">
            <v>Rockingham</v>
          </cell>
          <cell r="Q197">
            <v>0</v>
          </cell>
          <cell r="R197">
            <v>309.666666666666</v>
          </cell>
          <cell r="S197">
            <v>0.55651236000000004</v>
          </cell>
          <cell r="T197">
            <v>0.65617722000000001</v>
          </cell>
          <cell r="U197">
            <v>9.7876126000000004E-3</v>
          </cell>
          <cell r="V197">
            <v>1.0947117E-3</v>
          </cell>
          <cell r="W197">
            <v>110865.433042922</v>
          </cell>
          <cell r="X197">
            <v>91300</v>
          </cell>
          <cell r="Y197">
            <v>0.65370581218064505</v>
          </cell>
          <cell r="Z197">
            <v>5.9629936000000001E-2</v>
          </cell>
          <cell r="AA197">
            <v>0.11056304</v>
          </cell>
          <cell r="AB197">
            <v>0.18950528999999999</v>
          </cell>
          <cell r="AC197">
            <v>0.32019009999999998</v>
          </cell>
          <cell r="AD197">
            <v>0.32011157000000001</v>
          </cell>
          <cell r="AE197">
            <v>0.15188189999999999</v>
          </cell>
          <cell r="AF197">
            <v>6.6903479000000002E-2</v>
          </cell>
          <cell r="AG197">
            <v>1.8466376E-2</v>
          </cell>
          <cell r="AH197">
            <v>9.5889100000000002E-4</v>
          </cell>
          <cell r="AI197">
            <v>0.64064889999999997</v>
          </cell>
          <cell r="AJ197">
            <v>48955.289171824501</v>
          </cell>
        </row>
        <row r="198">
          <cell r="A198">
            <v>2183</v>
          </cell>
          <cell r="B198" t="str">
            <v>Bridgewater State University</v>
          </cell>
          <cell r="C198">
            <v>1</v>
          </cell>
          <cell r="D198">
            <v>5</v>
          </cell>
          <cell r="E198" t="str">
            <v>Selective public</v>
          </cell>
          <cell r="J198">
            <v>1</v>
          </cell>
          <cell r="K198">
            <v>1</v>
          </cell>
          <cell r="L198" t="str">
            <v>MA</v>
          </cell>
          <cell r="M198">
            <v>20500</v>
          </cell>
          <cell r="N198" t="str">
            <v>Boston</v>
          </cell>
          <cell r="O198">
            <v>25023</v>
          </cell>
          <cell r="P198" t="str">
            <v>Plymouth</v>
          </cell>
          <cell r="Q198">
            <v>0</v>
          </cell>
          <cell r="R198">
            <v>1182.3333333333301</v>
          </cell>
          <cell r="S198">
            <v>0.62080634000000001</v>
          </cell>
          <cell r="T198">
            <v>0.57914776000000001</v>
          </cell>
          <cell r="U198">
            <v>1.3210517999999999E-2</v>
          </cell>
          <cell r="V198">
            <v>2.9304434000000001E-4</v>
          </cell>
          <cell r="W198">
            <v>107859.362934345</v>
          </cell>
          <cell r="X198">
            <v>93300</v>
          </cell>
          <cell r="Y198">
            <v>0.66929511423006105</v>
          </cell>
          <cell r="Z198">
            <v>4.7576464999999998E-2</v>
          </cell>
          <cell r="AA198">
            <v>9.7836516999999998E-2</v>
          </cell>
          <cell r="AB198">
            <v>0.18089010999999999</v>
          </cell>
          <cell r="AC198">
            <v>0.31913333999999999</v>
          </cell>
          <cell r="AD198">
            <v>0.35456358999999998</v>
          </cell>
          <cell r="AE198">
            <v>0.13367409999999999</v>
          </cell>
          <cell r="AF198">
            <v>3.7825382999999997E-2</v>
          </cell>
          <cell r="AG198">
            <v>2.9303124000000002E-3</v>
          </cell>
          <cell r="AH198">
            <v>1.4940684E-3</v>
          </cell>
          <cell r="AI198">
            <v>0.63724977000000005</v>
          </cell>
          <cell r="AJ198">
            <v>46548.667072305798</v>
          </cell>
        </row>
        <row r="199">
          <cell r="A199">
            <v>3670</v>
          </cell>
          <cell r="B199" t="str">
            <v>Brigham Young University</v>
          </cell>
          <cell r="C199">
            <v>2</v>
          </cell>
          <cell r="D199">
            <v>6</v>
          </cell>
          <cell r="E199" t="str">
            <v>Selective private</v>
          </cell>
          <cell r="J199">
            <v>1</v>
          </cell>
          <cell r="K199">
            <v>4</v>
          </cell>
          <cell r="L199" t="str">
            <v>UT</v>
          </cell>
          <cell r="M199">
            <v>36000</v>
          </cell>
          <cell r="N199" t="str">
            <v>Provo</v>
          </cell>
          <cell r="O199">
            <v>49049</v>
          </cell>
          <cell r="P199" t="str">
            <v>Utah</v>
          </cell>
          <cell r="Q199">
            <v>0</v>
          </cell>
          <cell r="R199">
            <v>5924.6666666666597</v>
          </cell>
          <cell r="S199">
            <v>0.54861033000000003</v>
          </cell>
          <cell r="T199">
            <v>0.84456772000000002</v>
          </cell>
          <cell r="U199">
            <v>6.5053944000000004E-3</v>
          </cell>
          <cell r="V199">
            <v>4.5399313E-4</v>
          </cell>
          <cell r="W199">
            <v>197843.02252324301</v>
          </cell>
          <cell r="X199">
            <v>119600</v>
          </cell>
          <cell r="Y199">
            <v>0.76801625048066602</v>
          </cell>
          <cell r="Z199">
            <v>2.2001562999999998E-2</v>
          </cell>
          <cell r="AA199">
            <v>5.1299131999999997E-2</v>
          </cell>
          <cell r="AB199">
            <v>0.12214875</v>
          </cell>
          <cell r="AC199">
            <v>0.24779634</v>
          </cell>
          <cell r="AD199">
            <v>0.55675428999999999</v>
          </cell>
          <cell r="AE199">
            <v>0.34498632000000001</v>
          </cell>
          <cell r="AF199">
            <v>0.20228039</v>
          </cell>
          <cell r="AG199">
            <v>4.7407552999999998E-2</v>
          </cell>
          <cell r="AH199">
            <v>4.2721963999999999E-3</v>
          </cell>
          <cell r="AI199">
            <v>0.52898645</v>
          </cell>
          <cell r="AJ199">
            <v>49451.490395029199</v>
          </cell>
        </row>
        <row r="200">
          <cell r="A200">
            <v>1606</v>
          </cell>
          <cell r="B200" t="str">
            <v>Brigham Young University - Hawaii</v>
          </cell>
          <cell r="C200">
            <v>2</v>
          </cell>
          <cell r="D200">
            <v>6</v>
          </cell>
          <cell r="E200" t="str">
            <v>Selective private</v>
          </cell>
          <cell r="J200">
            <v>1</v>
          </cell>
          <cell r="K200">
            <v>4</v>
          </cell>
          <cell r="L200" t="str">
            <v>HI</v>
          </cell>
          <cell r="M200">
            <v>34701</v>
          </cell>
          <cell r="N200" t="str">
            <v>Honolulu</v>
          </cell>
          <cell r="O200">
            <v>15003</v>
          </cell>
          <cell r="P200" t="str">
            <v>Honolulu</v>
          </cell>
          <cell r="Q200">
            <v>0</v>
          </cell>
          <cell r="R200">
            <v>184.5</v>
          </cell>
          <cell r="S200">
            <v>0.57452577000000005</v>
          </cell>
          <cell r="T200">
            <v>0.77676529000000005</v>
          </cell>
          <cell r="U200">
            <v>1.2499791E-2</v>
          </cell>
          <cell r="V200">
            <v>4.8080557000000001E-3</v>
          </cell>
          <cell r="W200">
            <v>120099.5234375</v>
          </cell>
          <cell r="X200">
            <v>93200</v>
          </cell>
          <cell r="Y200">
            <v>0.67796432971954301</v>
          </cell>
          <cell r="Z200">
            <v>5.1140193E-2</v>
          </cell>
          <cell r="AA200">
            <v>6.6596909999999995E-2</v>
          </cell>
          <cell r="AB200">
            <v>0.17769056999999999</v>
          </cell>
          <cell r="AC200">
            <v>0.33683996999999999</v>
          </cell>
          <cell r="AD200">
            <v>0.36773229000000002</v>
          </cell>
          <cell r="AE200">
            <v>0.18119887000000001</v>
          </cell>
          <cell r="AF200">
            <v>8.5811711999999998E-2</v>
          </cell>
          <cell r="AG200">
            <v>1.0180928000000001E-2</v>
          </cell>
          <cell r="AH200">
            <v>1.791222E-4</v>
          </cell>
          <cell r="AI200">
            <v>0.48858144999999997</v>
          </cell>
          <cell r="AJ200">
            <v>35057.53515625</v>
          </cell>
        </row>
        <row r="201">
          <cell r="A201">
            <v>1625</v>
          </cell>
          <cell r="B201" t="str">
            <v>Brigham Young University-Idaho</v>
          </cell>
          <cell r="C201">
            <v>2</v>
          </cell>
          <cell r="D201">
            <v>8</v>
          </cell>
          <cell r="E201" t="str">
            <v>Nonselective four-year private not-for-profit</v>
          </cell>
          <cell r="J201">
            <v>1</v>
          </cell>
          <cell r="K201">
            <v>4</v>
          </cell>
          <cell r="L201" t="str">
            <v>ID</v>
          </cell>
          <cell r="M201">
            <v>36301</v>
          </cell>
          <cell r="N201" t="str">
            <v>Pocatello</v>
          </cell>
          <cell r="O201">
            <v>16065</v>
          </cell>
          <cell r="P201" t="str">
            <v>Madison</v>
          </cell>
          <cell r="Q201">
            <v>0</v>
          </cell>
          <cell r="R201">
            <v>3422</v>
          </cell>
          <cell r="S201">
            <v>0.57198519000000003</v>
          </cell>
          <cell r="T201">
            <v>0.84689492</v>
          </cell>
          <cell r="U201">
            <v>7.5338706E-3</v>
          </cell>
          <cell r="V201">
            <v>2.911778E-4</v>
          </cell>
          <cell r="W201">
            <v>124229.644707042</v>
          </cell>
          <cell r="X201">
            <v>92600</v>
          </cell>
          <cell r="Y201">
            <v>0.67657097515692</v>
          </cell>
          <cell r="Z201">
            <v>4.1382078000000003E-2</v>
          </cell>
          <cell r="AA201">
            <v>9.2546269E-2</v>
          </cell>
          <cell r="AB201">
            <v>0.19896984000000001</v>
          </cell>
          <cell r="AC201">
            <v>0.31195300999999998</v>
          </cell>
          <cell r="AD201">
            <v>0.35514864000000002</v>
          </cell>
          <cell r="AE201">
            <v>0.18206976</v>
          </cell>
          <cell r="AF201">
            <v>9.3283749999999999E-2</v>
          </cell>
          <cell r="AG201">
            <v>1.4391664E-2</v>
          </cell>
          <cell r="AH201">
            <v>1.4628007E-3</v>
          </cell>
          <cell r="AI201">
            <v>0.47322392000000002</v>
          </cell>
          <cell r="AJ201">
            <v>35954.5845206948</v>
          </cell>
        </row>
        <row r="202">
          <cell r="A202">
            <v>2176</v>
          </cell>
          <cell r="B202" t="str">
            <v>Bristol Community College</v>
          </cell>
          <cell r="C202">
            <v>1</v>
          </cell>
          <cell r="D202">
            <v>9</v>
          </cell>
          <cell r="E202" t="str">
            <v>Two-year (public and private not-for-profit)</v>
          </cell>
          <cell r="J202">
            <v>2</v>
          </cell>
          <cell r="K202">
            <v>1</v>
          </cell>
          <cell r="L202" t="str">
            <v>MA</v>
          </cell>
          <cell r="M202">
            <v>20401</v>
          </cell>
          <cell r="N202" t="str">
            <v>Providence</v>
          </cell>
          <cell r="O202">
            <v>25005</v>
          </cell>
          <cell r="P202" t="str">
            <v>Bristol</v>
          </cell>
          <cell r="Q202">
            <v>0</v>
          </cell>
          <cell r="R202">
            <v>1106.6666666666599</v>
          </cell>
          <cell r="S202">
            <v>0.57198793000000003</v>
          </cell>
          <cell r="T202">
            <v>0.43695857999999999</v>
          </cell>
          <cell r="U202">
            <v>1.7887172999999999E-2</v>
          </cell>
          <cell r="V202">
            <v>0</v>
          </cell>
          <cell r="W202">
            <v>76552.471190229597</v>
          </cell>
          <cell r="X202">
            <v>69500</v>
          </cell>
          <cell r="Y202">
            <v>0.541037749903029</v>
          </cell>
          <cell r="Z202">
            <v>0.1180862</v>
          </cell>
          <cell r="AA202">
            <v>0.16992736</v>
          </cell>
          <cell r="AB202">
            <v>0.25691438</v>
          </cell>
          <cell r="AC202">
            <v>0.29861557</v>
          </cell>
          <cell r="AD202">
            <v>0.15645646999999999</v>
          </cell>
          <cell r="AE202">
            <v>4.5788005E-2</v>
          </cell>
          <cell r="AF202">
            <v>1.5234882999999999E-2</v>
          </cell>
          <cell r="AG202">
            <v>1.5117927000000001E-3</v>
          </cell>
          <cell r="AH202">
            <v>3.6049675000000001E-4</v>
          </cell>
          <cell r="AI202">
            <v>0.52935582000000003</v>
          </cell>
          <cell r="AJ202">
            <v>34067.536565794398</v>
          </cell>
        </row>
        <row r="203">
          <cell r="A203">
            <v>8404</v>
          </cell>
          <cell r="B203" t="str">
            <v>Brookdale Community College</v>
          </cell>
          <cell r="C203">
            <v>1</v>
          </cell>
          <cell r="D203">
            <v>9</v>
          </cell>
          <cell r="E203" t="str">
            <v>Two-year (public and private not-for-profit)</v>
          </cell>
          <cell r="J203">
            <v>2</v>
          </cell>
          <cell r="K203">
            <v>1</v>
          </cell>
          <cell r="L203" t="str">
            <v>NJ</v>
          </cell>
          <cell r="M203">
            <v>19500</v>
          </cell>
          <cell r="N203" t="str">
            <v>Toms River</v>
          </cell>
          <cell r="O203">
            <v>34025</v>
          </cell>
          <cell r="P203" t="str">
            <v>Monmouth</v>
          </cell>
          <cell r="Q203">
            <v>0</v>
          </cell>
          <cell r="R203">
            <v>2154</v>
          </cell>
          <cell r="S203">
            <v>0.47508510999999998</v>
          </cell>
          <cell r="T203">
            <v>0.44176908999999998</v>
          </cell>
          <cell r="U203">
            <v>1.4464539E-2</v>
          </cell>
          <cell r="V203">
            <v>1.5900344000000001E-4</v>
          </cell>
          <cell r="W203">
            <v>112528.451553311</v>
          </cell>
          <cell r="X203">
            <v>93200</v>
          </cell>
          <cell r="Y203">
            <v>0.646471126092103</v>
          </cell>
          <cell r="Z203">
            <v>8.6514517999999999E-2</v>
          </cell>
          <cell r="AA203">
            <v>0.12054713</v>
          </cell>
          <cell r="AB203">
            <v>0.16696948</v>
          </cell>
          <cell r="AC203">
            <v>0.24829680000000001</v>
          </cell>
          <cell r="AD203">
            <v>0.37767187000000002</v>
          </cell>
          <cell r="AE203">
            <v>0.19252696999999999</v>
          </cell>
          <cell r="AF203">
            <v>7.8913531999999995E-2</v>
          </cell>
          <cell r="AG203">
            <v>1.0508318000000001E-2</v>
          </cell>
          <cell r="AH203">
            <v>9.3531405000000004E-4</v>
          </cell>
          <cell r="AI203">
            <v>0.55315857999999996</v>
          </cell>
          <cell r="AJ203">
            <v>40098.182974746604</v>
          </cell>
        </row>
        <row r="204">
          <cell r="A204">
            <v>22188</v>
          </cell>
          <cell r="B204" t="str">
            <v>Brookline College</v>
          </cell>
          <cell r="C204">
            <v>3</v>
          </cell>
          <cell r="D204">
            <v>10</v>
          </cell>
          <cell r="E204" t="str">
            <v>Four-year for-profit</v>
          </cell>
          <cell r="J204">
            <v>1</v>
          </cell>
          <cell r="K204">
            <v>4</v>
          </cell>
          <cell r="L204" t="str">
            <v>AZ</v>
          </cell>
          <cell r="M204">
            <v>35001</v>
          </cell>
          <cell r="N204" t="str">
            <v>Phoenix</v>
          </cell>
          <cell r="O204">
            <v>4013</v>
          </cell>
          <cell r="P204" t="str">
            <v>Maricopa</v>
          </cell>
          <cell r="Q204">
            <v>0</v>
          </cell>
          <cell r="R204">
            <v>402.666666666666</v>
          </cell>
          <cell r="S204">
            <v>0.82119202999999996</v>
          </cell>
          <cell r="T204">
            <v>0.26677179000000001</v>
          </cell>
          <cell r="U204">
            <v>1.3969420999999999E-2</v>
          </cell>
          <cell r="V204">
            <v>0</v>
          </cell>
          <cell r="W204">
            <v>40820.6781531327</v>
          </cell>
          <cell r="X204">
            <v>30000</v>
          </cell>
          <cell r="Y204">
            <v>0.31536955349394002</v>
          </cell>
          <cell r="Z204">
            <v>0.36924668999999999</v>
          </cell>
          <cell r="AA204">
            <v>0.31703558999999998</v>
          </cell>
          <cell r="AB204">
            <v>0.1850089</v>
          </cell>
          <cell r="AC204">
            <v>9.5973066999999995E-2</v>
          </cell>
          <cell r="AD204">
            <v>3.2735742999999998E-2</v>
          </cell>
          <cell r="AE204">
            <v>1.4107794999999999E-2</v>
          </cell>
          <cell r="AF204">
            <v>5.0580879E-3</v>
          </cell>
          <cell r="AG204">
            <v>6.0431769999999996E-4</v>
          </cell>
          <cell r="AH204">
            <v>9.8765056E-5</v>
          </cell>
          <cell r="AI204">
            <v>0.39060855</v>
          </cell>
          <cell r="AJ204">
            <v>19864.069082095899</v>
          </cell>
        </row>
        <row r="205">
          <cell r="A205">
            <v>1123</v>
          </cell>
          <cell r="B205" t="str">
            <v>Brooks Institute</v>
          </cell>
          <cell r="C205">
            <v>3</v>
          </cell>
          <cell r="D205">
            <v>10</v>
          </cell>
          <cell r="E205" t="str">
            <v>Four-year for-profit</v>
          </cell>
          <cell r="J205">
            <v>1</v>
          </cell>
          <cell r="K205">
            <v>4</v>
          </cell>
          <cell r="L205" t="str">
            <v>CA</v>
          </cell>
          <cell r="M205">
            <v>38200</v>
          </cell>
          <cell r="N205" t="str">
            <v>Santa Barbara</v>
          </cell>
          <cell r="O205">
            <v>6083</v>
          </cell>
          <cell r="P205" t="str">
            <v>Santa Barbara</v>
          </cell>
          <cell r="Q205">
            <v>0</v>
          </cell>
          <cell r="R205">
            <v>250.166666666666</v>
          </cell>
          <cell r="S205">
            <v>0.47634912000000001</v>
          </cell>
          <cell r="T205">
            <v>0.41335400999999999</v>
          </cell>
          <cell r="U205">
            <v>1.0514107999999999E-2</v>
          </cell>
          <cell r="V205">
            <v>0</v>
          </cell>
          <cell r="W205">
            <v>161301.60404521899</v>
          </cell>
          <cell r="X205">
            <v>95300</v>
          </cell>
          <cell r="Y205">
            <v>0.65833242832224503</v>
          </cell>
          <cell r="Z205">
            <v>6.5756410000000001E-2</v>
          </cell>
          <cell r="AA205">
            <v>0.12351529</v>
          </cell>
          <cell r="AB205">
            <v>0.19318747999999999</v>
          </cell>
          <cell r="AC205">
            <v>0.18805373</v>
          </cell>
          <cell r="AD205">
            <v>0.42948711000000001</v>
          </cell>
          <cell r="AE205">
            <v>0.25530562000000001</v>
          </cell>
          <cell r="AF205">
            <v>0.17710856</v>
          </cell>
          <cell r="AG205">
            <v>5.0574735000000003E-2</v>
          </cell>
          <cell r="AH205">
            <v>4.9341669999999997E-3</v>
          </cell>
          <cell r="AI205">
            <v>0.51142704000000005</v>
          </cell>
          <cell r="AJ205">
            <v>35938.5107532478</v>
          </cell>
        </row>
        <row r="206">
          <cell r="A206">
            <v>2862</v>
          </cell>
          <cell r="B206" t="str">
            <v>Broome Community College</v>
          </cell>
          <cell r="C206">
            <v>1</v>
          </cell>
          <cell r="D206">
            <v>9</v>
          </cell>
          <cell r="E206" t="str">
            <v>Two-year (public and private not-for-profit)</v>
          </cell>
          <cell r="J206">
            <v>2</v>
          </cell>
          <cell r="K206">
            <v>1</v>
          </cell>
          <cell r="L206" t="str">
            <v>NY</v>
          </cell>
          <cell r="M206">
            <v>17900</v>
          </cell>
          <cell r="N206" t="str">
            <v>Union</v>
          </cell>
          <cell r="O206">
            <v>36007</v>
          </cell>
          <cell r="P206" t="str">
            <v>Broome</v>
          </cell>
          <cell r="Q206">
            <v>0</v>
          </cell>
          <cell r="R206">
            <v>1102</v>
          </cell>
          <cell r="S206">
            <v>0.51482152999999997</v>
          </cell>
          <cell r="T206">
            <v>0.48905194000000002</v>
          </cell>
          <cell r="U206">
            <v>1.1459840000000001E-2</v>
          </cell>
          <cell r="V206">
            <v>4.7494940999999997E-5</v>
          </cell>
          <cell r="W206">
            <v>76614.345857909793</v>
          </cell>
          <cell r="X206">
            <v>65700</v>
          </cell>
          <cell r="Y206">
            <v>0.53235533182648398</v>
          </cell>
          <cell r="Z206">
            <v>0.12483184</v>
          </cell>
          <cell r="AA206">
            <v>0.1931456</v>
          </cell>
          <cell r="AB206">
            <v>0.25658800999999998</v>
          </cell>
          <cell r="AC206">
            <v>0.2532838</v>
          </cell>
          <cell r="AD206">
            <v>0.17215082000000001</v>
          </cell>
          <cell r="AE206">
            <v>6.1060082000000002E-2</v>
          </cell>
          <cell r="AF206">
            <v>1.9373661E-2</v>
          </cell>
          <cell r="AG206">
            <v>2.2593019999999999E-3</v>
          </cell>
          <cell r="AH206">
            <v>3.2485544000000001E-4</v>
          </cell>
          <cell r="AI206">
            <v>0.51109212999999998</v>
          </cell>
          <cell r="AJ206">
            <v>31871.513519453201</v>
          </cell>
        </row>
        <row r="207">
          <cell r="A207">
            <v>1500</v>
          </cell>
          <cell r="B207" t="str">
            <v>Broward College</v>
          </cell>
          <cell r="C207">
            <v>1</v>
          </cell>
          <cell r="D207">
            <v>7</v>
          </cell>
          <cell r="E207" t="str">
            <v>Nonselective four-year public</v>
          </cell>
          <cell r="J207">
            <v>1</v>
          </cell>
          <cell r="K207">
            <v>3</v>
          </cell>
          <cell r="L207" t="str">
            <v>FL</v>
          </cell>
          <cell r="M207">
            <v>7000</v>
          </cell>
          <cell r="N207" t="str">
            <v>Miami</v>
          </cell>
          <cell r="O207">
            <v>12011</v>
          </cell>
          <cell r="P207" t="str">
            <v>Broward</v>
          </cell>
          <cell r="Q207">
            <v>0</v>
          </cell>
          <cell r="R207">
            <v>4262.6666666666597</v>
          </cell>
          <cell r="S207">
            <v>0.55082887000000003</v>
          </cell>
          <cell r="T207">
            <v>0.36353582000000001</v>
          </cell>
          <cell r="U207">
            <v>2.7686182E-2</v>
          </cell>
          <cell r="V207">
            <v>3.1518831E-4</v>
          </cell>
          <cell r="W207">
            <v>77850.617072646201</v>
          </cell>
          <cell r="X207">
            <v>54900</v>
          </cell>
          <cell r="Y207">
            <v>0.48740348272773598</v>
          </cell>
          <cell r="Z207">
            <v>0.19551703000000001</v>
          </cell>
          <cell r="AA207">
            <v>0.22973713000000001</v>
          </cell>
          <cell r="AB207">
            <v>0.20392685999999999</v>
          </cell>
          <cell r="AC207">
            <v>0.18635547</v>
          </cell>
          <cell r="AD207">
            <v>0.18446352999999999</v>
          </cell>
          <cell r="AE207">
            <v>8.1835873000000003E-2</v>
          </cell>
          <cell r="AF207">
            <v>3.4329955000000002E-2</v>
          </cell>
          <cell r="AG207">
            <v>5.9644058000000002E-3</v>
          </cell>
          <cell r="AH207">
            <v>9.8108604999999995E-4</v>
          </cell>
          <cell r="AI207">
            <v>0.51803904999999995</v>
          </cell>
          <cell r="AJ207">
            <v>33781.995161174003</v>
          </cell>
        </row>
        <row r="208">
          <cell r="A208">
            <v>7351</v>
          </cell>
          <cell r="B208" t="str">
            <v>Brown College</v>
          </cell>
          <cell r="C208">
            <v>3</v>
          </cell>
          <cell r="D208">
            <v>10</v>
          </cell>
          <cell r="E208" t="str">
            <v>Four-year for-profit</v>
          </cell>
          <cell r="J208">
            <v>1</v>
          </cell>
          <cell r="K208">
            <v>2</v>
          </cell>
          <cell r="L208" t="str">
            <v>MN</v>
          </cell>
          <cell r="M208">
            <v>21501</v>
          </cell>
          <cell r="N208" t="str">
            <v>Minneapolis</v>
          </cell>
          <cell r="O208">
            <v>27037</v>
          </cell>
          <cell r="P208" t="str">
            <v>Dakota</v>
          </cell>
          <cell r="Q208">
            <v>0</v>
          </cell>
          <cell r="R208">
            <v>789.5</v>
          </cell>
          <cell r="S208">
            <v>0.31623390000000001</v>
          </cell>
          <cell r="T208">
            <v>0.43573763999999998</v>
          </cell>
          <cell r="U208">
            <v>1.3636205E-2</v>
          </cell>
          <cell r="V208">
            <v>6.6909989999999994E-5</v>
          </cell>
          <cell r="W208">
            <v>91665.341030385796</v>
          </cell>
          <cell r="X208">
            <v>67800</v>
          </cell>
          <cell r="Y208">
            <v>0.54222687557323901</v>
          </cell>
          <cell r="Z208">
            <v>0.11487776</v>
          </cell>
          <cell r="AA208">
            <v>0.17341657999999999</v>
          </cell>
          <cell r="AB208">
            <v>0.24672173999999999</v>
          </cell>
          <cell r="AC208">
            <v>0.26495984</v>
          </cell>
          <cell r="AD208">
            <v>0.20002412999999999</v>
          </cell>
          <cell r="AE208">
            <v>9.1119103000000007E-2</v>
          </cell>
          <cell r="AF208">
            <v>3.1413997999999999E-2</v>
          </cell>
          <cell r="AG208">
            <v>7.1578333000000003E-3</v>
          </cell>
          <cell r="AH208">
            <v>4.3395051000000003E-4</v>
          </cell>
          <cell r="AI208">
            <v>0.54164796999999998</v>
          </cell>
          <cell r="AJ208">
            <v>33721.199055474099</v>
          </cell>
        </row>
        <row r="209">
          <cell r="A209">
            <v>3401</v>
          </cell>
          <cell r="B209" t="str">
            <v>Brown University</v>
          </cell>
          <cell r="C209">
            <v>2</v>
          </cell>
          <cell r="D209">
            <v>1</v>
          </cell>
          <cell r="E209" t="str">
            <v>Ivy Plus</v>
          </cell>
          <cell r="J209">
            <v>1</v>
          </cell>
          <cell r="K209">
            <v>1</v>
          </cell>
          <cell r="L209" t="str">
            <v>RI</v>
          </cell>
          <cell r="M209">
            <v>20401</v>
          </cell>
          <cell r="N209" t="str">
            <v>Providence</v>
          </cell>
          <cell r="O209">
            <v>44007</v>
          </cell>
          <cell r="P209" t="str">
            <v>Providence</v>
          </cell>
          <cell r="Q209">
            <v>0</v>
          </cell>
          <cell r="R209">
            <v>1314.6666666666599</v>
          </cell>
          <cell r="S209">
            <v>0.53727179999999997</v>
          </cell>
          <cell r="T209">
            <v>0.53014421</v>
          </cell>
          <cell r="U209">
            <v>1.5486852000000001E-2</v>
          </cell>
          <cell r="V209">
            <v>2.0264116999999999E-3</v>
          </cell>
          <cell r="W209">
            <v>542890.80847489799</v>
          </cell>
          <cell r="X209">
            <v>197000</v>
          </cell>
          <cell r="Y209">
            <v>0.83583105836086302</v>
          </cell>
          <cell r="Z209">
            <v>2.9180807999999999E-2</v>
          </cell>
          <cell r="AA209">
            <v>4.2766130999999999E-2</v>
          </cell>
          <cell r="AB209">
            <v>7.0927814000000006E-2</v>
          </cell>
          <cell r="AC209">
            <v>0.12094032</v>
          </cell>
          <cell r="AD209">
            <v>0.73618494999999995</v>
          </cell>
          <cell r="AE209">
            <v>0.62202811000000002</v>
          </cell>
          <cell r="AF209">
            <v>0.48012759999999999</v>
          </cell>
          <cell r="AG209">
            <v>0.18865088999999999</v>
          </cell>
          <cell r="AH209">
            <v>3.1548195000000001E-2</v>
          </cell>
          <cell r="AI209">
            <v>0.73642914999999998</v>
          </cell>
          <cell r="AJ209">
            <v>106812.80537683801</v>
          </cell>
        </row>
        <row r="210">
          <cell r="A210">
            <v>21707</v>
          </cell>
          <cell r="B210" t="str">
            <v>Brunswick Community College</v>
          </cell>
          <cell r="C210">
            <v>1</v>
          </cell>
          <cell r="D210">
            <v>9</v>
          </cell>
          <cell r="E210" t="str">
            <v>Two-year (public and private not-for-profit)</v>
          </cell>
          <cell r="J210">
            <v>2</v>
          </cell>
          <cell r="K210">
            <v>3</v>
          </cell>
          <cell r="L210" t="str">
            <v>NC</v>
          </cell>
          <cell r="M210">
            <v>1500</v>
          </cell>
          <cell r="N210" t="str">
            <v>Wilmington</v>
          </cell>
          <cell r="O210">
            <v>37019</v>
          </cell>
          <cell r="P210" t="str">
            <v>Brunswick</v>
          </cell>
          <cell r="Q210">
            <v>0</v>
          </cell>
          <cell r="R210">
            <v>171</v>
          </cell>
          <cell r="S210">
            <v>0.62378168000000001</v>
          </cell>
          <cell r="T210">
            <v>0.40086182999999997</v>
          </cell>
          <cell r="U210">
            <v>1.0488460999999999E-2</v>
          </cell>
          <cell r="V210">
            <v>6.6022933999999994E-5</v>
          </cell>
          <cell r="W210">
            <v>57462.212704069199</v>
          </cell>
          <cell r="X210">
            <v>47200</v>
          </cell>
          <cell r="Y210">
            <v>0.431821728833237</v>
          </cell>
          <cell r="Z210">
            <v>0.24832292</v>
          </cell>
          <cell r="AA210">
            <v>0.22842675000000001</v>
          </cell>
          <cell r="AB210">
            <v>0.24992278000000001</v>
          </cell>
          <cell r="AC210">
            <v>0.17293036000000001</v>
          </cell>
          <cell r="AD210">
            <v>0.10039714</v>
          </cell>
          <cell r="AE210">
            <v>2.9562919999999999E-2</v>
          </cell>
          <cell r="AF210">
            <v>1.464999E-2</v>
          </cell>
          <cell r="AG210">
            <v>7.5735273999999995E-4</v>
          </cell>
          <cell r="AH210">
            <v>3.3514720000000001E-5</v>
          </cell>
          <cell r="AI210">
            <v>0.42299419999999999</v>
          </cell>
          <cell r="AJ210">
            <v>22514.964862786299</v>
          </cell>
        </row>
        <row r="211">
          <cell r="A211">
            <v>3536</v>
          </cell>
          <cell r="B211" t="str">
            <v>Bryan College</v>
          </cell>
          <cell r="C211">
            <v>2</v>
          </cell>
          <cell r="D211">
            <v>6</v>
          </cell>
          <cell r="E211" t="str">
            <v>Selective private</v>
          </cell>
          <cell r="J211">
            <v>1</v>
          </cell>
          <cell r="K211">
            <v>3</v>
          </cell>
          <cell r="L211" t="str">
            <v>TN</v>
          </cell>
          <cell r="M211">
            <v>6402</v>
          </cell>
          <cell r="N211" t="str">
            <v>Crossville</v>
          </cell>
          <cell r="O211">
            <v>47143</v>
          </cell>
          <cell r="P211" t="str">
            <v>Rhea</v>
          </cell>
          <cell r="Q211">
            <v>0</v>
          </cell>
          <cell r="R211">
            <v>141.333333333333</v>
          </cell>
          <cell r="S211">
            <v>0.60141509999999998</v>
          </cell>
          <cell r="T211">
            <v>0.71224712999999995</v>
          </cell>
          <cell r="U211">
            <v>4.7017862000000004E-3</v>
          </cell>
          <cell r="V211">
            <v>3.5423760000000002E-5</v>
          </cell>
          <cell r="W211">
            <v>141063.29313458101</v>
          </cell>
          <cell r="X211">
            <v>78800</v>
          </cell>
          <cell r="Y211">
            <v>0.61664427887156303</v>
          </cell>
          <cell r="Z211">
            <v>6.4277180000000003E-2</v>
          </cell>
          <cell r="AA211">
            <v>0.13529379999999999</v>
          </cell>
          <cell r="AB211">
            <v>0.25726213999999997</v>
          </cell>
          <cell r="AC211">
            <v>0.25584351999999999</v>
          </cell>
          <cell r="AD211">
            <v>0.28732344999999998</v>
          </cell>
          <cell r="AE211">
            <v>0.15129207</v>
          </cell>
          <cell r="AF211">
            <v>9.2920518999999993E-2</v>
          </cell>
          <cell r="AG211">
            <v>2.3037894E-2</v>
          </cell>
          <cell r="AH211">
            <v>2.4366097E-3</v>
          </cell>
          <cell r="AI211">
            <v>0.50863605999999995</v>
          </cell>
          <cell r="AJ211">
            <v>35974.788399174497</v>
          </cell>
        </row>
        <row r="212">
          <cell r="A212">
            <v>3402</v>
          </cell>
          <cell r="B212" t="str">
            <v>Bryant University</v>
          </cell>
          <cell r="C212">
            <v>2</v>
          </cell>
          <cell r="D212">
            <v>6</v>
          </cell>
          <cell r="E212" t="str">
            <v>Selective private</v>
          </cell>
          <cell r="J212">
            <v>1</v>
          </cell>
          <cell r="K212">
            <v>1</v>
          </cell>
          <cell r="L212" t="str">
            <v>RI</v>
          </cell>
          <cell r="M212">
            <v>20401</v>
          </cell>
          <cell r="N212" t="str">
            <v>Providence</v>
          </cell>
          <cell r="O212">
            <v>44007</v>
          </cell>
          <cell r="P212" t="str">
            <v>Providence</v>
          </cell>
          <cell r="Q212">
            <v>0</v>
          </cell>
          <cell r="R212">
            <v>619.5</v>
          </cell>
          <cell r="S212">
            <v>0.39951575</v>
          </cell>
          <cell r="T212">
            <v>0.61331230000000003</v>
          </cell>
          <cell r="U212">
            <v>1.6033987999999999E-2</v>
          </cell>
          <cell r="V212">
            <v>1.9546607999999998E-3</v>
          </cell>
          <cell r="W212">
            <v>158784.90104166599</v>
          </cell>
          <cell r="X212">
            <v>116900</v>
          </cell>
          <cell r="Y212">
            <v>0.74647231896718302</v>
          </cell>
          <cell r="Z212">
            <v>2.9851424000000001E-2</v>
          </cell>
          <cell r="AA212">
            <v>6.4203232999999998E-2</v>
          </cell>
          <cell r="AB212">
            <v>0.13427808999999999</v>
          </cell>
          <cell r="AC212">
            <v>0.22925709</v>
          </cell>
          <cell r="AD212">
            <v>0.54241019000000001</v>
          </cell>
          <cell r="AE212">
            <v>0.31117015999999997</v>
          </cell>
          <cell r="AF212">
            <v>0.16455728999999999</v>
          </cell>
          <cell r="AG212">
            <v>3.1231222999999999E-2</v>
          </cell>
          <cell r="AH212">
            <v>2.3758821000000002E-3</v>
          </cell>
          <cell r="AI212">
            <v>0.79210042999999997</v>
          </cell>
          <cell r="AJ212">
            <v>86597.002604166599</v>
          </cell>
        </row>
        <row r="213">
          <cell r="A213">
            <v>3237</v>
          </cell>
          <cell r="B213" t="str">
            <v>Bryn Mawr College</v>
          </cell>
          <cell r="C213">
            <v>2</v>
          </cell>
          <cell r="D213">
            <v>2</v>
          </cell>
          <cell r="E213" t="str">
            <v>Other elite schools (public and private)</v>
          </cell>
          <cell r="J213">
            <v>1</v>
          </cell>
          <cell r="K213">
            <v>1</v>
          </cell>
          <cell r="L213" t="str">
            <v>PA</v>
          </cell>
          <cell r="M213">
            <v>19700</v>
          </cell>
          <cell r="N213" t="str">
            <v>Philadelphia</v>
          </cell>
          <cell r="O213">
            <v>42091</v>
          </cell>
          <cell r="P213" t="str">
            <v>Montgomery</v>
          </cell>
          <cell r="Q213">
            <v>0</v>
          </cell>
          <cell r="R213">
            <v>265.33333333333297</v>
          </cell>
          <cell r="S213">
            <v>0.99623114000000002</v>
          </cell>
          <cell r="T213">
            <v>0.46789965</v>
          </cell>
          <cell r="U213">
            <v>1.8263785000000001E-2</v>
          </cell>
          <cell r="V213">
            <v>1.2667102E-3</v>
          </cell>
          <cell r="W213">
            <v>222398.86163237999</v>
          </cell>
          <cell r="X213">
            <v>125400</v>
          </cell>
          <cell r="Y213">
            <v>0.74159393358470205</v>
          </cell>
          <cell r="Z213">
            <v>5.1568917999999998E-2</v>
          </cell>
          <cell r="AA213">
            <v>8.8967225999999996E-2</v>
          </cell>
          <cell r="AB213">
            <v>0.12213887</v>
          </cell>
          <cell r="AC213">
            <v>0.17481363</v>
          </cell>
          <cell r="AD213">
            <v>0.56251127000000001</v>
          </cell>
          <cell r="AE213">
            <v>0.41087099999999999</v>
          </cell>
          <cell r="AF213">
            <v>0.27508262</v>
          </cell>
          <cell r="AG213">
            <v>7.0389114000000003E-2</v>
          </cell>
          <cell r="AH213">
            <v>5.9115210999999999E-3</v>
          </cell>
          <cell r="AI213">
            <v>0.63274609999999998</v>
          </cell>
          <cell r="AJ213">
            <v>53655.575234571297</v>
          </cell>
        </row>
        <row r="214">
          <cell r="A214">
            <v>3238</v>
          </cell>
          <cell r="B214" t="str">
            <v>Bucknell University</v>
          </cell>
          <cell r="C214">
            <v>2</v>
          </cell>
          <cell r="D214">
            <v>2</v>
          </cell>
          <cell r="E214" t="str">
            <v>Other elite schools (public and private)</v>
          </cell>
          <cell r="J214">
            <v>1</v>
          </cell>
          <cell r="K214">
            <v>1</v>
          </cell>
          <cell r="L214" t="str">
            <v>PA</v>
          </cell>
          <cell r="M214">
            <v>18700</v>
          </cell>
          <cell r="N214" t="str">
            <v>Sunbury</v>
          </cell>
          <cell r="O214">
            <v>42119</v>
          </cell>
          <cell r="P214" t="str">
            <v>Union</v>
          </cell>
          <cell r="Q214">
            <v>0</v>
          </cell>
          <cell r="R214">
            <v>824</v>
          </cell>
          <cell r="S214">
            <v>0.49595468999999998</v>
          </cell>
          <cell r="T214">
            <v>0.65469949999999999</v>
          </cell>
          <cell r="U214">
            <v>1.4601451999999999E-2</v>
          </cell>
          <cell r="V214">
            <v>1.6287439999999999E-3</v>
          </cell>
          <cell r="W214">
            <v>296115.83120954601</v>
          </cell>
          <cell r="X214">
            <v>149800</v>
          </cell>
          <cell r="Y214">
            <v>0.79416595515116895</v>
          </cell>
          <cell r="Z214">
            <v>2.6475985E-2</v>
          </cell>
          <cell r="AA214">
            <v>5.7272293000000002E-2</v>
          </cell>
          <cell r="AB214">
            <v>0.10861945000000001</v>
          </cell>
          <cell r="AC214">
            <v>0.1671465</v>
          </cell>
          <cell r="AD214">
            <v>0.64048576000000002</v>
          </cell>
          <cell r="AE214">
            <v>0.50025469</v>
          </cell>
          <cell r="AF214">
            <v>0.36212891000000003</v>
          </cell>
          <cell r="AG214">
            <v>0.11221072</v>
          </cell>
          <cell r="AH214">
            <v>1.2693713000000001E-2</v>
          </cell>
          <cell r="AI214">
            <v>0.76141261999999998</v>
          </cell>
          <cell r="AJ214">
            <v>100204.607513526</v>
          </cell>
        </row>
        <row r="215">
          <cell r="A215">
            <v>3239</v>
          </cell>
          <cell r="B215" t="str">
            <v>Bucks County Community College</v>
          </cell>
          <cell r="C215">
            <v>1</v>
          </cell>
          <cell r="D215">
            <v>9</v>
          </cell>
          <cell r="E215" t="str">
            <v>Two-year (public and private not-for-profit)</v>
          </cell>
          <cell r="J215">
            <v>2</v>
          </cell>
          <cell r="K215">
            <v>1</v>
          </cell>
          <cell r="L215" t="str">
            <v>PA</v>
          </cell>
          <cell r="M215">
            <v>19700</v>
          </cell>
          <cell r="N215" t="str">
            <v>Philadelphia</v>
          </cell>
          <cell r="O215">
            <v>42017</v>
          </cell>
          <cell r="P215" t="str">
            <v>Bucks</v>
          </cell>
          <cell r="Q215">
            <v>0</v>
          </cell>
          <cell r="R215">
            <v>1719</v>
          </cell>
          <cell r="S215">
            <v>0.50630211999999997</v>
          </cell>
          <cell r="T215">
            <v>0.48262655999999998</v>
          </cell>
          <cell r="U215">
            <v>1.2156286000000001E-2</v>
          </cell>
          <cell r="V215">
            <v>0</v>
          </cell>
          <cell r="W215">
            <v>102425.68672132499</v>
          </cell>
          <cell r="X215">
            <v>87000</v>
          </cell>
          <cell r="Y215">
            <v>0.63489836589620097</v>
          </cell>
          <cell r="Z215">
            <v>6.5730005999999994E-2</v>
          </cell>
          <cell r="AA215">
            <v>0.11953618000000001</v>
          </cell>
          <cell r="AB215">
            <v>0.20696148</v>
          </cell>
          <cell r="AC215">
            <v>0.29752886000000001</v>
          </cell>
          <cell r="AD215">
            <v>0.3102434</v>
          </cell>
          <cell r="AE215">
            <v>0.13771717</v>
          </cell>
          <cell r="AF215">
            <v>5.1537983000000002E-2</v>
          </cell>
          <cell r="AG215">
            <v>6.7961797999999997E-3</v>
          </cell>
          <cell r="AH215">
            <v>4.0890658000000002E-4</v>
          </cell>
          <cell r="AI215">
            <v>0.54301297999999998</v>
          </cell>
          <cell r="AJ215">
            <v>36177.717839526304</v>
          </cell>
        </row>
        <row r="216">
          <cell r="A216">
            <v>1847</v>
          </cell>
          <cell r="B216" t="str">
            <v>Buena Vista University</v>
          </cell>
          <cell r="C216">
            <v>2</v>
          </cell>
          <cell r="D216">
            <v>6</v>
          </cell>
          <cell r="E216" t="str">
            <v>Selective private</v>
          </cell>
          <cell r="J216">
            <v>1</v>
          </cell>
          <cell r="K216">
            <v>2</v>
          </cell>
          <cell r="L216" t="str">
            <v>IA</v>
          </cell>
          <cell r="M216">
            <v>27401</v>
          </cell>
          <cell r="N216" t="str">
            <v>Storm Lake</v>
          </cell>
          <cell r="O216">
            <v>19021</v>
          </cell>
          <cell r="P216" t="str">
            <v>Buena Vista</v>
          </cell>
          <cell r="Q216">
            <v>0</v>
          </cell>
          <cell r="R216">
            <v>317.166666666666</v>
          </cell>
          <cell r="S216">
            <v>0.54019969999999995</v>
          </cell>
          <cell r="T216">
            <v>0.71489495000000003</v>
          </cell>
          <cell r="U216">
            <v>1.6441403E-2</v>
          </cell>
          <cell r="V216">
            <v>1.0943913E-3</v>
          </cell>
          <cell r="W216">
            <v>89198.678472313404</v>
          </cell>
          <cell r="X216">
            <v>69800</v>
          </cell>
          <cell r="Y216">
            <v>0.57360862470337104</v>
          </cell>
          <cell r="Z216">
            <v>5.8302685999999999E-2</v>
          </cell>
          <cell r="AA216">
            <v>0.18671241</v>
          </cell>
          <cell r="AB216">
            <v>0.29473469000000002</v>
          </cell>
          <cell r="AC216">
            <v>0.29223457000000003</v>
          </cell>
          <cell r="AD216">
            <v>0.16801567000000001</v>
          </cell>
          <cell r="AE216">
            <v>7.1622059000000002E-2</v>
          </cell>
          <cell r="AF216">
            <v>3.4556452000000001E-2</v>
          </cell>
          <cell r="AG216">
            <v>7.1187372999999997E-3</v>
          </cell>
          <cell r="AH216">
            <v>1.1303433999999999E-3</v>
          </cell>
          <cell r="AI216">
            <v>0.66623867000000003</v>
          </cell>
          <cell r="AJ216">
            <v>49346.611784846304</v>
          </cell>
        </row>
        <row r="217">
          <cell r="A217">
            <v>11210</v>
          </cell>
          <cell r="B217" t="str">
            <v>Bunker Hill Community College</v>
          </cell>
          <cell r="C217">
            <v>1</v>
          </cell>
          <cell r="D217">
            <v>9</v>
          </cell>
          <cell r="E217" t="str">
            <v>Two-year (public and private not-for-profit)</v>
          </cell>
          <cell r="J217">
            <v>2</v>
          </cell>
          <cell r="K217">
            <v>1</v>
          </cell>
          <cell r="L217" t="str">
            <v>MA</v>
          </cell>
          <cell r="M217">
            <v>20500</v>
          </cell>
          <cell r="N217" t="str">
            <v>Boston</v>
          </cell>
          <cell r="O217">
            <v>25025</v>
          </cell>
          <cell r="P217" t="str">
            <v>Suffolk</v>
          </cell>
          <cell r="Q217">
            <v>0</v>
          </cell>
          <cell r="R217">
            <v>684.66666666666595</v>
          </cell>
          <cell r="S217">
            <v>0.54284321999999996</v>
          </cell>
          <cell r="T217">
            <v>0.29713308999999999</v>
          </cell>
          <cell r="U217">
            <v>2.1385505999999999E-2</v>
          </cell>
          <cell r="V217">
            <v>4.8014789000000002E-4</v>
          </cell>
          <cell r="W217">
            <v>67958.957423016007</v>
          </cell>
          <cell r="X217">
            <v>49500</v>
          </cell>
          <cell r="Y217">
            <v>0.455408928486017</v>
          </cell>
          <cell r="Z217">
            <v>0.19770062999999999</v>
          </cell>
          <cell r="AA217">
            <v>0.27077413</v>
          </cell>
          <cell r="AB217">
            <v>0.21679873999999999</v>
          </cell>
          <cell r="AC217">
            <v>0.19054421999999999</v>
          </cell>
          <cell r="AD217">
            <v>0.12418228000000001</v>
          </cell>
          <cell r="AE217">
            <v>4.8086822000000001E-2</v>
          </cell>
          <cell r="AF217">
            <v>1.8008340000000001E-2</v>
          </cell>
          <cell r="AG217">
            <v>6.3448278000000002E-3</v>
          </cell>
          <cell r="AH217">
            <v>2.361006E-5</v>
          </cell>
          <cell r="AI217">
            <v>0.51089333999999997</v>
          </cell>
          <cell r="AJ217">
            <v>32209.0749243092</v>
          </cell>
        </row>
        <row r="218">
          <cell r="A218">
            <v>7730</v>
          </cell>
          <cell r="B218" t="str">
            <v>Burlington County College - Pemberton Campus</v>
          </cell>
          <cell r="C218">
            <v>1</v>
          </cell>
          <cell r="D218">
            <v>9</v>
          </cell>
          <cell r="E218" t="str">
            <v>Two-year (public and private not-for-profit)</v>
          </cell>
          <cell r="J218">
            <v>2</v>
          </cell>
          <cell r="K218">
            <v>1</v>
          </cell>
          <cell r="L218" t="str">
            <v>NJ</v>
          </cell>
          <cell r="M218">
            <v>19700</v>
          </cell>
          <cell r="N218" t="str">
            <v>Philadelphia</v>
          </cell>
          <cell r="O218">
            <v>34005</v>
          </cell>
          <cell r="P218" t="str">
            <v>Burlington</v>
          </cell>
          <cell r="Q218">
            <v>0</v>
          </cell>
          <cell r="R218">
            <v>1291.8333333333301</v>
          </cell>
          <cell r="S218">
            <v>0.50845050999999997</v>
          </cell>
          <cell r="T218">
            <v>0.42256367</v>
          </cell>
          <cell r="U218">
            <v>1.6218465000000001E-2</v>
          </cell>
          <cell r="V218">
            <v>3.1244034999999997E-5</v>
          </cell>
          <cell r="W218">
            <v>94760.710053541407</v>
          </cell>
          <cell r="X218">
            <v>83200</v>
          </cell>
          <cell r="Y218">
            <v>0.60871644658190904</v>
          </cell>
          <cell r="Z218">
            <v>7.8882173E-2</v>
          </cell>
          <cell r="AA218">
            <v>0.14797411999999999</v>
          </cell>
          <cell r="AB218">
            <v>0.19490938999999999</v>
          </cell>
          <cell r="AC218">
            <v>0.29541730999999999</v>
          </cell>
          <cell r="AD218">
            <v>0.28281688999999999</v>
          </cell>
          <cell r="AE218">
            <v>0.10689427</v>
          </cell>
          <cell r="AF218">
            <v>3.3235873999999999E-2</v>
          </cell>
          <cell r="AG218">
            <v>5.1057120000000001E-3</v>
          </cell>
          <cell r="AH218">
            <v>1.7286174000000001E-4</v>
          </cell>
          <cell r="AI218">
            <v>0.55185645999999999</v>
          </cell>
          <cell r="AJ218">
            <v>37510.107444301502</v>
          </cell>
        </row>
        <row r="219">
          <cell r="A219">
            <v>3240</v>
          </cell>
          <cell r="B219" t="str">
            <v>Butler County Community College of Butler, PA</v>
          </cell>
          <cell r="C219">
            <v>1</v>
          </cell>
          <cell r="D219">
            <v>9</v>
          </cell>
          <cell r="E219" t="str">
            <v>Two-year (public and private not-for-profit)</v>
          </cell>
          <cell r="J219">
            <v>2</v>
          </cell>
          <cell r="K219">
            <v>1</v>
          </cell>
          <cell r="L219" t="str">
            <v>PA</v>
          </cell>
          <cell r="M219">
            <v>16300</v>
          </cell>
          <cell r="N219" t="str">
            <v>Pittsburgh</v>
          </cell>
          <cell r="O219">
            <v>42019</v>
          </cell>
          <cell r="P219" t="str">
            <v>Butler</v>
          </cell>
          <cell r="Q219">
            <v>0</v>
          </cell>
          <cell r="R219">
            <v>627</v>
          </cell>
          <cell r="S219">
            <v>0.5</v>
          </cell>
          <cell r="T219">
            <v>0.55848849</v>
          </cell>
          <cell r="U219">
            <v>9.0136994000000002E-3</v>
          </cell>
          <cell r="V219">
            <v>4.6804946999999998E-5</v>
          </cell>
          <cell r="W219">
            <v>74248.59375</v>
          </cell>
          <cell r="X219">
            <v>66300</v>
          </cell>
          <cell r="Y219">
            <v>0.53056540091832405</v>
          </cell>
          <cell r="Z219">
            <v>0.12039075</v>
          </cell>
          <cell r="AA219">
            <v>0.15562718</v>
          </cell>
          <cell r="AB219">
            <v>0.29879286999999999</v>
          </cell>
          <cell r="AC219">
            <v>0.29383910000000002</v>
          </cell>
          <cell r="AD219">
            <v>0.13135009</v>
          </cell>
          <cell r="AE219">
            <v>4.1800301999999998E-2</v>
          </cell>
          <cell r="AF219">
            <v>1.4803949E-2</v>
          </cell>
          <cell r="AG219">
            <v>3.6270763E-3</v>
          </cell>
          <cell r="AH219">
            <v>6.7041075000000001E-4</v>
          </cell>
          <cell r="AI219">
            <v>0.53036117999999999</v>
          </cell>
          <cell r="AJ219">
            <v>34194.707682291599</v>
          </cell>
        </row>
        <row r="220">
          <cell r="A220">
            <v>1906</v>
          </cell>
          <cell r="B220" t="str">
            <v>Butler County Community College of El Dorado, KS</v>
          </cell>
          <cell r="C220">
            <v>1</v>
          </cell>
          <cell r="D220">
            <v>9</v>
          </cell>
          <cell r="E220" t="str">
            <v>Two-year (public and private not-for-profit)</v>
          </cell>
          <cell r="J220">
            <v>2</v>
          </cell>
          <cell r="K220">
            <v>2</v>
          </cell>
          <cell r="L220" t="str">
            <v>KS</v>
          </cell>
          <cell r="M220">
            <v>29301</v>
          </cell>
          <cell r="N220" t="str">
            <v>Wichita</v>
          </cell>
          <cell r="O220">
            <v>20015</v>
          </cell>
          <cell r="P220" t="str">
            <v>Butler</v>
          </cell>
          <cell r="Q220">
            <v>0</v>
          </cell>
          <cell r="R220">
            <v>1423.3333333333301</v>
          </cell>
          <cell r="S220">
            <v>0.54449647999999995</v>
          </cell>
          <cell r="T220">
            <v>0.54450911000000002</v>
          </cell>
          <cell r="U220">
            <v>8.5384371000000008E-3</v>
          </cell>
          <cell r="V220">
            <v>0</v>
          </cell>
          <cell r="W220">
            <v>81621.479100190205</v>
          </cell>
          <cell r="X220">
            <v>75200</v>
          </cell>
          <cell r="Y220">
            <v>0.56989351785992504</v>
          </cell>
          <cell r="Z220">
            <v>0.10150753</v>
          </cell>
          <cell r="AA220">
            <v>0.15114155000000001</v>
          </cell>
          <cell r="AB220">
            <v>0.23051854999999999</v>
          </cell>
          <cell r="AC220">
            <v>0.32282242</v>
          </cell>
          <cell r="AD220">
            <v>0.19400990000000001</v>
          </cell>
          <cell r="AE220">
            <v>6.2198142999999997E-2</v>
          </cell>
          <cell r="AF220">
            <v>2.1103693E-2</v>
          </cell>
          <cell r="AG220">
            <v>3.9973617999999999E-3</v>
          </cell>
          <cell r="AH220">
            <v>1.9544030000000001E-4</v>
          </cell>
          <cell r="AI220">
            <v>0.51015115</v>
          </cell>
          <cell r="AJ220">
            <v>31827.5513223616</v>
          </cell>
        </row>
        <row r="221">
          <cell r="A221">
            <v>1788</v>
          </cell>
          <cell r="B221" t="str">
            <v>Butler University</v>
          </cell>
          <cell r="C221">
            <v>2</v>
          </cell>
          <cell r="D221">
            <v>6</v>
          </cell>
          <cell r="E221" t="str">
            <v>Selective private</v>
          </cell>
          <cell r="J221">
            <v>1</v>
          </cell>
          <cell r="K221">
            <v>2</v>
          </cell>
          <cell r="L221" t="str">
            <v>IN</v>
          </cell>
          <cell r="M221">
            <v>14200</v>
          </cell>
          <cell r="N221" t="str">
            <v>Indianapolis</v>
          </cell>
          <cell r="O221">
            <v>18097</v>
          </cell>
          <cell r="P221" t="str">
            <v>Marion</v>
          </cell>
          <cell r="Q221">
            <v>0</v>
          </cell>
          <cell r="R221">
            <v>770.83333333333303</v>
          </cell>
          <cell r="S221">
            <v>0.63416218999999996</v>
          </cell>
          <cell r="T221">
            <v>0.70786559999999998</v>
          </cell>
          <cell r="U221">
            <v>1.0017018000000001E-2</v>
          </cell>
          <cell r="V221">
            <v>8.8451709999999995E-4</v>
          </cell>
          <cell r="W221">
            <v>196070.58548310801</v>
          </cell>
          <cell r="X221">
            <v>121500</v>
          </cell>
          <cell r="Y221">
            <v>0.77323367009291699</v>
          </cell>
          <cell r="Z221">
            <v>2.1009653999999999E-2</v>
          </cell>
          <cell r="AA221">
            <v>5.5650353E-2</v>
          </cell>
          <cell r="AB221">
            <v>0.12210855</v>
          </cell>
          <cell r="AC221">
            <v>0.24108993000000001</v>
          </cell>
          <cell r="AD221">
            <v>0.56014149999999996</v>
          </cell>
          <cell r="AE221">
            <v>0.34260257999999999</v>
          </cell>
          <cell r="AF221">
            <v>0.19378177999999999</v>
          </cell>
          <cell r="AG221">
            <v>5.2811693E-2</v>
          </cell>
          <cell r="AH221">
            <v>4.2402139000000004E-3</v>
          </cell>
          <cell r="AI221">
            <v>0.71267241000000003</v>
          </cell>
          <cell r="AJ221">
            <v>68517.195983108104</v>
          </cell>
        </row>
        <row r="222">
          <cell r="A222">
            <v>8073</v>
          </cell>
          <cell r="B222" t="str">
            <v>Butte College</v>
          </cell>
          <cell r="C222">
            <v>1</v>
          </cell>
          <cell r="D222">
            <v>9</v>
          </cell>
          <cell r="E222" t="str">
            <v>Two-year (public and private not-for-profit)</v>
          </cell>
          <cell r="J222">
            <v>2</v>
          </cell>
          <cell r="K222">
            <v>4</v>
          </cell>
          <cell r="L222" t="str">
            <v>CA</v>
          </cell>
          <cell r="M222">
            <v>37300</v>
          </cell>
          <cell r="N222" t="str">
            <v>Chico</v>
          </cell>
          <cell r="O222">
            <v>6007</v>
          </cell>
          <cell r="P222" t="str">
            <v>Butte</v>
          </cell>
          <cell r="Q222">
            <v>0</v>
          </cell>
          <cell r="R222">
            <v>1751</v>
          </cell>
          <cell r="S222">
            <v>0.47420522999999998</v>
          </cell>
          <cell r="T222">
            <v>0.47833653999999998</v>
          </cell>
          <cell r="U222">
            <v>1.9575921999999999E-2</v>
          </cell>
          <cell r="V222">
            <v>3.9115598000000001E-4</v>
          </cell>
          <cell r="W222">
            <v>81294.324621049804</v>
          </cell>
          <cell r="X222">
            <v>64100</v>
          </cell>
          <cell r="Y222">
            <v>0.52395784600720996</v>
          </cell>
          <cell r="Z222">
            <v>0.16059485000000001</v>
          </cell>
          <cell r="AA222">
            <v>0.191634</v>
          </cell>
          <cell r="AB222">
            <v>0.21926509999999999</v>
          </cell>
          <cell r="AC222">
            <v>0.23241371</v>
          </cell>
          <cell r="AD222">
            <v>0.19609243000000001</v>
          </cell>
          <cell r="AE222">
            <v>8.7169804000000004E-2</v>
          </cell>
          <cell r="AF222">
            <v>3.7990062999999998E-2</v>
          </cell>
          <cell r="AG222">
            <v>5.4701432000000003E-3</v>
          </cell>
          <cell r="AH222">
            <v>1.6213516999999999E-4</v>
          </cell>
          <cell r="AI222">
            <v>0.49785635</v>
          </cell>
          <cell r="AJ222">
            <v>34286.595611287601</v>
          </cell>
        </row>
        <row r="223">
          <cell r="A223">
            <v>7273</v>
          </cell>
          <cell r="B223" t="str">
            <v>CUNY Bernard M. Baruch College</v>
          </cell>
          <cell r="C223">
            <v>1</v>
          </cell>
          <cell r="D223">
            <v>5</v>
          </cell>
          <cell r="E223" t="str">
            <v>Selective public</v>
          </cell>
          <cell r="J223">
            <v>1</v>
          </cell>
          <cell r="K223">
            <v>1</v>
          </cell>
          <cell r="L223" t="str">
            <v>NY</v>
          </cell>
          <cell r="M223">
            <v>19400</v>
          </cell>
          <cell r="N223" t="str">
            <v>New York</v>
          </cell>
          <cell r="O223">
            <v>36061</v>
          </cell>
          <cell r="P223" t="str">
            <v>New York</v>
          </cell>
          <cell r="Q223">
            <v>0</v>
          </cell>
          <cell r="R223">
            <v>1083</v>
          </cell>
          <cell r="S223">
            <v>0.55186212000000001</v>
          </cell>
          <cell r="T223">
            <v>0.46454075</v>
          </cell>
          <cell r="U223">
            <v>0.12938585999999999</v>
          </cell>
          <cell r="V223">
            <v>7.0650866000000001E-3</v>
          </cell>
          <cell r="W223">
            <v>66249.8784481763</v>
          </cell>
          <cell r="X223">
            <v>42800</v>
          </cell>
          <cell r="Y223">
            <v>0.42644337043464198</v>
          </cell>
          <cell r="Z223">
            <v>0.27632242000000001</v>
          </cell>
          <cell r="AA223">
            <v>0.24708675999999999</v>
          </cell>
          <cell r="AB223">
            <v>0.18114506</v>
          </cell>
          <cell r="AC223">
            <v>0.15844415000000001</v>
          </cell>
          <cell r="AD223">
            <v>0.13700163000000001</v>
          </cell>
          <cell r="AE223">
            <v>6.0149691999999998E-2</v>
          </cell>
          <cell r="AF223">
            <v>2.3444783E-2</v>
          </cell>
          <cell r="AG223">
            <v>5.5920201999999997E-3</v>
          </cell>
          <cell r="AH223">
            <v>1.2210890000000001E-3</v>
          </cell>
          <cell r="AI223">
            <v>0.69869983000000002</v>
          </cell>
          <cell r="AJ223">
            <v>69068.916604147395</v>
          </cell>
        </row>
        <row r="224">
          <cell r="A224">
            <v>2691</v>
          </cell>
          <cell r="B224" t="str">
            <v>CUNY Borough Of Manhattan Community College</v>
          </cell>
          <cell r="C224">
            <v>1</v>
          </cell>
          <cell r="D224">
            <v>9</v>
          </cell>
          <cell r="E224" t="str">
            <v>Two-year (public and private not-for-profit)</v>
          </cell>
          <cell r="J224">
            <v>2</v>
          </cell>
          <cell r="K224">
            <v>1</v>
          </cell>
          <cell r="L224" t="str">
            <v>NY</v>
          </cell>
          <cell r="M224">
            <v>19400</v>
          </cell>
          <cell r="N224" t="str">
            <v>New York</v>
          </cell>
          <cell r="O224">
            <v>36061</v>
          </cell>
          <cell r="P224" t="str">
            <v>New York</v>
          </cell>
          <cell r="Q224">
            <v>0</v>
          </cell>
          <cell r="R224">
            <v>2047.3333333333301</v>
          </cell>
          <cell r="S224">
            <v>0.56105499999999997</v>
          </cell>
          <cell r="T224">
            <v>0.24085049</v>
          </cell>
          <cell r="U224">
            <v>6.1434079000000003E-2</v>
          </cell>
          <cell r="V224">
            <v>4.8899377000000003E-4</v>
          </cell>
          <cell r="W224">
            <v>45008.483560932902</v>
          </cell>
          <cell r="X224">
            <v>33500</v>
          </cell>
          <cell r="Y224">
            <v>0.33390749764341499</v>
          </cell>
          <cell r="Z224">
            <v>0.35075351999999999</v>
          </cell>
          <cell r="AA224">
            <v>0.30528825999999998</v>
          </cell>
          <cell r="AB224">
            <v>0.19741877999999999</v>
          </cell>
          <cell r="AC224">
            <v>8.8356949000000004E-2</v>
          </cell>
          <cell r="AD224">
            <v>5.8182537999999999E-2</v>
          </cell>
          <cell r="AE224">
            <v>2.1669055999999999E-2</v>
          </cell>
          <cell r="AF224">
            <v>7.2234789999999997E-3</v>
          </cell>
          <cell r="AG224">
            <v>1.0283593000000001E-3</v>
          </cell>
          <cell r="AH224">
            <v>1.4032294000000001E-6</v>
          </cell>
          <cell r="AI224">
            <v>0.53319645000000004</v>
          </cell>
          <cell r="AJ224">
            <v>34761.371228579803</v>
          </cell>
        </row>
        <row r="225">
          <cell r="A225">
            <v>2692</v>
          </cell>
          <cell r="B225" t="str">
            <v>CUNY Bronx Community College</v>
          </cell>
          <cell r="C225">
            <v>1</v>
          </cell>
          <cell r="D225">
            <v>9</v>
          </cell>
          <cell r="E225" t="str">
            <v>Two-year (public and private not-for-profit)</v>
          </cell>
          <cell r="J225">
            <v>2</v>
          </cell>
          <cell r="K225">
            <v>1</v>
          </cell>
          <cell r="L225" t="str">
            <v>NY</v>
          </cell>
          <cell r="M225">
            <v>19400</v>
          </cell>
          <cell r="N225" t="str">
            <v>New York</v>
          </cell>
          <cell r="O225">
            <v>36005</v>
          </cell>
          <cell r="P225" t="str">
            <v>Bronx</v>
          </cell>
          <cell r="Q225">
            <v>0</v>
          </cell>
          <cell r="R225">
            <v>778.66666666666595</v>
          </cell>
          <cell r="S225">
            <v>0.55779111000000003</v>
          </cell>
          <cell r="T225">
            <v>0.21788595999999999</v>
          </cell>
          <cell r="U225">
            <v>5.8818980999999999E-2</v>
          </cell>
          <cell r="V225">
            <v>2.2338773999999999E-5</v>
          </cell>
          <cell r="W225">
            <v>39859.197944536601</v>
          </cell>
          <cell r="X225">
            <v>29700</v>
          </cell>
          <cell r="Y225">
            <v>0.299101720040995</v>
          </cell>
          <cell r="Z225">
            <v>0.40972703999999999</v>
          </cell>
          <cell r="AA225">
            <v>0.29984667999999998</v>
          </cell>
          <cell r="AB225">
            <v>0.17144135999999999</v>
          </cell>
          <cell r="AC225">
            <v>8.6420804000000004E-2</v>
          </cell>
          <cell r="AD225">
            <v>3.2563992E-2</v>
          </cell>
          <cell r="AE225">
            <v>1.083928E-2</v>
          </cell>
          <cell r="AF225">
            <v>3.0808530000000002E-3</v>
          </cell>
          <cell r="AG225">
            <v>9.1748532999999998E-4</v>
          </cell>
          <cell r="AH225">
            <v>2.1848089000000002E-5</v>
          </cell>
          <cell r="AI225">
            <v>0.50278765000000003</v>
          </cell>
          <cell r="AJ225">
            <v>31412.168211218399</v>
          </cell>
        </row>
        <row r="226">
          <cell r="A226">
            <v>2687</v>
          </cell>
          <cell r="B226" t="str">
            <v>CUNY Brooklyn College</v>
          </cell>
          <cell r="C226">
            <v>1</v>
          </cell>
          <cell r="D226">
            <v>5</v>
          </cell>
          <cell r="E226" t="str">
            <v>Selective public</v>
          </cell>
          <cell r="J226">
            <v>1</v>
          </cell>
          <cell r="K226">
            <v>1</v>
          </cell>
          <cell r="L226" t="str">
            <v>NY</v>
          </cell>
          <cell r="M226">
            <v>19400</v>
          </cell>
          <cell r="N226" t="str">
            <v>New York</v>
          </cell>
          <cell r="O226">
            <v>36047</v>
          </cell>
          <cell r="P226" t="str">
            <v>Kings</v>
          </cell>
          <cell r="Q226">
            <v>0</v>
          </cell>
          <cell r="R226">
            <v>1009.66666666666</v>
          </cell>
          <cell r="S226">
            <v>0.59425550999999999</v>
          </cell>
          <cell r="T226">
            <v>0.49788337999999999</v>
          </cell>
          <cell r="U226">
            <v>8.0658494999999997E-2</v>
          </cell>
          <cell r="V226">
            <v>1.6573238999999999E-3</v>
          </cell>
          <cell r="W226">
            <v>81701.996778536603</v>
          </cell>
          <cell r="X226">
            <v>52200</v>
          </cell>
          <cell r="Y226">
            <v>0.47660458803216199</v>
          </cell>
          <cell r="Z226">
            <v>0.23247003999999999</v>
          </cell>
          <cell r="AA226">
            <v>0.22285134000000001</v>
          </cell>
          <cell r="AB226">
            <v>0.17759398000000001</v>
          </cell>
          <cell r="AC226">
            <v>0.16867423000000001</v>
          </cell>
          <cell r="AD226">
            <v>0.19841042</v>
          </cell>
          <cell r="AE226">
            <v>0.10548978000000001</v>
          </cell>
          <cell r="AF226">
            <v>5.2340653000000001E-2</v>
          </cell>
          <cell r="AG226">
            <v>7.8585007999999994E-3</v>
          </cell>
          <cell r="AH226">
            <v>6.723667E-4</v>
          </cell>
          <cell r="AI226">
            <v>0.61369479000000005</v>
          </cell>
          <cell r="AJ226">
            <v>53799.113411501297</v>
          </cell>
        </row>
        <row r="227">
          <cell r="A227">
            <v>2689</v>
          </cell>
          <cell r="B227" t="str">
            <v>CUNY Hunter College</v>
          </cell>
          <cell r="C227">
            <v>1</v>
          </cell>
          <cell r="D227">
            <v>5</v>
          </cell>
          <cell r="E227" t="str">
            <v>Selective public</v>
          </cell>
          <cell r="J227">
            <v>1</v>
          </cell>
          <cell r="K227">
            <v>1</v>
          </cell>
          <cell r="L227" t="str">
            <v>NY</v>
          </cell>
          <cell r="M227">
            <v>19400</v>
          </cell>
          <cell r="N227" t="str">
            <v>New York</v>
          </cell>
          <cell r="O227">
            <v>36061</v>
          </cell>
          <cell r="P227" t="str">
            <v>New York</v>
          </cell>
          <cell r="Q227">
            <v>0</v>
          </cell>
          <cell r="R227">
            <v>1489.3333333333301</v>
          </cell>
          <cell r="S227">
            <v>0.69180839999999999</v>
          </cell>
          <cell r="T227">
            <v>0.38337278000000002</v>
          </cell>
          <cell r="U227">
            <v>7.5420022000000003E-2</v>
          </cell>
          <cell r="V227">
            <v>1.7931563000000001E-3</v>
          </cell>
          <cell r="W227">
            <v>74827.436854786807</v>
          </cell>
          <cell r="X227">
            <v>49800</v>
          </cell>
          <cell r="Y227">
            <v>0.46672266508280003</v>
          </cell>
          <cell r="Z227">
            <v>0.21163614</v>
          </cell>
          <cell r="AA227">
            <v>0.24947171000000001</v>
          </cell>
          <cell r="AB227">
            <v>0.20037729000000001</v>
          </cell>
          <cell r="AC227">
            <v>0.16305596999999999</v>
          </cell>
          <cell r="AD227">
            <v>0.17545889000000001</v>
          </cell>
          <cell r="AE227">
            <v>7.8180245999999995E-2</v>
          </cell>
          <cell r="AF227">
            <v>3.0385408999999999E-2</v>
          </cell>
          <cell r="AG227">
            <v>5.610154E-3</v>
          </cell>
          <cell r="AH227">
            <v>1.0359201999999999E-3</v>
          </cell>
          <cell r="AI227">
            <v>0.61823165000000002</v>
          </cell>
          <cell r="AJ227">
            <v>47546.281420483101</v>
          </cell>
        </row>
        <row r="228">
          <cell r="A228">
            <v>2693</v>
          </cell>
          <cell r="B228" t="str">
            <v>CUNY John Jay College Of Criminal Justice</v>
          </cell>
          <cell r="C228">
            <v>1</v>
          </cell>
          <cell r="D228">
            <v>5</v>
          </cell>
          <cell r="E228" t="str">
            <v>Selective public</v>
          </cell>
          <cell r="J228">
            <v>1</v>
          </cell>
          <cell r="K228">
            <v>1</v>
          </cell>
          <cell r="L228" t="str">
            <v>NY</v>
          </cell>
          <cell r="M228">
            <v>19400</v>
          </cell>
          <cell r="N228" t="str">
            <v>New York</v>
          </cell>
          <cell r="O228">
            <v>36061</v>
          </cell>
          <cell r="P228" t="str">
            <v>New York</v>
          </cell>
          <cell r="Q228">
            <v>0</v>
          </cell>
          <cell r="R228">
            <v>1228</v>
          </cell>
          <cell r="S228">
            <v>0.59527688999999995</v>
          </cell>
          <cell r="T228">
            <v>0.32534914999999998</v>
          </cell>
          <cell r="U228">
            <v>9.6914380999999994E-2</v>
          </cell>
          <cell r="V228">
            <v>8.3760241999999996E-4</v>
          </cell>
          <cell r="W228">
            <v>56952.995186108797</v>
          </cell>
          <cell r="X228">
            <v>41800</v>
          </cell>
          <cell r="Y228">
            <v>0.40576313819481402</v>
          </cell>
          <cell r="Z228">
            <v>0.27158951999999997</v>
          </cell>
          <cell r="AA228">
            <v>0.27249771</v>
          </cell>
          <cell r="AB228">
            <v>0.19947814999999999</v>
          </cell>
          <cell r="AC228">
            <v>0.14038803</v>
          </cell>
          <cell r="AD228">
            <v>0.1160467</v>
          </cell>
          <cell r="AE228">
            <v>4.0596616000000002E-2</v>
          </cell>
          <cell r="AF228">
            <v>1.3242744000000001E-2</v>
          </cell>
          <cell r="AG228">
            <v>9.7911153000000001E-4</v>
          </cell>
          <cell r="AH228">
            <v>0</v>
          </cell>
          <cell r="AI228">
            <v>0.64126419999999995</v>
          </cell>
          <cell r="AJ228">
            <v>49034.965038850401</v>
          </cell>
        </row>
        <row r="229">
          <cell r="A229">
            <v>10051</v>
          </cell>
          <cell r="B229" t="str">
            <v>CUNY Laguardia Community College</v>
          </cell>
          <cell r="C229">
            <v>1</v>
          </cell>
          <cell r="D229">
            <v>9</v>
          </cell>
          <cell r="E229" t="str">
            <v>Two-year (public and private not-for-profit)</v>
          </cell>
          <cell r="J229">
            <v>2</v>
          </cell>
          <cell r="K229">
            <v>1</v>
          </cell>
          <cell r="L229" t="str">
            <v>NY</v>
          </cell>
          <cell r="M229">
            <v>19400</v>
          </cell>
          <cell r="N229" t="str">
            <v>New York</v>
          </cell>
          <cell r="O229">
            <v>36081</v>
          </cell>
          <cell r="P229" t="str">
            <v>Queens</v>
          </cell>
          <cell r="Q229">
            <v>0</v>
          </cell>
          <cell r="R229">
            <v>1178</v>
          </cell>
          <cell r="S229">
            <v>0.57838142000000003</v>
          </cell>
          <cell r="T229">
            <v>0.29936689</v>
          </cell>
          <cell r="U229">
            <v>6.0552849999999998E-2</v>
          </cell>
          <cell r="V229">
            <v>0</v>
          </cell>
          <cell r="W229">
            <v>42930.788430248998</v>
          </cell>
          <cell r="X229">
            <v>33800</v>
          </cell>
          <cell r="Y229">
            <v>0.32958909064683101</v>
          </cell>
          <cell r="Z229">
            <v>0.36779635999999999</v>
          </cell>
          <cell r="AA229">
            <v>0.29095787000000001</v>
          </cell>
          <cell r="AB229">
            <v>0.19897839</v>
          </cell>
          <cell r="AC229">
            <v>0.10014468999999999</v>
          </cell>
          <cell r="AD229">
            <v>4.2122658E-2</v>
          </cell>
          <cell r="AE229">
            <v>1.6053979999999999E-2</v>
          </cell>
          <cell r="AF229">
            <v>2.5300416E-3</v>
          </cell>
          <cell r="AG229">
            <v>3.3236787000000002E-4</v>
          </cell>
          <cell r="AH229">
            <v>1.8483362999999999E-5</v>
          </cell>
          <cell r="AI229">
            <v>0.53089284999999997</v>
          </cell>
          <cell r="AJ229">
            <v>34091.892666551699</v>
          </cell>
        </row>
        <row r="230">
          <cell r="A230">
            <v>7022</v>
          </cell>
          <cell r="B230" t="str">
            <v>CUNY Lehman College</v>
          </cell>
          <cell r="C230">
            <v>1</v>
          </cell>
          <cell r="D230">
            <v>5</v>
          </cell>
          <cell r="E230" t="str">
            <v>Selective public</v>
          </cell>
          <cell r="J230">
            <v>1</v>
          </cell>
          <cell r="K230">
            <v>1</v>
          </cell>
          <cell r="L230" t="str">
            <v>NY</v>
          </cell>
          <cell r="M230">
            <v>19400</v>
          </cell>
          <cell r="N230" t="str">
            <v>New York</v>
          </cell>
          <cell r="O230">
            <v>36005</v>
          </cell>
          <cell r="P230" t="str">
            <v>Bronx</v>
          </cell>
          <cell r="Q230">
            <v>0</v>
          </cell>
          <cell r="R230">
            <v>468.33333333333297</v>
          </cell>
          <cell r="S230">
            <v>0.67544484000000005</v>
          </cell>
          <cell r="T230">
            <v>0.30575471999999998</v>
          </cell>
          <cell r="U230">
            <v>0.10235137</v>
          </cell>
          <cell r="V230">
            <v>6.9610245000000003E-4</v>
          </cell>
          <cell r="W230">
            <v>45762.725216859399</v>
          </cell>
          <cell r="X230">
            <v>32500</v>
          </cell>
          <cell r="Y230">
            <v>0.34118891640490001</v>
          </cell>
          <cell r="Z230">
            <v>0.36707490999999998</v>
          </cell>
          <cell r="AA230">
            <v>0.27843255</v>
          </cell>
          <cell r="AB230">
            <v>0.18080103</v>
          </cell>
          <cell r="AC230">
            <v>0.10446914</v>
          </cell>
          <cell r="AD230">
            <v>6.9222382999999998E-2</v>
          </cell>
          <cell r="AE230">
            <v>1.2304031E-2</v>
          </cell>
          <cell r="AF230">
            <v>1.8025993000000001E-3</v>
          </cell>
          <cell r="AG230">
            <v>0</v>
          </cell>
          <cell r="AH230">
            <v>0</v>
          </cell>
          <cell r="AI230">
            <v>0.60539794000000002</v>
          </cell>
          <cell r="AJ230">
            <v>42720.6242965969</v>
          </cell>
        </row>
        <row r="231">
          <cell r="A231">
            <v>10097</v>
          </cell>
          <cell r="B231" t="str">
            <v>CUNY Medgar Evers College</v>
          </cell>
          <cell r="C231">
            <v>1</v>
          </cell>
          <cell r="D231">
            <v>5</v>
          </cell>
          <cell r="E231" t="str">
            <v>Selective public</v>
          </cell>
          <cell r="J231">
            <v>1</v>
          </cell>
          <cell r="K231">
            <v>1</v>
          </cell>
          <cell r="L231" t="str">
            <v>NY</v>
          </cell>
          <cell r="M231">
            <v>19400</v>
          </cell>
          <cell r="N231" t="str">
            <v>New York</v>
          </cell>
          <cell r="O231">
            <v>36047</v>
          </cell>
          <cell r="P231" t="str">
            <v>Kings</v>
          </cell>
          <cell r="Q231">
            <v>0</v>
          </cell>
          <cell r="R231">
            <v>284</v>
          </cell>
          <cell r="S231">
            <v>0.69483565999999997</v>
          </cell>
          <cell r="T231">
            <v>0.15341583</v>
          </cell>
          <cell r="U231">
            <v>5.0478742E-2</v>
          </cell>
          <cell r="V231">
            <v>8.7619118999999995E-6</v>
          </cell>
          <cell r="W231">
            <v>44877.508188453598</v>
          </cell>
          <cell r="X231">
            <v>35100</v>
          </cell>
          <cell r="Y231">
            <v>0.33832420387738099</v>
          </cell>
          <cell r="Z231">
            <v>0.30484687999999999</v>
          </cell>
          <cell r="AA231">
            <v>0.35112642999999999</v>
          </cell>
          <cell r="AB231">
            <v>0.19715579999999999</v>
          </cell>
          <cell r="AC231">
            <v>0.10433246</v>
          </cell>
          <cell r="AD231">
            <v>4.2538426999999997E-2</v>
          </cell>
          <cell r="AE231">
            <v>7.1424091999999998E-3</v>
          </cell>
          <cell r="AF231">
            <v>1.3676974000000001E-3</v>
          </cell>
          <cell r="AG231">
            <v>1.3676974000000001E-3</v>
          </cell>
          <cell r="AH231">
            <v>5.1115439000000002E-5</v>
          </cell>
          <cell r="AI231">
            <v>0.53025568000000001</v>
          </cell>
          <cell r="AJ231">
            <v>34179.562229496703</v>
          </cell>
        </row>
        <row r="232">
          <cell r="A232">
            <v>2690</v>
          </cell>
          <cell r="B232" t="str">
            <v>CUNY Queens College</v>
          </cell>
          <cell r="C232">
            <v>1</v>
          </cell>
          <cell r="D232">
            <v>5</v>
          </cell>
          <cell r="E232" t="str">
            <v>Selective public</v>
          </cell>
          <cell r="J232">
            <v>1</v>
          </cell>
          <cell r="K232">
            <v>1</v>
          </cell>
          <cell r="L232" t="str">
            <v>NY</v>
          </cell>
          <cell r="M232">
            <v>19400</v>
          </cell>
          <cell r="N232" t="str">
            <v>New York</v>
          </cell>
          <cell r="O232">
            <v>36081</v>
          </cell>
          <cell r="P232" t="str">
            <v>Queens</v>
          </cell>
          <cell r="Q232">
            <v>0</v>
          </cell>
          <cell r="R232">
            <v>1052.6666666666599</v>
          </cell>
          <cell r="S232">
            <v>0.61209625000000001</v>
          </cell>
          <cell r="T232">
            <v>0.53708666999999999</v>
          </cell>
          <cell r="U232">
            <v>7.1382657000000002E-2</v>
          </cell>
          <cell r="V232">
            <v>1.5883868000000001E-3</v>
          </cell>
          <cell r="W232">
            <v>93543.637906210395</v>
          </cell>
          <cell r="X232">
            <v>63300</v>
          </cell>
          <cell r="Y232">
            <v>0.52233723759122697</v>
          </cell>
          <cell r="Z232">
            <v>0.20142742</v>
          </cell>
          <cell r="AA232">
            <v>0.19686171</v>
          </cell>
          <cell r="AB232">
            <v>0.15385202000000001</v>
          </cell>
          <cell r="AC232">
            <v>0.19396383</v>
          </cell>
          <cell r="AD232">
            <v>0.25389493000000002</v>
          </cell>
          <cell r="AE232">
            <v>0.12613821</v>
          </cell>
          <cell r="AF232">
            <v>6.1561428000000001E-2</v>
          </cell>
          <cell r="AG232">
            <v>1.2734835E-2</v>
          </cell>
          <cell r="AH232">
            <v>1.5368621E-3</v>
          </cell>
          <cell r="AI232">
            <v>0.62943791999999998</v>
          </cell>
          <cell r="AJ232">
            <v>55617.207263794298</v>
          </cell>
        </row>
        <row r="233">
          <cell r="A233">
            <v>4759</v>
          </cell>
          <cell r="B233" t="str">
            <v>CUNY York College</v>
          </cell>
          <cell r="C233">
            <v>1</v>
          </cell>
          <cell r="D233">
            <v>5</v>
          </cell>
          <cell r="E233" t="str">
            <v>Selective public</v>
          </cell>
          <cell r="J233">
            <v>1</v>
          </cell>
          <cell r="K233">
            <v>1</v>
          </cell>
          <cell r="L233" t="str">
            <v>NY</v>
          </cell>
          <cell r="M233">
            <v>19400</v>
          </cell>
          <cell r="N233" t="str">
            <v>New York</v>
          </cell>
          <cell r="O233">
            <v>36081</v>
          </cell>
          <cell r="P233" t="str">
            <v>Queens</v>
          </cell>
          <cell r="Q233">
            <v>0</v>
          </cell>
          <cell r="R233">
            <v>368</v>
          </cell>
          <cell r="S233">
            <v>0.68115943999999995</v>
          </cell>
          <cell r="T233">
            <v>0.27062156999999998</v>
          </cell>
          <cell r="U233">
            <v>6.8195066999999998E-2</v>
          </cell>
          <cell r="V233">
            <v>8.9823181E-4</v>
          </cell>
          <cell r="W233">
            <v>46950.6720696048</v>
          </cell>
          <cell r="X233">
            <v>36500</v>
          </cell>
          <cell r="Y233">
            <v>0.35548337640753602</v>
          </cell>
          <cell r="Z233">
            <v>0.30660443999999998</v>
          </cell>
          <cell r="AA233">
            <v>0.31305575000000002</v>
          </cell>
          <cell r="AB233">
            <v>0.21146951999999999</v>
          </cell>
          <cell r="AC233">
            <v>0.10849758</v>
          </cell>
          <cell r="AD233">
            <v>6.0372799999999997E-2</v>
          </cell>
          <cell r="AE233">
            <v>1.9334773999999999E-2</v>
          </cell>
          <cell r="AF233">
            <v>5.4603615000000001E-3</v>
          </cell>
          <cell r="AG233">
            <v>6.1246874999999995E-4</v>
          </cell>
          <cell r="AH233">
            <v>1.1485229000000001E-5</v>
          </cell>
          <cell r="AI233">
            <v>0.56992602000000003</v>
          </cell>
          <cell r="AJ233">
            <v>40589.208531476397</v>
          </cell>
        </row>
        <row r="234">
          <cell r="A234">
            <v>8611</v>
          </cell>
          <cell r="B234" t="str">
            <v>CUNY, Hostos Community College</v>
          </cell>
          <cell r="C234">
            <v>1</v>
          </cell>
          <cell r="D234">
            <v>9</v>
          </cell>
          <cell r="E234" t="str">
            <v>Two-year (public and private not-for-profit)</v>
          </cell>
          <cell r="J234">
            <v>2</v>
          </cell>
          <cell r="K234">
            <v>1</v>
          </cell>
          <cell r="L234" t="str">
            <v>NY</v>
          </cell>
          <cell r="M234">
            <v>19400</v>
          </cell>
          <cell r="N234" t="str">
            <v>New York</v>
          </cell>
          <cell r="O234">
            <v>36005</v>
          </cell>
          <cell r="P234" t="str">
            <v>Bronx</v>
          </cell>
          <cell r="Q234">
            <v>0</v>
          </cell>
          <cell r="R234">
            <v>235.333333333333</v>
          </cell>
          <cell r="S234">
            <v>0.69263458</v>
          </cell>
          <cell r="T234">
            <v>0.21302653999999999</v>
          </cell>
          <cell r="U234">
            <v>6.5006471999999996E-2</v>
          </cell>
          <cell r="V234">
            <v>0</v>
          </cell>
          <cell r="W234">
            <v>34486.354804798102</v>
          </cell>
          <cell r="X234">
            <v>26700</v>
          </cell>
          <cell r="Y234">
            <v>0.26683690261739501</v>
          </cell>
          <cell r="Z234">
            <v>0.45826006000000002</v>
          </cell>
          <cell r="AA234">
            <v>0.30691656</v>
          </cell>
          <cell r="AB234">
            <v>0.15065864000000001</v>
          </cell>
          <cell r="AC234">
            <v>6.5011472000000001E-2</v>
          </cell>
          <cell r="AD234">
            <v>1.9153386000000001E-2</v>
          </cell>
          <cell r="AE234">
            <v>9.8354658000000001E-3</v>
          </cell>
          <cell r="AF234">
            <v>1.5458857999999999E-3</v>
          </cell>
          <cell r="AG234">
            <v>5.0559914000000001E-4</v>
          </cell>
          <cell r="AH234">
            <v>3.543507E-5</v>
          </cell>
          <cell r="AI234">
            <v>0.50042081000000005</v>
          </cell>
          <cell r="AJ234">
            <v>30712.706129382001</v>
          </cell>
        </row>
        <row r="235">
          <cell r="A235">
            <v>1124</v>
          </cell>
          <cell r="B235" t="str">
            <v>Cabrillo College</v>
          </cell>
          <cell r="C235">
            <v>1</v>
          </cell>
          <cell r="D235">
            <v>9</v>
          </cell>
          <cell r="E235" t="str">
            <v>Two-year (public and private not-for-profit)</v>
          </cell>
          <cell r="J235">
            <v>2</v>
          </cell>
          <cell r="K235">
            <v>4</v>
          </cell>
          <cell r="L235" t="str">
            <v>CA</v>
          </cell>
          <cell r="M235">
            <v>37500</v>
          </cell>
          <cell r="N235" t="str">
            <v>San Jose</v>
          </cell>
          <cell r="O235">
            <v>6087</v>
          </cell>
          <cell r="P235" t="str">
            <v>Santa Cruz</v>
          </cell>
          <cell r="Q235">
            <v>0</v>
          </cell>
          <cell r="R235">
            <v>1641</v>
          </cell>
          <cell r="S235">
            <v>0.49319520999999999</v>
          </cell>
          <cell r="T235">
            <v>0.40492012999999999</v>
          </cell>
          <cell r="U235">
            <v>1.7490042000000001E-2</v>
          </cell>
          <cell r="V235">
            <v>2.6631005999999999E-4</v>
          </cell>
          <cell r="W235">
            <v>103351.781451541</v>
          </cell>
          <cell r="X235">
            <v>70200</v>
          </cell>
          <cell r="Y235">
            <v>0.56030357000233499</v>
          </cell>
          <cell r="Z235">
            <v>0.14195025999999999</v>
          </cell>
          <cell r="AA235">
            <v>0.18660159000000001</v>
          </cell>
          <cell r="AB235">
            <v>0.19420433000000001</v>
          </cell>
          <cell r="AC235">
            <v>0.20257412999999999</v>
          </cell>
          <cell r="AD235">
            <v>0.27466976999999998</v>
          </cell>
          <cell r="AE235">
            <v>0.15029857999999999</v>
          </cell>
          <cell r="AF235">
            <v>7.1597040000000001E-2</v>
          </cell>
          <cell r="AG235">
            <v>1.1204087999999999E-2</v>
          </cell>
          <cell r="AH235">
            <v>1.5934999E-3</v>
          </cell>
          <cell r="AI235">
            <v>0.49451822000000001</v>
          </cell>
          <cell r="AJ235">
            <v>33680.197109311499</v>
          </cell>
        </row>
        <row r="236">
          <cell r="A236">
            <v>3241</v>
          </cell>
          <cell r="B236" t="str">
            <v>Cabrini College</v>
          </cell>
          <cell r="C236">
            <v>2</v>
          </cell>
          <cell r="D236">
            <v>6</v>
          </cell>
          <cell r="E236" t="str">
            <v>Selective private</v>
          </cell>
          <cell r="J236">
            <v>1</v>
          </cell>
          <cell r="K236">
            <v>1</v>
          </cell>
          <cell r="L236" t="str">
            <v>PA</v>
          </cell>
          <cell r="M236">
            <v>19700</v>
          </cell>
          <cell r="N236" t="str">
            <v>Philadelphia</v>
          </cell>
          <cell r="O236">
            <v>42045</v>
          </cell>
          <cell r="P236" t="str">
            <v>Delaware</v>
          </cell>
          <cell r="Q236">
            <v>0</v>
          </cell>
          <cell r="R236">
            <v>250</v>
          </cell>
          <cell r="S236">
            <v>0.63466668000000004</v>
          </cell>
          <cell r="T236">
            <v>0.56710433999999998</v>
          </cell>
          <cell r="U236">
            <v>1.3427556E-2</v>
          </cell>
          <cell r="V236">
            <v>8.5794505E-5</v>
          </cell>
          <cell r="W236">
            <v>144233.60162500001</v>
          </cell>
          <cell r="X236">
            <v>98100</v>
          </cell>
          <cell r="Y236">
            <v>0.68448231506347601</v>
          </cell>
          <cell r="Z236">
            <v>5.5950224E-2</v>
          </cell>
          <cell r="AA236">
            <v>9.6501969000000007E-2</v>
          </cell>
          <cell r="AB236">
            <v>0.17948073</v>
          </cell>
          <cell r="AC236">
            <v>0.24927711</v>
          </cell>
          <cell r="AD236">
            <v>0.41879007000000001</v>
          </cell>
          <cell r="AE236">
            <v>0.21483026</v>
          </cell>
          <cell r="AF236">
            <v>0.11734807999999999</v>
          </cell>
          <cell r="AG236">
            <v>2.2789120999999999E-2</v>
          </cell>
          <cell r="AH236">
            <v>2.5764100999999999E-3</v>
          </cell>
          <cell r="AI236">
            <v>0.65229261000000005</v>
          </cell>
          <cell r="AJ236">
            <v>49354.618843750002</v>
          </cell>
        </row>
        <row r="237">
          <cell r="A237">
            <v>3351</v>
          </cell>
          <cell r="B237" t="str">
            <v>Cairn University</v>
          </cell>
          <cell r="C237">
            <v>2</v>
          </cell>
          <cell r="D237">
            <v>6</v>
          </cell>
          <cell r="E237" t="str">
            <v>Selective private</v>
          </cell>
          <cell r="J237">
            <v>1</v>
          </cell>
          <cell r="K237">
            <v>1</v>
          </cell>
          <cell r="L237" t="str">
            <v>PA</v>
          </cell>
          <cell r="M237">
            <v>19700</v>
          </cell>
          <cell r="N237" t="str">
            <v>Philadelphia</v>
          </cell>
          <cell r="O237">
            <v>42017</v>
          </cell>
          <cell r="P237" t="str">
            <v>Bucks</v>
          </cell>
          <cell r="Q237">
            <v>0</v>
          </cell>
          <cell r="R237">
            <v>196</v>
          </cell>
          <cell r="S237">
            <v>0.57312923999999998</v>
          </cell>
          <cell r="T237">
            <v>0.76966709</v>
          </cell>
          <cell r="U237">
            <v>7.0404079999999997E-3</v>
          </cell>
          <cell r="V237">
            <v>1.1590961000000001E-4</v>
          </cell>
          <cell r="W237">
            <v>96076.041733099497</v>
          </cell>
          <cell r="X237">
            <v>77100</v>
          </cell>
          <cell r="Y237">
            <v>0.60063544412453895</v>
          </cell>
          <cell r="Z237">
            <v>6.9714843999999998E-2</v>
          </cell>
          <cell r="AA237">
            <v>0.14549102</v>
          </cell>
          <cell r="AB237">
            <v>0.23258587999999999</v>
          </cell>
          <cell r="AC237">
            <v>0.30953327000000003</v>
          </cell>
          <cell r="AD237">
            <v>0.24267512999999999</v>
          </cell>
          <cell r="AE237">
            <v>0.12573613</v>
          </cell>
          <cell r="AF237">
            <v>4.0224250000000003E-2</v>
          </cell>
          <cell r="AG237">
            <v>4.7531114000000001E-3</v>
          </cell>
          <cell r="AH237">
            <v>3.6423108999999998E-5</v>
          </cell>
          <cell r="AI237">
            <v>0.48656719999999998</v>
          </cell>
          <cell r="AJ237">
            <v>33441.618443080297</v>
          </cell>
        </row>
        <row r="238">
          <cell r="A238">
            <v>2598</v>
          </cell>
          <cell r="B238" t="str">
            <v>Caldwell College</v>
          </cell>
          <cell r="C238">
            <v>2</v>
          </cell>
          <cell r="D238">
            <v>6</v>
          </cell>
          <cell r="E238" t="str">
            <v>Selective private</v>
          </cell>
          <cell r="J238">
            <v>1</v>
          </cell>
          <cell r="K238">
            <v>1</v>
          </cell>
          <cell r="L238" t="str">
            <v>NJ</v>
          </cell>
          <cell r="M238">
            <v>19600</v>
          </cell>
          <cell r="N238" t="str">
            <v>Newark</v>
          </cell>
          <cell r="O238">
            <v>34013</v>
          </cell>
          <cell r="P238" t="str">
            <v>Essex</v>
          </cell>
          <cell r="Q238">
            <v>0</v>
          </cell>
          <cell r="R238">
            <v>215.666666666666</v>
          </cell>
          <cell r="S238">
            <v>0.62596600999999996</v>
          </cell>
          <cell r="T238">
            <v>0.52950286999999996</v>
          </cell>
          <cell r="U238">
            <v>2.5125738000000002E-2</v>
          </cell>
          <cell r="V238">
            <v>0</v>
          </cell>
          <cell r="W238">
            <v>106866.56208945101</v>
          </cell>
          <cell r="X238">
            <v>84300</v>
          </cell>
          <cell r="Y238">
            <v>0.63117489812915795</v>
          </cell>
          <cell r="Z238">
            <v>7.1806014000000001E-2</v>
          </cell>
          <cell r="AA238">
            <v>0.15266198</v>
          </cell>
          <cell r="AB238">
            <v>0.19942565000000001</v>
          </cell>
          <cell r="AC238">
            <v>0.25528636999999998</v>
          </cell>
          <cell r="AD238">
            <v>0.32081999999999999</v>
          </cell>
          <cell r="AE238">
            <v>0.15372089</v>
          </cell>
          <cell r="AF238">
            <v>7.3934309000000004E-2</v>
          </cell>
          <cell r="AG238">
            <v>1.3897125999999999E-2</v>
          </cell>
          <cell r="AH238">
            <v>0</v>
          </cell>
          <cell r="AI238">
            <v>0.64079660000000005</v>
          </cell>
          <cell r="AJ238">
            <v>47623.9151673589</v>
          </cell>
        </row>
        <row r="239">
          <cell r="A239">
            <v>4835</v>
          </cell>
          <cell r="B239" t="str">
            <v>Caldwell Community College &amp; Technical Institute</v>
          </cell>
          <cell r="C239">
            <v>1</v>
          </cell>
          <cell r="D239">
            <v>9</v>
          </cell>
          <cell r="E239" t="str">
            <v>Two-year (public and private not-for-profit)</v>
          </cell>
          <cell r="J239">
            <v>2</v>
          </cell>
          <cell r="K239">
            <v>3</v>
          </cell>
          <cell r="L239" t="str">
            <v>NC</v>
          </cell>
          <cell r="M239">
            <v>1100</v>
          </cell>
          <cell r="N239" t="str">
            <v>Hickory</v>
          </cell>
          <cell r="O239">
            <v>37027</v>
          </cell>
          <cell r="P239" t="str">
            <v>Caldwell</v>
          </cell>
          <cell r="Q239">
            <v>0</v>
          </cell>
          <cell r="R239">
            <v>506</v>
          </cell>
          <cell r="S239">
            <v>0.52700924999999998</v>
          </cell>
          <cell r="T239">
            <v>0.51103944000000001</v>
          </cell>
          <cell r="U239">
            <v>9.1308764999999993E-3</v>
          </cell>
          <cell r="V239">
            <v>1.0021492E-5</v>
          </cell>
          <cell r="W239">
            <v>89643.485301383305</v>
          </cell>
          <cell r="X239">
            <v>60300</v>
          </cell>
          <cell r="Y239">
            <v>0.51252747178863001</v>
          </cell>
          <cell r="Z239">
            <v>0.13482930000000001</v>
          </cell>
          <cell r="AA239">
            <v>0.22419637000000001</v>
          </cell>
          <cell r="AB239">
            <v>0.24882819</v>
          </cell>
          <cell r="AC239">
            <v>0.23080027</v>
          </cell>
          <cell r="AD239">
            <v>0.16134588</v>
          </cell>
          <cell r="AE239">
            <v>7.5855248E-2</v>
          </cell>
          <cell r="AF239">
            <v>3.4207027000000001E-2</v>
          </cell>
          <cell r="AG239">
            <v>6.6332602999999999E-3</v>
          </cell>
          <cell r="AH239">
            <v>6.2001961999999999E-4</v>
          </cell>
          <cell r="AI239">
            <v>0.46177753999999999</v>
          </cell>
          <cell r="AJ239">
            <v>26553.328653810499</v>
          </cell>
        </row>
        <row r="240">
          <cell r="A240">
            <v>1013</v>
          </cell>
          <cell r="B240" t="str">
            <v>Calhoun Community College</v>
          </cell>
          <cell r="C240">
            <v>1</v>
          </cell>
          <cell r="D240">
            <v>9</v>
          </cell>
          <cell r="E240" t="str">
            <v>Two-year (public and private not-for-profit)</v>
          </cell>
          <cell r="J240">
            <v>2</v>
          </cell>
          <cell r="K240">
            <v>3</v>
          </cell>
          <cell r="L240" t="str">
            <v>AL</v>
          </cell>
          <cell r="M240">
            <v>6000</v>
          </cell>
          <cell r="N240" t="str">
            <v>Huntsville</v>
          </cell>
          <cell r="O240">
            <v>1083</v>
          </cell>
          <cell r="P240" t="str">
            <v>Limestone</v>
          </cell>
          <cell r="Q240">
            <v>0</v>
          </cell>
          <cell r="R240">
            <v>1604.3333333333301</v>
          </cell>
          <cell r="S240">
            <v>0.55225431999999997</v>
          </cell>
          <cell r="T240">
            <v>0.52860068999999998</v>
          </cell>
          <cell r="U240">
            <v>1.4503576000000001E-2</v>
          </cell>
          <cell r="V240">
            <v>0</v>
          </cell>
          <cell r="W240">
            <v>81785.557382025203</v>
          </cell>
          <cell r="X240">
            <v>72600</v>
          </cell>
          <cell r="Y240">
            <v>0.55566135129981997</v>
          </cell>
          <cell r="Z240">
            <v>0.12812672999999999</v>
          </cell>
          <cell r="AA240">
            <v>0.16891205000000001</v>
          </cell>
          <cell r="AB240">
            <v>0.21089435000000001</v>
          </cell>
          <cell r="AC240">
            <v>0.27551350000000002</v>
          </cell>
          <cell r="AD240">
            <v>0.21655345000000001</v>
          </cell>
          <cell r="AE240">
            <v>7.2258137E-2</v>
          </cell>
          <cell r="AF240">
            <v>2.0659443E-2</v>
          </cell>
          <cell r="AG240">
            <v>3.7400324E-3</v>
          </cell>
          <cell r="AH240">
            <v>2.3415695000000001E-4</v>
          </cell>
          <cell r="AI240">
            <v>0.48694675999999998</v>
          </cell>
          <cell r="AJ240">
            <v>29716.872508375702</v>
          </cell>
        </row>
        <row r="241">
          <cell r="A241">
            <v>1125</v>
          </cell>
          <cell r="B241" t="str">
            <v>California Baptist University</v>
          </cell>
          <cell r="C241">
            <v>2</v>
          </cell>
          <cell r="D241">
            <v>6</v>
          </cell>
          <cell r="E241" t="str">
            <v>Selective private</v>
          </cell>
          <cell r="J241">
            <v>1</v>
          </cell>
          <cell r="K241">
            <v>4</v>
          </cell>
          <cell r="L241" t="str">
            <v>CA</v>
          </cell>
          <cell r="M241">
            <v>38300</v>
          </cell>
          <cell r="N241" t="str">
            <v>Los Angeles</v>
          </cell>
          <cell r="O241">
            <v>6065</v>
          </cell>
          <cell r="P241" t="str">
            <v>Riverside</v>
          </cell>
          <cell r="Q241">
            <v>0</v>
          </cell>
          <cell r="R241">
            <v>197.333333333333</v>
          </cell>
          <cell r="S241">
            <v>0.64864862000000001</v>
          </cell>
          <cell r="T241">
            <v>0.72462570999999998</v>
          </cell>
          <cell r="U241">
            <v>2.3633266E-2</v>
          </cell>
          <cell r="V241">
            <v>0</v>
          </cell>
          <cell r="W241">
            <v>94525.199231946797</v>
          </cell>
          <cell r="X241">
            <v>82600</v>
          </cell>
          <cell r="Y241">
            <v>0.62119707706812199</v>
          </cell>
          <cell r="Z241">
            <v>7.6455861E-2</v>
          </cell>
          <cell r="AA241">
            <v>0.11190012000000001</v>
          </cell>
          <cell r="AB241">
            <v>0.22609356</v>
          </cell>
          <cell r="AC241">
            <v>0.31907257</v>
          </cell>
          <cell r="AD241">
            <v>0.26647781999999998</v>
          </cell>
          <cell r="AE241">
            <v>0.10806311</v>
          </cell>
          <cell r="AF241">
            <v>3.8560864E-2</v>
          </cell>
          <cell r="AG241">
            <v>3.6280495000000001E-3</v>
          </cell>
          <cell r="AH241">
            <v>3.3697253999999999E-6</v>
          </cell>
          <cell r="AI241">
            <v>0.55966318000000004</v>
          </cell>
          <cell r="AJ241">
            <v>40537.4338510874</v>
          </cell>
        </row>
        <row r="242">
          <cell r="A242">
            <v>1127</v>
          </cell>
          <cell r="B242" t="str">
            <v>California College Of The Arts</v>
          </cell>
          <cell r="C242">
            <v>2</v>
          </cell>
          <cell r="D242">
            <v>8</v>
          </cell>
          <cell r="E242" t="str">
            <v>Nonselective four-year private not-for-profit</v>
          </cell>
          <cell r="J242">
            <v>1</v>
          </cell>
          <cell r="K242">
            <v>4</v>
          </cell>
          <cell r="L242" t="str">
            <v>CA</v>
          </cell>
          <cell r="M242">
            <v>37800</v>
          </cell>
          <cell r="N242" t="str">
            <v>San Francisco</v>
          </cell>
          <cell r="O242">
            <v>6075</v>
          </cell>
          <cell r="P242" t="str">
            <v>San Francisco</v>
          </cell>
          <cell r="Q242">
            <v>0</v>
          </cell>
          <cell r="R242">
            <v>123.666666666666</v>
          </cell>
          <cell r="S242">
            <v>0.58221023999999999</v>
          </cell>
          <cell r="T242">
            <v>0.34035908999999998</v>
          </cell>
          <cell r="U242">
            <v>8.5592549000000004E-3</v>
          </cell>
          <cell r="V242">
            <v>8.8134249000000001E-5</v>
          </cell>
          <cell r="W242">
            <v>160342.745788409</v>
          </cell>
          <cell r="X242">
            <v>90100</v>
          </cell>
          <cell r="Y242">
            <v>0.66111923163791797</v>
          </cell>
          <cell r="Z242">
            <v>7.7750891000000003E-2</v>
          </cell>
          <cell r="AA242">
            <v>0.11223492</v>
          </cell>
          <cell r="AB242">
            <v>0.19071911</v>
          </cell>
          <cell r="AC242">
            <v>0.209786</v>
          </cell>
          <cell r="AD242">
            <v>0.40950912</v>
          </cell>
          <cell r="AE242">
            <v>0.26662317000000002</v>
          </cell>
          <cell r="AF242">
            <v>0.17065772000000001</v>
          </cell>
          <cell r="AG242">
            <v>3.7290486999999997E-2</v>
          </cell>
          <cell r="AH242">
            <v>5.3165178E-3</v>
          </cell>
          <cell r="AI242">
            <v>0.51260178999999995</v>
          </cell>
          <cell r="AJ242">
            <v>37838.008307361801</v>
          </cell>
        </row>
        <row r="243">
          <cell r="A243">
            <v>22202</v>
          </cell>
          <cell r="B243" t="str">
            <v>California Culinary Academy</v>
          </cell>
          <cell r="C243">
            <v>3</v>
          </cell>
          <cell r="D243">
            <v>11</v>
          </cell>
          <cell r="E243" t="str">
            <v>Two-year for-profit</v>
          </cell>
          <cell r="J243">
            <v>2</v>
          </cell>
          <cell r="K243">
            <v>4</v>
          </cell>
          <cell r="L243" t="str">
            <v>CA</v>
          </cell>
          <cell r="M243">
            <v>37800</v>
          </cell>
          <cell r="N243" t="str">
            <v>San Francisco</v>
          </cell>
          <cell r="O243">
            <v>6075</v>
          </cell>
          <cell r="P243" t="str">
            <v>San Francisco</v>
          </cell>
          <cell r="Q243">
            <v>0</v>
          </cell>
          <cell r="R243">
            <v>154</v>
          </cell>
          <cell r="S243">
            <v>0.38528138000000001</v>
          </cell>
          <cell r="T243">
            <v>0.37816383999999997</v>
          </cell>
          <cell r="U243">
            <v>1.6258486999999999E-2</v>
          </cell>
          <cell r="V243">
            <v>0</v>
          </cell>
          <cell r="W243">
            <v>110464.092464826</v>
          </cell>
          <cell r="X243">
            <v>66000</v>
          </cell>
          <cell r="Y243">
            <v>0.584234438675306</v>
          </cell>
          <cell r="Z243">
            <v>0.12081306</v>
          </cell>
          <cell r="AA243">
            <v>0.16417950000000001</v>
          </cell>
          <cell r="AB243">
            <v>0.19600943000000001</v>
          </cell>
          <cell r="AC243">
            <v>0.23274744</v>
          </cell>
          <cell r="AD243">
            <v>0.28625065</v>
          </cell>
          <cell r="AE243">
            <v>0.14337743999999999</v>
          </cell>
          <cell r="AF243">
            <v>7.2838202000000005E-2</v>
          </cell>
          <cell r="AG243">
            <v>2.0360258999999999E-2</v>
          </cell>
          <cell r="AH243">
            <v>1.8318516E-4</v>
          </cell>
          <cell r="AI243">
            <v>0.51063663000000004</v>
          </cell>
          <cell r="AJ243">
            <v>34039.547247023802</v>
          </cell>
        </row>
        <row r="244">
          <cell r="A244">
            <v>1131</v>
          </cell>
          <cell r="B244" t="str">
            <v>California Institute Of Technology</v>
          </cell>
          <cell r="C244">
            <v>2</v>
          </cell>
          <cell r="D244">
            <v>2</v>
          </cell>
          <cell r="E244" t="str">
            <v>Other elite schools (public and private)</v>
          </cell>
          <cell r="J244">
            <v>1</v>
          </cell>
          <cell r="K244">
            <v>4</v>
          </cell>
          <cell r="L244" t="str">
            <v>CA</v>
          </cell>
          <cell r="M244">
            <v>38300</v>
          </cell>
          <cell r="N244" t="str">
            <v>Los Angeles</v>
          </cell>
          <cell r="O244">
            <v>6037</v>
          </cell>
          <cell r="P244" t="str">
            <v>Los Angeles</v>
          </cell>
          <cell r="Q244">
            <v>0</v>
          </cell>
          <cell r="R244">
            <v>190.666666666666</v>
          </cell>
          <cell r="S244">
            <v>0.33216783</v>
          </cell>
          <cell r="T244">
            <v>0.54178530000000003</v>
          </cell>
          <cell r="U244">
            <v>3.1777686999999999E-2</v>
          </cell>
          <cell r="V244">
            <v>7.2321603000000002E-3</v>
          </cell>
          <cell r="W244">
            <v>185591.134833916</v>
          </cell>
          <cell r="X244">
            <v>124500</v>
          </cell>
          <cell r="Y244">
            <v>0.74600422132265298</v>
          </cell>
          <cell r="Z244">
            <v>4.8102687999999998E-2</v>
          </cell>
          <cell r="AA244">
            <v>8.1358336000000003E-2</v>
          </cell>
          <cell r="AB244">
            <v>0.1054583</v>
          </cell>
          <cell r="AC244">
            <v>0.19690256</v>
          </cell>
          <cell r="AD244">
            <v>0.56817817999999998</v>
          </cell>
          <cell r="AE244">
            <v>0.37733811</v>
          </cell>
          <cell r="AF244">
            <v>0.22134013</v>
          </cell>
          <cell r="AG244">
            <v>4.3595593000000002E-2</v>
          </cell>
          <cell r="AH244">
            <v>3.3818402000000002E-3</v>
          </cell>
          <cell r="AI244">
            <v>0.77411675000000002</v>
          </cell>
          <cell r="AJ244">
            <v>119502.54549552</v>
          </cell>
        </row>
        <row r="245">
          <cell r="A245">
            <v>1132</v>
          </cell>
          <cell r="B245" t="str">
            <v>California Institute Of The Arts</v>
          </cell>
          <cell r="C245">
            <v>2</v>
          </cell>
          <cell r="D245">
            <v>8</v>
          </cell>
          <cell r="E245" t="str">
            <v>Nonselective four-year private not-for-profit</v>
          </cell>
          <cell r="J245">
            <v>1</v>
          </cell>
          <cell r="K245">
            <v>4</v>
          </cell>
          <cell r="L245" t="str">
            <v>CA</v>
          </cell>
          <cell r="M245">
            <v>38300</v>
          </cell>
          <cell r="N245" t="str">
            <v>Los Angeles</v>
          </cell>
          <cell r="O245">
            <v>6037</v>
          </cell>
          <cell r="P245" t="str">
            <v>Los Angeles</v>
          </cell>
          <cell r="Q245">
            <v>0</v>
          </cell>
          <cell r="R245">
            <v>122.666666666666</v>
          </cell>
          <cell r="S245">
            <v>0.45923913</v>
          </cell>
          <cell r="T245">
            <v>0.36633380999999998</v>
          </cell>
          <cell r="U245">
            <v>9.4379010000000003E-3</v>
          </cell>
          <cell r="V245">
            <v>2.5206055000000002E-3</v>
          </cell>
          <cell r="W245">
            <v>205473.49409816501</v>
          </cell>
          <cell r="X245">
            <v>108700</v>
          </cell>
          <cell r="Y245">
            <v>0.69492947520769099</v>
          </cell>
          <cell r="Z245">
            <v>8.0275684999999999E-2</v>
          </cell>
          <cell r="AA245">
            <v>0.11305255</v>
          </cell>
          <cell r="AB245">
            <v>0.13451970999999999</v>
          </cell>
          <cell r="AC245">
            <v>0.18637528</v>
          </cell>
          <cell r="AD245">
            <v>0.48577678000000002</v>
          </cell>
          <cell r="AE245">
            <v>0.36068460000000002</v>
          </cell>
          <cell r="AF245">
            <v>0.23995834999999999</v>
          </cell>
          <cell r="AG245">
            <v>5.5772357000000002E-2</v>
          </cell>
          <cell r="AH245">
            <v>8.2672816000000007E-3</v>
          </cell>
          <cell r="AI245">
            <v>0.51210343999999997</v>
          </cell>
          <cell r="AJ245">
            <v>46508.115754500599</v>
          </cell>
        </row>
        <row r="246">
          <cell r="A246">
            <v>1133</v>
          </cell>
          <cell r="B246" t="str">
            <v>California Lutheran University</v>
          </cell>
          <cell r="C246">
            <v>2</v>
          </cell>
          <cell r="D246">
            <v>6</v>
          </cell>
          <cell r="E246" t="str">
            <v>Selective private</v>
          </cell>
          <cell r="J246">
            <v>1</v>
          </cell>
          <cell r="K246">
            <v>4</v>
          </cell>
          <cell r="L246" t="str">
            <v>CA</v>
          </cell>
          <cell r="M246">
            <v>38300</v>
          </cell>
          <cell r="N246" t="str">
            <v>Los Angeles</v>
          </cell>
          <cell r="O246">
            <v>6111</v>
          </cell>
          <cell r="P246" t="str">
            <v>Ventura</v>
          </cell>
          <cell r="Q246">
            <v>0</v>
          </cell>
          <cell r="R246">
            <v>300</v>
          </cell>
          <cell r="S246">
            <v>0.57888888999999999</v>
          </cell>
          <cell r="T246">
            <v>0.66277008999999998</v>
          </cell>
          <cell r="U246">
            <v>1.2286788999999999E-2</v>
          </cell>
          <cell r="V246">
            <v>6.1987346000000001E-5</v>
          </cell>
          <cell r="W246">
            <v>169644.55751736101</v>
          </cell>
          <cell r="X246">
            <v>110600</v>
          </cell>
          <cell r="Y246">
            <v>0.72202727350923701</v>
          </cell>
          <cell r="Z246">
            <v>3.2132386999999998E-2</v>
          </cell>
          <cell r="AA246">
            <v>9.5524057999999995E-2</v>
          </cell>
          <cell r="AB246">
            <v>0.14437613999999999</v>
          </cell>
          <cell r="AC246">
            <v>0.24599570000000001</v>
          </cell>
          <cell r="AD246">
            <v>0.48197173999999998</v>
          </cell>
          <cell r="AE246">
            <v>0.30192950000000002</v>
          </cell>
          <cell r="AF246">
            <v>0.15135324</v>
          </cell>
          <cell r="AG246">
            <v>3.2230727000000001E-2</v>
          </cell>
          <cell r="AH246">
            <v>4.4746799000000004E-3</v>
          </cell>
          <cell r="AI246">
            <v>0.66655927999999998</v>
          </cell>
          <cell r="AJ246">
            <v>57255.635677083301</v>
          </cell>
        </row>
        <row r="247">
          <cell r="A247">
            <v>1134</v>
          </cell>
          <cell r="B247" t="str">
            <v>California Maritime Academy</v>
          </cell>
          <cell r="C247">
            <v>1</v>
          </cell>
          <cell r="D247">
            <v>5</v>
          </cell>
          <cell r="E247" t="str">
            <v>Selective public</v>
          </cell>
          <cell r="J247">
            <v>1</v>
          </cell>
          <cell r="K247">
            <v>4</v>
          </cell>
          <cell r="L247" t="str">
            <v>CA</v>
          </cell>
          <cell r="M247">
            <v>37800</v>
          </cell>
          <cell r="N247" t="str">
            <v>San Francisco</v>
          </cell>
          <cell r="O247">
            <v>6095</v>
          </cell>
          <cell r="P247" t="str">
            <v>Solano</v>
          </cell>
          <cell r="Q247">
            <v>0</v>
          </cell>
          <cell r="R247">
            <v>92</v>
          </cell>
          <cell r="S247">
            <v>0.15217391</v>
          </cell>
          <cell r="T247">
            <v>0.58743018000000002</v>
          </cell>
          <cell r="U247">
            <v>5.0363775E-2</v>
          </cell>
          <cell r="V247">
            <v>3.5986267E-3</v>
          </cell>
          <cell r="W247">
            <v>132454.22339221</v>
          </cell>
          <cell r="X247">
            <v>113100</v>
          </cell>
          <cell r="Y247">
            <v>0.71213092752124896</v>
          </cell>
          <cell r="Z247">
            <v>5.9269119000000002E-2</v>
          </cell>
          <cell r="AA247">
            <v>7.2541683999999995E-2</v>
          </cell>
          <cell r="AB247">
            <v>0.16307126</v>
          </cell>
          <cell r="AC247">
            <v>0.19912869999999999</v>
          </cell>
          <cell r="AD247">
            <v>0.50598931000000003</v>
          </cell>
          <cell r="AE247">
            <v>0.26830461999999999</v>
          </cell>
          <cell r="AF247">
            <v>0.13837093</v>
          </cell>
          <cell r="AG247">
            <v>7.4594053000000002E-3</v>
          </cell>
          <cell r="AH247">
            <v>1.2824662999999999E-4</v>
          </cell>
          <cell r="AI247">
            <v>0.79060483000000004</v>
          </cell>
          <cell r="AJ247">
            <v>89270.231374547104</v>
          </cell>
        </row>
        <row r="248">
          <cell r="A248">
            <v>1143</v>
          </cell>
          <cell r="B248" t="str">
            <v>California Polytechnic State University</v>
          </cell>
          <cell r="C248">
            <v>1</v>
          </cell>
          <cell r="D248">
            <v>5</v>
          </cell>
          <cell r="E248" t="str">
            <v>Selective public</v>
          </cell>
          <cell r="J248">
            <v>1</v>
          </cell>
          <cell r="K248">
            <v>4</v>
          </cell>
          <cell r="L248" t="str">
            <v>CA</v>
          </cell>
          <cell r="M248">
            <v>38200</v>
          </cell>
          <cell r="N248" t="str">
            <v>Santa Barbara</v>
          </cell>
          <cell r="O248">
            <v>6079</v>
          </cell>
          <cell r="P248" t="str">
            <v>San Luis Obispo</v>
          </cell>
          <cell r="Q248">
            <v>0</v>
          </cell>
          <cell r="R248">
            <v>2887.6666666666601</v>
          </cell>
          <cell r="S248">
            <v>0.46565855</v>
          </cell>
          <cell r="T248">
            <v>0.63291138000000002</v>
          </cell>
          <cell r="U248">
            <v>2.2484858E-2</v>
          </cell>
          <cell r="V248">
            <v>1.5971198E-3</v>
          </cell>
          <cell r="W248">
            <v>169835.71760288</v>
          </cell>
          <cell r="X248">
            <v>124800</v>
          </cell>
          <cell r="Y248">
            <v>0.75324883091384998</v>
          </cell>
          <cell r="Z248">
            <v>4.1973851999999999E-2</v>
          </cell>
          <cell r="AA248">
            <v>6.7781865999999996E-2</v>
          </cell>
          <cell r="AB248">
            <v>0.11182151999999999</v>
          </cell>
          <cell r="AC248">
            <v>0.20239483</v>
          </cell>
          <cell r="AD248">
            <v>0.57602787</v>
          </cell>
          <cell r="AE248">
            <v>0.36984918</v>
          </cell>
          <cell r="AF248">
            <v>0.19092688999999999</v>
          </cell>
          <cell r="AG248">
            <v>3.1203970000000001E-2</v>
          </cell>
          <cell r="AH248">
            <v>2.1614990999999999E-3</v>
          </cell>
          <cell r="AI248">
            <v>0.73158323999999997</v>
          </cell>
          <cell r="AJ248">
            <v>76443.3096159673</v>
          </cell>
        </row>
        <row r="249">
          <cell r="A249">
            <v>1144</v>
          </cell>
          <cell r="B249" t="str">
            <v>California State Polytechnic University, Pomona</v>
          </cell>
          <cell r="C249">
            <v>1</v>
          </cell>
          <cell r="D249">
            <v>5</v>
          </cell>
          <cell r="E249" t="str">
            <v>Selective public</v>
          </cell>
          <cell r="J249">
            <v>1</v>
          </cell>
          <cell r="K249">
            <v>4</v>
          </cell>
          <cell r="L249" t="str">
            <v>CA</v>
          </cell>
          <cell r="M249">
            <v>38300</v>
          </cell>
          <cell r="N249" t="str">
            <v>Los Angeles</v>
          </cell>
          <cell r="O249">
            <v>6037</v>
          </cell>
          <cell r="P249" t="str">
            <v>Los Angeles</v>
          </cell>
          <cell r="Q249">
            <v>0</v>
          </cell>
          <cell r="R249">
            <v>2195.3333333333298</v>
          </cell>
          <cell r="S249">
            <v>0.42013361999999999</v>
          </cell>
          <cell r="T249">
            <v>0.50761920000000005</v>
          </cell>
          <cell r="U249">
            <v>6.8334049999999993E-2</v>
          </cell>
          <cell r="V249">
            <v>3.0474114000000001E-4</v>
          </cell>
          <cell r="W249">
            <v>98379.034048312693</v>
          </cell>
          <cell r="X249">
            <v>80200</v>
          </cell>
          <cell r="Y249">
            <v>0.58345590560334104</v>
          </cell>
          <cell r="Z249">
            <v>0.14929721000000001</v>
          </cell>
          <cell r="AA249">
            <v>0.15408859</v>
          </cell>
          <cell r="AB249">
            <v>0.15869317999999999</v>
          </cell>
          <cell r="AC249">
            <v>0.2094191</v>
          </cell>
          <cell r="AD249">
            <v>0.32850196999999998</v>
          </cell>
          <cell r="AE249">
            <v>0.15774916</v>
          </cell>
          <cell r="AF249">
            <v>5.8930848000000001E-2</v>
          </cell>
          <cell r="AG249">
            <v>7.2355648000000002E-3</v>
          </cell>
          <cell r="AH249">
            <v>3.0568483999999997E-4</v>
          </cell>
          <cell r="AI249">
            <v>0.68787456000000002</v>
          </cell>
          <cell r="AJ249">
            <v>58449.621143571501</v>
          </cell>
        </row>
        <row r="250">
          <cell r="A250">
            <v>1150</v>
          </cell>
          <cell r="B250" t="str">
            <v>California State University - Sacramento</v>
          </cell>
          <cell r="C250">
            <v>1</v>
          </cell>
          <cell r="D250">
            <v>5</v>
          </cell>
          <cell r="E250" t="str">
            <v>Selective public</v>
          </cell>
          <cell r="J250">
            <v>1</v>
          </cell>
          <cell r="K250">
            <v>4</v>
          </cell>
          <cell r="L250" t="str">
            <v>CA</v>
          </cell>
          <cell r="M250">
            <v>37400</v>
          </cell>
          <cell r="N250" t="str">
            <v>Sacramento</v>
          </cell>
          <cell r="O250">
            <v>6067</v>
          </cell>
          <cell r="P250" t="str">
            <v>Sacramento</v>
          </cell>
          <cell r="Q250">
            <v>0</v>
          </cell>
          <cell r="R250">
            <v>2041.3333333333301</v>
          </cell>
          <cell r="S250">
            <v>0.58687133000000002</v>
          </cell>
          <cell r="T250">
            <v>0.57990735999999998</v>
          </cell>
          <cell r="U250">
            <v>3.3332288000000002E-2</v>
          </cell>
          <cell r="V250">
            <v>3.7925255E-7</v>
          </cell>
          <cell r="W250">
            <v>107518.99037215199</v>
          </cell>
          <cell r="X250">
            <v>88700</v>
          </cell>
          <cell r="Y250">
            <v>0.62363115164246297</v>
          </cell>
          <cell r="Z250">
            <v>0.10452873999999999</v>
          </cell>
          <cell r="AA250">
            <v>0.1330055</v>
          </cell>
          <cell r="AB250">
            <v>0.16694038999999999</v>
          </cell>
          <cell r="AC250">
            <v>0.23666092999999999</v>
          </cell>
          <cell r="AD250">
            <v>0.35886443000000001</v>
          </cell>
          <cell r="AE250">
            <v>0.17981558</v>
          </cell>
          <cell r="AF250">
            <v>7.1358516999999996E-2</v>
          </cell>
          <cell r="AG250">
            <v>9.3292202999999997E-3</v>
          </cell>
          <cell r="AH250">
            <v>4.8858113999999996E-4</v>
          </cell>
          <cell r="AI250">
            <v>0.64981306000000005</v>
          </cell>
          <cell r="AJ250">
            <v>51314.203307427699</v>
          </cell>
        </row>
        <row r="251">
          <cell r="A251">
            <v>39803</v>
          </cell>
          <cell r="B251" t="str">
            <v>California State University Channel Islands</v>
          </cell>
          <cell r="C251">
            <v>1</v>
          </cell>
          <cell r="D251">
            <v>7</v>
          </cell>
          <cell r="E251" t="str">
            <v>Nonselective four-year public</v>
          </cell>
          <cell r="J251">
            <v>1</v>
          </cell>
          <cell r="K251">
            <v>4</v>
          </cell>
          <cell r="L251" t="str">
            <v>CA</v>
          </cell>
          <cell r="M251">
            <v>38300</v>
          </cell>
          <cell r="N251" t="str">
            <v>Los Angeles</v>
          </cell>
          <cell r="O251">
            <v>6111</v>
          </cell>
          <cell r="P251" t="str">
            <v>Ventura</v>
          </cell>
          <cell r="Q251">
            <v>0</v>
          </cell>
          <cell r="R251">
            <v>50</v>
          </cell>
          <cell r="T251">
            <v>0.55707496000000001</v>
          </cell>
          <cell r="U251">
            <v>1.5977333999999999E-2</v>
          </cell>
          <cell r="V251">
            <v>5.3560143E-5</v>
          </cell>
          <cell r="W251">
            <v>141960.96354166599</v>
          </cell>
          <cell r="X251">
            <v>96300</v>
          </cell>
          <cell r="Y251">
            <v>0.66456216573715199</v>
          </cell>
          <cell r="Z251">
            <v>5.0687544000000001E-2</v>
          </cell>
          <cell r="AA251">
            <v>0.10041627</v>
          </cell>
          <cell r="AB251">
            <v>0.18059497999999999</v>
          </cell>
          <cell r="AC251">
            <v>0.22004599999999999</v>
          </cell>
          <cell r="AD251">
            <v>0.44825517999999998</v>
          </cell>
          <cell r="AE251">
            <v>0.28377702999999999</v>
          </cell>
          <cell r="AF251">
            <v>0.1121149</v>
          </cell>
          <cell r="AG251">
            <v>2.1967390999999999E-2</v>
          </cell>
          <cell r="AH251">
            <v>1.3671821E-4</v>
          </cell>
          <cell r="AI251">
            <v>0.62612385000000004</v>
          </cell>
          <cell r="AJ251">
            <v>45810.76171875</v>
          </cell>
        </row>
        <row r="252">
          <cell r="A252">
            <v>7993</v>
          </cell>
          <cell r="B252" t="str">
            <v>California State University, Bakersfield</v>
          </cell>
          <cell r="C252">
            <v>1</v>
          </cell>
          <cell r="D252">
            <v>5</v>
          </cell>
          <cell r="E252" t="str">
            <v>Selective public</v>
          </cell>
          <cell r="J252">
            <v>1</v>
          </cell>
          <cell r="K252">
            <v>4</v>
          </cell>
          <cell r="L252" t="str">
            <v>CA</v>
          </cell>
          <cell r="M252">
            <v>37100</v>
          </cell>
          <cell r="N252" t="str">
            <v>Bakersfield</v>
          </cell>
          <cell r="O252">
            <v>6029</v>
          </cell>
          <cell r="P252" t="str">
            <v>Kern</v>
          </cell>
          <cell r="Q252">
            <v>0</v>
          </cell>
          <cell r="R252">
            <v>542.66666666666595</v>
          </cell>
          <cell r="S252">
            <v>0.64312040999999998</v>
          </cell>
          <cell r="T252">
            <v>0.61722021999999999</v>
          </cell>
          <cell r="U252">
            <v>4.6076480000000003E-2</v>
          </cell>
          <cell r="V252">
            <v>6.0421903999999997E-4</v>
          </cell>
          <cell r="W252">
            <v>84211.554164427202</v>
          </cell>
          <cell r="X252">
            <v>67700</v>
          </cell>
          <cell r="Y252">
            <v>0.55014194654305304</v>
          </cell>
          <cell r="Z252">
            <v>0.14064995999999999</v>
          </cell>
          <cell r="AA252">
            <v>0.20160217999999999</v>
          </cell>
          <cell r="AB252">
            <v>0.18462350999999999</v>
          </cell>
          <cell r="AC252">
            <v>0.20544297</v>
          </cell>
          <cell r="AD252">
            <v>0.26768135999999998</v>
          </cell>
          <cell r="AE252">
            <v>0.11005988999999999</v>
          </cell>
          <cell r="AF252">
            <v>3.5884302E-2</v>
          </cell>
          <cell r="AG252">
            <v>3.6967110000000001E-3</v>
          </cell>
          <cell r="AH252">
            <v>0</v>
          </cell>
          <cell r="AI252">
            <v>0.62575829000000005</v>
          </cell>
          <cell r="AJ252">
            <v>47321.125359912403</v>
          </cell>
        </row>
        <row r="253">
          <cell r="A253">
            <v>1146</v>
          </cell>
          <cell r="B253" t="str">
            <v>California State University, Chico</v>
          </cell>
          <cell r="C253">
            <v>1</v>
          </cell>
          <cell r="D253">
            <v>5</v>
          </cell>
          <cell r="E253" t="str">
            <v>Selective public</v>
          </cell>
          <cell r="J253">
            <v>1</v>
          </cell>
          <cell r="K253">
            <v>4</v>
          </cell>
          <cell r="L253" t="str">
            <v>CA</v>
          </cell>
          <cell r="M253">
            <v>37300</v>
          </cell>
          <cell r="N253" t="str">
            <v>Chico</v>
          </cell>
          <cell r="O253">
            <v>6007</v>
          </cell>
          <cell r="P253" t="str">
            <v>Butte</v>
          </cell>
          <cell r="Q253">
            <v>0</v>
          </cell>
          <cell r="R253">
            <v>1895.3333333333301</v>
          </cell>
          <cell r="S253">
            <v>0.56964475000000003</v>
          </cell>
          <cell r="T253">
            <v>0.60270416999999998</v>
          </cell>
          <cell r="U253">
            <v>1.958406E-2</v>
          </cell>
          <cell r="V253">
            <v>5.3662201000000001E-4</v>
          </cell>
          <cell r="W253">
            <v>150534.73876352</v>
          </cell>
          <cell r="X253">
            <v>112200</v>
          </cell>
          <cell r="Y253">
            <v>0.71269373309012596</v>
          </cell>
          <cell r="Z253">
            <v>6.0856566000000001E-2</v>
          </cell>
          <cell r="AA253">
            <v>8.8589862000000005E-2</v>
          </cell>
          <cell r="AB253">
            <v>0.13079704</v>
          </cell>
          <cell r="AC253">
            <v>0.2131497</v>
          </cell>
          <cell r="AD253">
            <v>0.50660682000000001</v>
          </cell>
          <cell r="AE253">
            <v>0.29665413000000002</v>
          </cell>
          <cell r="AF253">
            <v>0.14638433000000001</v>
          </cell>
          <cell r="AG253">
            <v>2.1921394E-2</v>
          </cell>
          <cell r="AH253">
            <v>2.2611697000000002E-3</v>
          </cell>
          <cell r="AI253">
            <v>0.65542959999999995</v>
          </cell>
          <cell r="AJ253">
            <v>56332.8407162328</v>
          </cell>
        </row>
        <row r="254">
          <cell r="A254">
            <v>1141</v>
          </cell>
          <cell r="B254" t="str">
            <v>California State University, Dominguez Hills</v>
          </cell>
          <cell r="C254">
            <v>1</v>
          </cell>
          <cell r="D254">
            <v>5</v>
          </cell>
          <cell r="E254" t="str">
            <v>Selective public</v>
          </cell>
          <cell r="J254">
            <v>1</v>
          </cell>
          <cell r="K254">
            <v>4</v>
          </cell>
          <cell r="L254" t="str">
            <v>CA</v>
          </cell>
          <cell r="M254">
            <v>38300</v>
          </cell>
          <cell r="N254" t="str">
            <v>Los Angeles</v>
          </cell>
          <cell r="O254">
            <v>6037</v>
          </cell>
          <cell r="P254" t="str">
            <v>Los Angeles</v>
          </cell>
          <cell r="Q254">
            <v>0</v>
          </cell>
          <cell r="R254">
            <v>451.33333333333297</v>
          </cell>
          <cell r="S254">
            <v>0.69719350000000002</v>
          </cell>
          <cell r="T254">
            <v>0.34141997000000002</v>
          </cell>
          <cell r="U254">
            <v>5.6009766000000002E-2</v>
          </cell>
          <cell r="V254">
            <v>7.2849587999999996E-4</v>
          </cell>
          <cell r="W254">
            <v>57771.227367406696</v>
          </cell>
          <cell r="X254">
            <v>45600</v>
          </cell>
          <cell r="Y254">
            <v>0.41679446876841397</v>
          </cell>
          <cell r="Z254">
            <v>0.26318239999999998</v>
          </cell>
          <cell r="AA254">
            <v>0.24385836999999999</v>
          </cell>
          <cell r="AB254">
            <v>0.22733228999999999</v>
          </cell>
          <cell r="AC254">
            <v>0.14938217000000001</v>
          </cell>
          <cell r="AD254">
            <v>0.11624473</v>
          </cell>
          <cell r="AE254">
            <v>5.4560892E-2</v>
          </cell>
          <cell r="AF254">
            <v>1.6673509E-2</v>
          </cell>
          <cell r="AG254">
            <v>7.3130883E-4</v>
          </cell>
          <cell r="AH254">
            <v>6.1379734000000004E-7</v>
          </cell>
          <cell r="AI254">
            <v>0.60081446000000005</v>
          </cell>
          <cell r="AJ254">
            <v>42627.001785796703</v>
          </cell>
        </row>
        <row r="255">
          <cell r="A255">
            <v>1138</v>
          </cell>
          <cell r="B255" t="str">
            <v>California State University, East Bay</v>
          </cell>
          <cell r="C255">
            <v>1</v>
          </cell>
          <cell r="D255">
            <v>5</v>
          </cell>
          <cell r="E255" t="str">
            <v>Selective public</v>
          </cell>
          <cell r="J255">
            <v>1</v>
          </cell>
          <cell r="K255">
            <v>4</v>
          </cell>
          <cell r="L255" t="str">
            <v>CA</v>
          </cell>
          <cell r="M255">
            <v>37800</v>
          </cell>
          <cell r="N255" t="str">
            <v>San Francisco</v>
          </cell>
          <cell r="O255">
            <v>6001</v>
          </cell>
          <cell r="P255" t="str">
            <v>Alameda</v>
          </cell>
          <cell r="Q255">
            <v>0</v>
          </cell>
          <cell r="R255">
            <v>696.66666666666595</v>
          </cell>
          <cell r="S255">
            <v>0.65980863999999995</v>
          </cell>
          <cell r="T255">
            <v>0.53623867000000003</v>
          </cell>
          <cell r="U255">
            <v>4.3488853000000001E-2</v>
          </cell>
          <cell r="V255">
            <v>9.2883302999999999E-4</v>
          </cell>
          <cell r="W255">
            <v>104528.779388457</v>
          </cell>
          <cell r="X255">
            <v>86000</v>
          </cell>
          <cell r="Y255">
            <v>0.62124389076346898</v>
          </cell>
          <cell r="Z255">
            <v>9.8883427999999995E-2</v>
          </cell>
          <cell r="AA255">
            <v>0.13321358</v>
          </cell>
          <cell r="AB255">
            <v>0.18099461</v>
          </cell>
          <cell r="AC255">
            <v>0.23088064999999999</v>
          </cell>
          <cell r="AD255">
            <v>0.35602769000000001</v>
          </cell>
          <cell r="AE255">
            <v>0.17157997</v>
          </cell>
          <cell r="AF255">
            <v>6.6232383000000006E-2</v>
          </cell>
          <cell r="AG255">
            <v>5.2334913000000004E-3</v>
          </cell>
          <cell r="AH255">
            <v>9.2704536000000001E-4</v>
          </cell>
          <cell r="AI255">
            <v>0.66516989000000004</v>
          </cell>
          <cell r="AJ255">
            <v>55258.103693181802</v>
          </cell>
        </row>
        <row r="256">
          <cell r="A256">
            <v>1147</v>
          </cell>
          <cell r="B256" t="str">
            <v>California State University, Fresno</v>
          </cell>
          <cell r="C256">
            <v>1</v>
          </cell>
          <cell r="D256">
            <v>5</v>
          </cell>
          <cell r="E256" t="str">
            <v>Selective public</v>
          </cell>
          <cell r="J256">
            <v>1</v>
          </cell>
          <cell r="K256">
            <v>4</v>
          </cell>
          <cell r="L256" t="str">
            <v>CA</v>
          </cell>
          <cell r="M256">
            <v>37200</v>
          </cell>
          <cell r="N256" t="str">
            <v>Fresno</v>
          </cell>
          <cell r="O256">
            <v>6019</v>
          </cell>
          <cell r="P256" t="str">
            <v>Fresno</v>
          </cell>
          <cell r="Q256">
            <v>0</v>
          </cell>
          <cell r="R256">
            <v>1656.3333333333301</v>
          </cell>
          <cell r="S256">
            <v>0.60374320000000004</v>
          </cell>
          <cell r="T256">
            <v>0.59193456</v>
          </cell>
          <cell r="U256">
            <v>4.1856874000000002E-2</v>
          </cell>
          <cell r="V256">
            <v>5.9444299999999995E-4</v>
          </cell>
          <cell r="W256">
            <v>93996.486046299498</v>
          </cell>
          <cell r="X256">
            <v>72400</v>
          </cell>
          <cell r="Y256">
            <v>0.55888387361122605</v>
          </cell>
          <cell r="Z256">
            <v>0.15951230999999999</v>
          </cell>
          <cell r="AA256">
            <v>0.17229285999999999</v>
          </cell>
          <cell r="AB256">
            <v>0.17508301000000001</v>
          </cell>
          <cell r="AC256">
            <v>0.20834340000000001</v>
          </cell>
          <cell r="AD256">
            <v>0.28476852000000002</v>
          </cell>
          <cell r="AE256">
            <v>0.13690145000000001</v>
          </cell>
          <cell r="AF256">
            <v>5.4281529000000002E-2</v>
          </cell>
          <cell r="AG256">
            <v>8.5306446999999994E-3</v>
          </cell>
          <cell r="AH256">
            <v>7.9316930999999999E-4</v>
          </cell>
          <cell r="AI256">
            <v>0.62684512000000003</v>
          </cell>
          <cell r="AJ256">
            <v>50156.250698078002</v>
          </cell>
        </row>
        <row r="257">
          <cell r="A257">
            <v>1137</v>
          </cell>
          <cell r="B257" t="str">
            <v>California State University, Fullerton</v>
          </cell>
          <cell r="C257">
            <v>1</v>
          </cell>
          <cell r="D257">
            <v>5</v>
          </cell>
          <cell r="E257" t="str">
            <v>Selective public</v>
          </cell>
          <cell r="J257">
            <v>1</v>
          </cell>
          <cell r="K257">
            <v>4</v>
          </cell>
          <cell r="L257" t="str">
            <v>CA</v>
          </cell>
          <cell r="M257">
            <v>38300</v>
          </cell>
          <cell r="N257" t="str">
            <v>Los Angeles</v>
          </cell>
          <cell r="O257">
            <v>6059</v>
          </cell>
          <cell r="P257" t="str">
            <v>Orange</v>
          </cell>
          <cell r="Q257">
            <v>0</v>
          </cell>
          <cell r="R257">
            <v>2374</v>
          </cell>
          <cell r="S257">
            <v>0.61668067999999998</v>
          </cell>
          <cell r="T257">
            <v>0.53429400999999999</v>
          </cell>
          <cell r="U257">
            <v>4.7993152999999997E-2</v>
          </cell>
          <cell r="V257">
            <v>8.4324075999999998E-4</v>
          </cell>
          <cell r="W257">
            <v>103739.636215248</v>
          </cell>
          <cell r="X257">
            <v>83300</v>
          </cell>
          <cell r="Y257">
            <v>0.60473309444330003</v>
          </cell>
          <cell r="Z257">
            <v>0.12116246999999999</v>
          </cell>
          <cell r="AA257">
            <v>0.14821914999999999</v>
          </cell>
          <cell r="AB257">
            <v>0.16592382999999999</v>
          </cell>
          <cell r="AC257">
            <v>0.21681046000000001</v>
          </cell>
          <cell r="AD257">
            <v>0.34788408999999998</v>
          </cell>
          <cell r="AE257">
            <v>0.17236652999999999</v>
          </cell>
          <cell r="AF257">
            <v>6.6477746000000004E-2</v>
          </cell>
          <cell r="AG257">
            <v>8.5602049E-3</v>
          </cell>
          <cell r="AH257">
            <v>5.7629152000000002E-4</v>
          </cell>
          <cell r="AI257">
            <v>0.64307481</v>
          </cell>
          <cell r="AJ257">
            <v>52188.205711615403</v>
          </cell>
        </row>
        <row r="258">
          <cell r="A258">
            <v>1139</v>
          </cell>
          <cell r="B258" t="str">
            <v>California State University, Long Beach</v>
          </cell>
          <cell r="C258">
            <v>1</v>
          </cell>
          <cell r="D258">
            <v>5</v>
          </cell>
          <cell r="E258" t="str">
            <v>Selective public</v>
          </cell>
          <cell r="J258">
            <v>1</v>
          </cell>
          <cell r="K258">
            <v>4</v>
          </cell>
          <cell r="L258" t="str">
            <v>CA</v>
          </cell>
          <cell r="M258">
            <v>38300</v>
          </cell>
          <cell r="N258" t="str">
            <v>Los Angeles</v>
          </cell>
          <cell r="O258">
            <v>6037</v>
          </cell>
          <cell r="P258" t="str">
            <v>Los Angeles</v>
          </cell>
          <cell r="Q258">
            <v>0</v>
          </cell>
          <cell r="R258">
            <v>2863.6666666666601</v>
          </cell>
          <cell r="S258">
            <v>0.64032124999999995</v>
          </cell>
          <cell r="T258">
            <v>0.51371813</v>
          </cell>
          <cell r="U258">
            <v>4.4307064E-2</v>
          </cell>
          <cell r="V258">
            <v>3.4968724000000002E-4</v>
          </cell>
          <cell r="W258">
            <v>116773.132846147</v>
          </cell>
          <cell r="X258">
            <v>85800</v>
          </cell>
          <cell r="Y258">
            <v>0.61343092128015198</v>
          </cell>
          <cell r="Z258">
            <v>0.11606012</v>
          </cell>
          <cell r="AA258">
            <v>0.14865015000000001</v>
          </cell>
          <cell r="AB258">
            <v>0.16266367000000001</v>
          </cell>
          <cell r="AC258">
            <v>0.20915568000000001</v>
          </cell>
          <cell r="AD258">
            <v>0.36347037999999998</v>
          </cell>
          <cell r="AE258">
            <v>0.19052388000000001</v>
          </cell>
          <cell r="AF258">
            <v>7.7225655000000004E-2</v>
          </cell>
          <cell r="AG258">
            <v>1.184576E-2</v>
          </cell>
          <cell r="AH258">
            <v>1.5091951000000001E-3</v>
          </cell>
          <cell r="AI258">
            <v>0.65209161999999998</v>
          </cell>
          <cell r="AJ258">
            <v>53931.908462071398</v>
          </cell>
        </row>
        <row r="259">
          <cell r="A259">
            <v>1140</v>
          </cell>
          <cell r="B259" t="str">
            <v>California State University, Los Angeles</v>
          </cell>
          <cell r="C259">
            <v>1</v>
          </cell>
          <cell r="D259">
            <v>5</v>
          </cell>
          <cell r="E259" t="str">
            <v>Selective public</v>
          </cell>
          <cell r="J259">
            <v>1</v>
          </cell>
          <cell r="K259">
            <v>4</v>
          </cell>
          <cell r="L259" t="str">
            <v>CA</v>
          </cell>
          <cell r="M259">
            <v>38300</v>
          </cell>
          <cell r="N259" t="str">
            <v>Los Angeles</v>
          </cell>
          <cell r="O259">
            <v>6037</v>
          </cell>
          <cell r="P259" t="str">
            <v>Los Angeles</v>
          </cell>
          <cell r="Q259">
            <v>0</v>
          </cell>
          <cell r="R259">
            <v>1179.6666666666599</v>
          </cell>
          <cell r="S259">
            <v>0.62447017000000005</v>
          </cell>
          <cell r="T259">
            <v>0.39761055000000001</v>
          </cell>
          <cell r="U259">
            <v>9.9184549999999996E-2</v>
          </cell>
          <cell r="V259">
            <v>2.7692367000000002E-4</v>
          </cell>
          <cell r="W259">
            <v>52114.623490039499</v>
          </cell>
          <cell r="X259">
            <v>36600</v>
          </cell>
          <cell r="Y259">
            <v>0.372024360636797</v>
          </cell>
          <cell r="Z259">
            <v>0.33116928000000001</v>
          </cell>
          <cell r="AA259">
            <v>0.26438551999999998</v>
          </cell>
          <cell r="AB259">
            <v>0.18986</v>
          </cell>
          <cell r="AC259">
            <v>0.11652577</v>
          </cell>
          <cell r="AD259">
            <v>9.8059519999999997E-2</v>
          </cell>
          <cell r="AE259">
            <v>4.1263379000000003E-2</v>
          </cell>
          <cell r="AF259">
            <v>1.1098950999999999E-2</v>
          </cell>
          <cell r="AG259">
            <v>1.5598090999999999E-3</v>
          </cell>
          <cell r="AH259">
            <v>6.7432723000000004E-7</v>
          </cell>
          <cell r="AI259">
            <v>0.61570972000000002</v>
          </cell>
          <cell r="AJ259">
            <v>44225.554132302503</v>
          </cell>
        </row>
        <row r="260">
          <cell r="A260">
            <v>32603</v>
          </cell>
          <cell r="B260" t="str">
            <v>California State University, Monterey Bay</v>
          </cell>
          <cell r="C260">
            <v>1</v>
          </cell>
          <cell r="D260">
            <v>5</v>
          </cell>
          <cell r="E260" t="str">
            <v>Selective public</v>
          </cell>
          <cell r="J260">
            <v>1</v>
          </cell>
          <cell r="K260">
            <v>4</v>
          </cell>
          <cell r="L260" t="str">
            <v>CA</v>
          </cell>
          <cell r="M260">
            <v>37500</v>
          </cell>
          <cell r="N260" t="str">
            <v>San Jose</v>
          </cell>
          <cell r="O260">
            <v>6053</v>
          </cell>
          <cell r="P260" t="str">
            <v>Monterey</v>
          </cell>
          <cell r="Q260">
            <v>0</v>
          </cell>
          <cell r="R260">
            <v>322.666666666666</v>
          </cell>
          <cell r="S260">
            <v>0.58884298999999996</v>
          </cell>
          <cell r="T260">
            <v>0.50071526</v>
          </cell>
          <cell r="U260">
            <v>3.3873095999999998E-2</v>
          </cell>
          <cell r="V260">
            <v>1.0347271000000001E-3</v>
          </cell>
          <cell r="W260">
            <v>123045.04697184901</v>
          </cell>
          <cell r="X260">
            <v>93200</v>
          </cell>
          <cell r="Y260">
            <v>0.64140031813097398</v>
          </cell>
          <cell r="Z260">
            <v>0.10497926</v>
          </cell>
          <cell r="AA260">
            <v>0.13239628000000001</v>
          </cell>
          <cell r="AB260">
            <v>0.15644029000000001</v>
          </cell>
          <cell r="AC260">
            <v>0.20848399000000001</v>
          </cell>
          <cell r="AD260">
            <v>0.39770016000000002</v>
          </cell>
          <cell r="AE260">
            <v>0.22675908</v>
          </cell>
          <cell r="AF260">
            <v>0.10935640000000001</v>
          </cell>
          <cell r="AG260">
            <v>1.3763506999999999E-2</v>
          </cell>
          <cell r="AH260">
            <v>1.0497995000000001E-3</v>
          </cell>
          <cell r="AI260">
            <v>0.60468065999999998</v>
          </cell>
          <cell r="AJ260">
            <v>44659.591982502498</v>
          </cell>
        </row>
        <row r="261">
          <cell r="A261">
            <v>1153</v>
          </cell>
          <cell r="B261" t="str">
            <v>California State University, Northridge</v>
          </cell>
          <cell r="C261">
            <v>1</v>
          </cell>
          <cell r="D261">
            <v>5</v>
          </cell>
          <cell r="E261" t="str">
            <v>Selective public</v>
          </cell>
          <cell r="J261">
            <v>1</v>
          </cell>
          <cell r="K261">
            <v>4</v>
          </cell>
          <cell r="L261" t="str">
            <v>CA</v>
          </cell>
          <cell r="M261">
            <v>38300</v>
          </cell>
          <cell r="N261" t="str">
            <v>Los Angeles</v>
          </cell>
          <cell r="O261">
            <v>6037</v>
          </cell>
          <cell r="P261" t="str">
            <v>Los Angeles</v>
          </cell>
          <cell r="Q261">
            <v>0</v>
          </cell>
          <cell r="R261">
            <v>2348.6666666666601</v>
          </cell>
          <cell r="S261">
            <v>0.58629012000000003</v>
          </cell>
          <cell r="T261">
            <v>0.45996237000000001</v>
          </cell>
          <cell r="U261">
            <v>6.3248597000000004E-2</v>
          </cell>
          <cell r="V261">
            <v>1.4253664999999999E-3</v>
          </cell>
          <cell r="W261">
            <v>84829.516768157395</v>
          </cell>
          <cell r="X261">
            <v>61100</v>
          </cell>
          <cell r="Y261">
            <v>0.51385918332371106</v>
          </cell>
          <cell r="Z261">
            <v>0.19794104000000001</v>
          </cell>
          <cell r="AA261">
            <v>0.19629784</v>
          </cell>
          <cell r="AB261">
            <v>0.18537886000000001</v>
          </cell>
          <cell r="AC261">
            <v>0.18028662000000001</v>
          </cell>
          <cell r="AD261">
            <v>0.24009569</v>
          </cell>
          <cell r="AE261">
            <v>0.11704207</v>
          </cell>
          <cell r="AF261">
            <v>4.9181788999999997E-2</v>
          </cell>
          <cell r="AG261">
            <v>6.7066829999999997E-3</v>
          </cell>
          <cell r="AH261">
            <v>5.8762327999999997E-4</v>
          </cell>
          <cell r="AI261">
            <v>0.62309015000000001</v>
          </cell>
          <cell r="AJ261">
            <v>49244.333410024301</v>
          </cell>
        </row>
        <row r="262">
          <cell r="A262">
            <v>1142</v>
          </cell>
          <cell r="B262" t="str">
            <v>California State University, San Bernardino</v>
          </cell>
          <cell r="C262">
            <v>1</v>
          </cell>
          <cell r="D262">
            <v>5</v>
          </cell>
          <cell r="E262" t="str">
            <v>Selective public</v>
          </cell>
          <cell r="J262">
            <v>1</v>
          </cell>
          <cell r="K262">
            <v>4</v>
          </cell>
          <cell r="L262" t="str">
            <v>CA</v>
          </cell>
          <cell r="M262">
            <v>38300</v>
          </cell>
          <cell r="N262" t="str">
            <v>Los Angeles</v>
          </cell>
          <cell r="O262">
            <v>6071</v>
          </cell>
          <cell r="P262" t="str">
            <v>San Bernardino</v>
          </cell>
          <cell r="Q262">
            <v>0</v>
          </cell>
          <cell r="R262">
            <v>1151.6666666666599</v>
          </cell>
          <cell r="S262">
            <v>0.64688855000000001</v>
          </cell>
          <cell r="T262">
            <v>0.53637075000000001</v>
          </cell>
          <cell r="U262">
            <v>4.3982203999999997E-2</v>
          </cell>
          <cell r="V262">
            <v>1.1442828E-3</v>
          </cell>
          <cell r="W262">
            <v>82251.987298751803</v>
          </cell>
          <cell r="X262">
            <v>69800</v>
          </cell>
          <cell r="Y262">
            <v>0.55032779903039197</v>
          </cell>
          <cell r="Z262">
            <v>0.1409772</v>
          </cell>
          <cell r="AA262">
            <v>0.18307646</v>
          </cell>
          <cell r="AB262">
            <v>0.19846116999999999</v>
          </cell>
          <cell r="AC262">
            <v>0.23630543000000001</v>
          </cell>
          <cell r="AD262">
            <v>0.24117965</v>
          </cell>
          <cell r="AE262">
            <v>9.2962488999999995E-2</v>
          </cell>
          <cell r="AF262">
            <v>2.6474113000000001E-2</v>
          </cell>
          <cell r="AG262">
            <v>3.8544467999999999E-3</v>
          </cell>
          <cell r="AH262">
            <v>8.5330705999999996E-5</v>
          </cell>
          <cell r="AI262">
            <v>0.61586326000000002</v>
          </cell>
          <cell r="AJ262">
            <v>45793.717246291599</v>
          </cell>
        </row>
        <row r="263">
          <cell r="A263">
            <v>30113</v>
          </cell>
          <cell r="B263" t="str">
            <v>California State University, San Marcos</v>
          </cell>
          <cell r="C263">
            <v>1</v>
          </cell>
          <cell r="D263">
            <v>5</v>
          </cell>
          <cell r="E263" t="str">
            <v>Selective public</v>
          </cell>
          <cell r="J263">
            <v>1</v>
          </cell>
          <cell r="K263">
            <v>4</v>
          </cell>
          <cell r="L263" t="str">
            <v>CA</v>
          </cell>
          <cell r="M263">
            <v>38000</v>
          </cell>
          <cell r="N263" t="str">
            <v>San Diego</v>
          </cell>
          <cell r="O263">
            <v>6073</v>
          </cell>
          <cell r="P263" t="str">
            <v>San Diego</v>
          </cell>
          <cell r="Q263">
            <v>0</v>
          </cell>
          <cell r="R263">
            <v>427.666666666666</v>
          </cell>
          <cell r="S263">
            <v>0.61340605999999998</v>
          </cell>
          <cell r="T263">
            <v>0.61089115999999999</v>
          </cell>
          <cell r="U263">
            <v>2.0967012E-2</v>
          </cell>
          <cell r="V263">
            <v>0</v>
          </cell>
          <cell r="W263">
            <v>128226.344766903</v>
          </cell>
          <cell r="X263">
            <v>93600</v>
          </cell>
          <cell r="Y263">
            <v>0.63958058079424396</v>
          </cell>
          <cell r="Z263">
            <v>9.0011165000000004E-2</v>
          </cell>
          <cell r="AA263">
            <v>0.13894205000000001</v>
          </cell>
          <cell r="AB263">
            <v>0.15453354999999999</v>
          </cell>
          <cell r="AC263">
            <v>0.22530757000000001</v>
          </cell>
          <cell r="AD263">
            <v>0.39120560999999998</v>
          </cell>
          <cell r="AE263">
            <v>0.19110648</v>
          </cell>
          <cell r="AF263">
            <v>9.1325521000000007E-2</v>
          </cell>
          <cell r="AG263">
            <v>2.2104999E-2</v>
          </cell>
          <cell r="AH263">
            <v>1.5771918E-3</v>
          </cell>
          <cell r="AI263">
            <v>0.62741566000000004</v>
          </cell>
          <cell r="AJ263">
            <v>50603.348530056501</v>
          </cell>
        </row>
        <row r="264">
          <cell r="A264">
            <v>1157</v>
          </cell>
          <cell r="B264" t="str">
            <v>California State University, Stanislaus</v>
          </cell>
          <cell r="C264">
            <v>1</v>
          </cell>
          <cell r="D264">
            <v>5</v>
          </cell>
          <cell r="E264" t="str">
            <v>Selective public</v>
          </cell>
          <cell r="J264">
            <v>1</v>
          </cell>
          <cell r="K264">
            <v>4</v>
          </cell>
          <cell r="L264" t="str">
            <v>CA</v>
          </cell>
          <cell r="M264">
            <v>37000</v>
          </cell>
          <cell r="N264" t="str">
            <v>Modesto</v>
          </cell>
          <cell r="O264">
            <v>6099</v>
          </cell>
          <cell r="P264" t="str">
            <v>Stanislaus</v>
          </cell>
          <cell r="Q264">
            <v>0</v>
          </cell>
          <cell r="R264">
            <v>603</v>
          </cell>
          <cell r="S264">
            <v>0.66887783999999995</v>
          </cell>
          <cell r="T264">
            <v>0.63860941000000004</v>
          </cell>
          <cell r="U264">
            <v>3.8550033999999997E-2</v>
          </cell>
          <cell r="V264">
            <v>4.5360247999999998E-5</v>
          </cell>
          <cell r="W264">
            <v>83972.029211580899</v>
          </cell>
          <cell r="X264">
            <v>72300</v>
          </cell>
          <cell r="Y264">
            <v>0.55767030443125098</v>
          </cell>
          <cell r="Z264">
            <v>0.13350466999999999</v>
          </cell>
          <cell r="AA264">
            <v>0.17355491000000001</v>
          </cell>
          <cell r="AB264">
            <v>0.19659412000000001</v>
          </cell>
          <cell r="AC264">
            <v>0.25122407000000002</v>
          </cell>
          <cell r="AD264">
            <v>0.24512222</v>
          </cell>
          <cell r="AE264">
            <v>9.3872853000000006E-2</v>
          </cell>
          <cell r="AF264">
            <v>3.7738214999999999E-2</v>
          </cell>
          <cell r="AG264">
            <v>3.2910338999999999E-3</v>
          </cell>
          <cell r="AH264">
            <v>2.4320180999999999E-5</v>
          </cell>
          <cell r="AI264">
            <v>0.61842810999999998</v>
          </cell>
          <cell r="AJ264">
            <v>44836.228896748798</v>
          </cell>
        </row>
        <row r="265">
          <cell r="A265">
            <v>3316</v>
          </cell>
          <cell r="B265" t="str">
            <v>California University Of Pennsylvania</v>
          </cell>
          <cell r="C265">
            <v>1</v>
          </cell>
          <cell r="D265">
            <v>5</v>
          </cell>
          <cell r="E265" t="str">
            <v>Selective public</v>
          </cell>
          <cell r="J265">
            <v>1</v>
          </cell>
          <cell r="K265">
            <v>1</v>
          </cell>
          <cell r="L265" t="str">
            <v>PA</v>
          </cell>
          <cell r="M265">
            <v>16300</v>
          </cell>
          <cell r="N265" t="str">
            <v>Pittsburgh</v>
          </cell>
          <cell r="O265">
            <v>42125</v>
          </cell>
          <cell r="P265" t="str">
            <v>Washington</v>
          </cell>
          <cell r="Q265">
            <v>0</v>
          </cell>
          <cell r="R265">
            <v>934.33333333333303</v>
          </cell>
          <cell r="S265">
            <v>0.51052445000000002</v>
          </cell>
          <cell r="T265">
            <v>0.60840291000000002</v>
          </cell>
          <cell r="U265">
            <v>1.4919632E-2</v>
          </cell>
          <cell r="V265">
            <v>0</v>
          </cell>
          <cell r="W265">
            <v>81707.015764359603</v>
          </cell>
          <cell r="X265">
            <v>73800</v>
          </cell>
          <cell r="Y265">
            <v>0.575098366491547</v>
          </cell>
          <cell r="Z265">
            <v>9.0004376999999997E-2</v>
          </cell>
          <cell r="AA265">
            <v>0.13768844</v>
          </cell>
          <cell r="AB265">
            <v>0.27055866000000001</v>
          </cell>
          <cell r="AC265">
            <v>0.30174029000000002</v>
          </cell>
          <cell r="AD265">
            <v>0.20000823000000001</v>
          </cell>
          <cell r="AE265">
            <v>6.2911867999999996E-2</v>
          </cell>
          <cell r="AF265">
            <v>1.9968010000000001E-2</v>
          </cell>
          <cell r="AG265">
            <v>2.8126414E-3</v>
          </cell>
          <cell r="AH265">
            <v>5.5033355999999999E-6</v>
          </cell>
          <cell r="AI265">
            <v>0.59036516999999999</v>
          </cell>
          <cell r="AJ265">
            <v>39998.780443107797</v>
          </cell>
        </row>
        <row r="266">
          <cell r="A266">
            <v>2241</v>
          </cell>
          <cell r="B266" t="str">
            <v>Calvin College</v>
          </cell>
          <cell r="C266">
            <v>2</v>
          </cell>
          <cell r="D266">
            <v>6</v>
          </cell>
          <cell r="E266" t="str">
            <v>Selective private</v>
          </cell>
          <cell r="J266">
            <v>1</v>
          </cell>
          <cell r="K266">
            <v>2</v>
          </cell>
          <cell r="L266" t="str">
            <v>MI</v>
          </cell>
          <cell r="M266">
            <v>12200</v>
          </cell>
          <cell r="N266" t="str">
            <v>Grand Rapids</v>
          </cell>
          <cell r="O266">
            <v>26081</v>
          </cell>
          <cell r="P266" t="str">
            <v>Kent</v>
          </cell>
          <cell r="Q266">
            <v>0</v>
          </cell>
          <cell r="R266">
            <v>857.66666666666595</v>
          </cell>
          <cell r="S266">
            <v>0.56354451000000005</v>
          </cell>
          <cell r="T266">
            <v>0.81562274999999995</v>
          </cell>
          <cell r="U266">
            <v>9.8208189000000001E-3</v>
          </cell>
          <cell r="V266">
            <v>4.5706634E-4</v>
          </cell>
          <cell r="W266">
            <v>158432.857033982</v>
          </cell>
          <cell r="X266">
            <v>111500</v>
          </cell>
          <cell r="Y266">
            <v>0.74519728622777504</v>
          </cell>
          <cell r="Z266">
            <v>3.0876394000000001E-2</v>
          </cell>
          <cell r="AA266">
            <v>5.6796632999999999E-2</v>
          </cell>
          <cell r="AB266">
            <v>0.13232778000000001</v>
          </cell>
          <cell r="AC266">
            <v>0.27631982999999999</v>
          </cell>
          <cell r="AD266">
            <v>0.50367945000000003</v>
          </cell>
          <cell r="AE266">
            <v>0.30306125</v>
          </cell>
          <cell r="AF266">
            <v>0.18098135000000001</v>
          </cell>
          <cell r="AG266">
            <v>2.846574E-2</v>
          </cell>
          <cell r="AH266">
            <v>2.1732610000000001E-3</v>
          </cell>
          <cell r="AI266">
            <v>0.62586324999999998</v>
          </cell>
          <cell r="AJ266">
            <v>51864.405277612401</v>
          </cell>
        </row>
        <row r="267">
          <cell r="A267">
            <v>4889</v>
          </cell>
          <cell r="B267" t="str">
            <v>Cambria Rowe Business College</v>
          </cell>
          <cell r="C267">
            <v>3</v>
          </cell>
          <cell r="D267">
            <v>11</v>
          </cell>
          <cell r="E267" t="str">
            <v>Two-year for-profit</v>
          </cell>
          <cell r="J267">
            <v>2</v>
          </cell>
          <cell r="K267">
            <v>1</v>
          </cell>
          <cell r="L267" t="str">
            <v>PA</v>
          </cell>
          <cell r="M267">
            <v>16200</v>
          </cell>
          <cell r="N267" t="str">
            <v>Altoona</v>
          </cell>
          <cell r="O267">
            <v>42021</v>
          </cell>
          <cell r="P267" t="str">
            <v>Cambria</v>
          </cell>
          <cell r="Q267">
            <v>0</v>
          </cell>
          <cell r="R267">
            <v>113.333333333333</v>
          </cell>
          <cell r="S267">
            <v>0.88235295000000002</v>
          </cell>
          <cell r="T267">
            <v>0.62122500000000003</v>
          </cell>
          <cell r="U267">
            <v>5.5073494999999997E-3</v>
          </cell>
          <cell r="V267">
            <v>3.2816719999999999E-4</v>
          </cell>
          <cell r="W267">
            <v>53077.628079044101</v>
          </cell>
          <cell r="X267">
            <v>46800</v>
          </cell>
          <cell r="Y267">
            <v>0.37644650541684199</v>
          </cell>
          <cell r="Z267">
            <v>0.21967047000000001</v>
          </cell>
          <cell r="AA267">
            <v>0.24170074999999999</v>
          </cell>
          <cell r="AB267">
            <v>0.33323734999999999</v>
          </cell>
          <cell r="AC267">
            <v>0.17559072000000001</v>
          </cell>
          <cell r="AD267">
            <v>2.9800795000000001E-2</v>
          </cell>
          <cell r="AE267">
            <v>1.3979586E-2</v>
          </cell>
          <cell r="AF267">
            <v>7.6775337000000001E-3</v>
          </cell>
          <cell r="AG267">
            <v>2.2399267E-3</v>
          </cell>
          <cell r="AH267">
            <v>8.3897881000000003E-5</v>
          </cell>
          <cell r="AI267">
            <v>0.43750297999999999</v>
          </cell>
          <cell r="AJ267">
            <v>23697.2506491268</v>
          </cell>
        </row>
        <row r="268">
          <cell r="A268">
            <v>6865</v>
          </cell>
          <cell r="B268" t="str">
            <v>Camden County College</v>
          </cell>
          <cell r="C268">
            <v>1</v>
          </cell>
          <cell r="D268">
            <v>9</v>
          </cell>
          <cell r="E268" t="str">
            <v>Two-year (public and private not-for-profit)</v>
          </cell>
          <cell r="J268">
            <v>2</v>
          </cell>
          <cell r="K268">
            <v>1</v>
          </cell>
          <cell r="L268" t="str">
            <v>NJ</v>
          </cell>
          <cell r="M268">
            <v>19700</v>
          </cell>
          <cell r="N268" t="str">
            <v>Philadelphia</v>
          </cell>
          <cell r="O268">
            <v>34007</v>
          </cell>
          <cell r="P268" t="str">
            <v>Camden</v>
          </cell>
          <cell r="Q268">
            <v>0</v>
          </cell>
          <cell r="R268">
            <v>2197.6666666666601</v>
          </cell>
          <cell r="S268">
            <v>0.53799485999999996</v>
          </cell>
          <cell r="T268">
            <v>0.41130802</v>
          </cell>
          <cell r="U268">
            <v>1.5779516E-2</v>
          </cell>
          <cell r="V268">
            <v>3.0558168999999998E-4</v>
          </cell>
          <cell r="W268">
            <v>84978.572280733293</v>
          </cell>
          <cell r="X268">
            <v>74000</v>
          </cell>
          <cell r="Y268">
            <v>0.56604114258468297</v>
          </cell>
          <cell r="Z268">
            <v>0.12293932</v>
          </cell>
          <cell r="AA268">
            <v>0.16760525000000001</v>
          </cell>
          <cell r="AB268">
            <v>0.20167278</v>
          </cell>
          <cell r="AC268">
            <v>0.27353388000000001</v>
          </cell>
          <cell r="AD268">
            <v>0.23424874000000001</v>
          </cell>
          <cell r="AE268">
            <v>8.7329403E-2</v>
          </cell>
          <cell r="AF268">
            <v>2.7791584000000001E-2</v>
          </cell>
          <cell r="AG268">
            <v>3.3105512000000002E-3</v>
          </cell>
          <cell r="AH268">
            <v>2.6666647E-4</v>
          </cell>
          <cell r="AI268">
            <v>0.52860987000000004</v>
          </cell>
          <cell r="AJ268">
            <v>34639.323253592796</v>
          </cell>
        </row>
        <row r="269">
          <cell r="A269">
            <v>3150</v>
          </cell>
          <cell r="B269" t="str">
            <v>Cameron University</v>
          </cell>
          <cell r="C269">
            <v>1</v>
          </cell>
          <cell r="D269">
            <v>5</v>
          </cell>
          <cell r="E269" t="str">
            <v>Selective public</v>
          </cell>
          <cell r="J269">
            <v>1</v>
          </cell>
          <cell r="K269">
            <v>3</v>
          </cell>
          <cell r="L269" t="str">
            <v>OK</v>
          </cell>
          <cell r="M269">
            <v>33601</v>
          </cell>
          <cell r="N269" t="str">
            <v>Lawton</v>
          </cell>
          <cell r="O269">
            <v>40031</v>
          </cell>
          <cell r="P269" t="str">
            <v>Comanche</v>
          </cell>
          <cell r="Q269">
            <v>0</v>
          </cell>
          <cell r="R269">
            <v>597.66666666666595</v>
          </cell>
          <cell r="S269">
            <v>0.53039597999999999</v>
          </cell>
          <cell r="T269">
            <v>0.55942601000000003</v>
          </cell>
          <cell r="U269">
            <v>2.9703129000000002E-2</v>
          </cell>
          <cell r="V269">
            <v>1.6775033E-3</v>
          </cell>
          <cell r="W269">
            <v>62172.312576251403</v>
          </cell>
          <cell r="X269">
            <v>56400</v>
          </cell>
          <cell r="Y269">
            <v>0.48135928059182698</v>
          </cell>
          <cell r="Z269">
            <v>0.17239676000000001</v>
          </cell>
          <cell r="AA269">
            <v>0.20947668</v>
          </cell>
          <cell r="AB269">
            <v>0.26291208999999999</v>
          </cell>
          <cell r="AC269">
            <v>0.24470420000000001</v>
          </cell>
          <cell r="AD269">
            <v>0.1105102</v>
          </cell>
          <cell r="AE269">
            <v>3.5045482000000003E-2</v>
          </cell>
          <cell r="AF269">
            <v>9.5977066000000003E-3</v>
          </cell>
          <cell r="AG269">
            <v>4.4042951999999998E-4</v>
          </cell>
          <cell r="AH269">
            <v>1.9469412999999999E-5</v>
          </cell>
          <cell r="AI269">
            <v>0.54529302999999996</v>
          </cell>
          <cell r="AJ269">
            <v>36064.187558822501</v>
          </cell>
        </row>
        <row r="270">
          <cell r="A270">
            <v>2913</v>
          </cell>
          <cell r="B270" t="str">
            <v>Campbell University</v>
          </cell>
          <cell r="C270">
            <v>2</v>
          </cell>
          <cell r="D270">
            <v>6</v>
          </cell>
          <cell r="E270" t="str">
            <v>Selective private</v>
          </cell>
          <cell r="J270">
            <v>1</v>
          </cell>
          <cell r="K270">
            <v>3</v>
          </cell>
          <cell r="L270" t="str">
            <v>NC</v>
          </cell>
          <cell r="M270">
            <v>1701</v>
          </cell>
          <cell r="N270" t="str">
            <v>Raleigh</v>
          </cell>
          <cell r="O270">
            <v>37085</v>
          </cell>
          <cell r="P270" t="str">
            <v>Harnett</v>
          </cell>
          <cell r="Q270">
            <v>0</v>
          </cell>
          <cell r="R270">
            <v>920</v>
          </cell>
          <cell r="S270">
            <v>0.42536232000000002</v>
          </cell>
          <cell r="T270">
            <v>0.59491992000000005</v>
          </cell>
          <cell r="U270">
            <v>3.085978E-2</v>
          </cell>
          <cell r="V270">
            <v>3.4668543999999998E-4</v>
          </cell>
          <cell r="W270">
            <v>88538.400741621299</v>
          </cell>
          <cell r="X270">
            <v>69900</v>
          </cell>
          <cell r="Y270">
            <v>0.55589587694924802</v>
          </cell>
          <cell r="Z270">
            <v>0.11587989999999999</v>
          </cell>
          <cell r="AA270">
            <v>0.18077742999999999</v>
          </cell>
          <cell r="AB270">
            <v>0.23103023</v>
          </cell>
          <cell r="AC270">
            <v>0.24951646</v>
          </cell>
          <cell r="AD270">
            <v>0.22279599</v>
          </cell>
          <cell r="AE270">
            <v>9.5774233E-2</v>
          </cell>
          <cell r="AF270">
            <v>4.1327669999999997E-2</v>
          </cell>
          <cell r="AG270">
            <v>8.0606323000000004E-3</v>
          </cell>
          <cell r="AH270">
            <v>3.8216573999999998E-4</v>
          </cell>
          <cell r="AI270">
            <v>0.62192988000000005</v>
          </cell>
          <cell r="AJ270">
            <v>48090.274248471404</v>
          </cell>
        </row>
        <row r="271">
          <cell r="A271">
            <v>1959</v>
          </cell>
          <cell r="B271" t="str">
            <v>Campbellsville University</v>
          </cell>
          <cell r="C271">
            <v>2</v>
          </cell>
          <cell r="D271">
            <v>6</v>
          </cell>
          <cell r="E271" t="str">
            <v>Selective private</v>
          </cell>
          <cell r="J271">
            <v>1</v>
          </cell>
          <cell r="K271">
            <v>3</v>
          </cell>
          <cell r="L271" t="str">
            <v>KY</v>
          </cell>
          <cell r="M271">
            <v>4601</v>
          </cell>
          <cell r="N271" t="str">
            <v>Campbellsville</v>
          </cell>
          <cell r="O271">
            <v>21217</v>
          </cell>
          <cell r="P271" t="str">
            <v>Taylor</v>
          </cell>
          <cell r="Q271">
            <v>0</v>
          </cell>
          <cell r="R271">
            <v>210</v>
          </cell>
          <cell r="S271">
            <v>0.52857142999999995</v>
          </cell>
          <cell r="T271">
            <v>0.70021641000000001</v>
          </cell>
          <cell r="U271">
            <v>1.7751163E-2</v>
          </cell>
          <cell r="V271">
            <v>3.8142556000000003E-5</v>
          </cell>
          <cell r="W271">
            <v>81438.703125</v>
          </cell>
          <cell r="X271">
            <v>68100</v>
          </cell>
          <cell r="Y271">
            <v>0.55717400709788001</v>
          </cell>
          <cell r="Z271">
            <v>0.11893585</v>
          </cell>
          <cell r="AA271">
            <v>0.16507995</v>
          </cell>
          <cell r="AB271">
            <v>0.24760120999999999</v>
          </cell>
          <cell r="AC271">
            <v>0.27323985000000001</v>
          </cell>
          <cell r="AD271">
            <v>0.19514333</v>
          </cell>
          <cell r="AE271">
            <v>4.9577086999999999E-2</v>
          </cell>
          <cell r="AF271">
            <v>2.0167227999999999E-2</v>
          </cell>
          <cell r="AG271">
            <v>6.5346527999999996E-3</v>
          </cell>
          <cell r="AH271">
            <v>1.3510656999999999E-4</v>
          </cell>
          <cell r="AI271">
            <v>0.54238796</v>
          </cell>
          <cell r="AJ271">
            <v>34944.872395833299</v>
          </cell>
        </row>
        <row r="272">
          <cell r="A272">
            <v>2681</v>
          </cell>
          <cell r="B272" t="str">
            <v>Canisius College</v>
          </cell>
          <cell r="C272">
            <v>2</v>
          </cell>
          <cell r="D272">
            <v>6</v>
          </cell>
          <cell r="E272" t="str">
            <v>Selective private</v>
          </cell>
          <cell r="J272">
            <v>1</v>
          </cell>
          <cell r="K272">
            <v>1</v>
          </cell>
          <cell r="L272" t="str">
            <v>NY</v>
          </cell>
          <cell r="M272">
            <v>18000</v>
          </cell>
          <cell r="N272" t="str">
            <v>Buffalo</v>
          </cell>
          <cell r="O272">
            <v>36029</v>
          </cell>
          <cell r="P272" t="str">
            <v>Erie</v>
          </cell>
          <cell r="Q272">
            <v>0</v>
          </cell>
          <cell r="R272">
            <v>653</v>
          </cell>
          <cell r="S272">
            <v>0.51965289999999997</v>
          </cell>
          <cell r="T272">
            <v>0.58797966999999995</v>
          </cell>
          <cell r="U272">
            <v>2.3605259E-2</v>
          </cell>
          <cell r="V272">
            <v>2.0461923000000002E-3</v>
          </cell>
          <cell r="W272">
            <v>121289.809768217</v>
          </cell>
          <cell r="X272">
            <v>94200</v>
          </cell>
          <cell r="Y272">
            <v>0.65220020710661297</v>
          </cell>
          <cell r="Z272">
            <v>7.1293145000000002E-2</v>
          </cell>
          <cell r="AA272">
            <v>0.10507509</v>
          </cell>
          <cell r="AB272">
            <v>0.16680041000000001</v>
          </cell>
          <cell r="AC272">
            <v>0.28605044000000002</v>
          </cell>
          <cell r="AD272">
            <v>0.37078100000000003</v>
          </cell>
          <cell r="AE272">
            <v>0.18801050999999999</v>
          </cell>
          <cell r="AF272">
            <v>7.6502308000000005E-2</v>
          </cell>
          <cell r="AG272">
            <v>1.3319330000000001E-2</v>
          </cell>
          <cell r="AH272">
            <v>2.5672621999999999E-3</v>
          </cell>
          <cell r="AI272">
            <v>0.69004171999999997</v>
          </cell>
          <cell r="AJ272">
            <v>59455.418706530698</v>
          </cell>
        </row>
        <row r="273">
          <cell r="A273">
            <v>2168</v>
          </cell>
          <cell r="B273" t="str">
            <v>Cape Cod Community College</v>
          </cell>
          <cell r="C273">
            <v>1</v>
          </cell>
          <cell r="D273">
            <v>9</v>
          </cell>
          <cell r="E273" t="str">
            <v>Two-year (public and private not-for-profit)</v>
          </cell>
          <cell r="J273">
            <v>2</v>
          </cell>
          <cell r="K273">
            <v>1</v>
          </cell>
          <cell r="L273" t="str">
            <v>MA</v>
          </cell>
          <cell r="M273">
            <v>20500</v>
          </cell>
          <cell r="N273" t="str">
            <v>Boston</v>
          </cell>
          <cell r="O273">
            <v>25001</v>
          </cell>
          <cell r="P273" t="str">
            <v>Barnstable</v>
          </cell>
          <cell r="Q273">
            <v>0</v>
          </cell>
          <cell r="R273">
            <v>739</v>
          </cell>
          <cell r="S273">
            <v>0.55615698999999996</v>
          </cell>
          <cell r="T273">
            <v>0.41886306000000001</v>
          </cell>
          <cell r="U273">
            <v>2.0884961E-2</v>
          </cell>
          <cell r="V273">
            <v>1.8547469E-5</v>
          </cell>
          <cell r="W273">
            <v>88195.674961941797</v>
          </cell>
          <cell r="X273">
            <v>67700</v>
          </cell>
          <cell r="Y273">
            <v>0.55052098767629398</v>
          </cell>
          <cell r="Z273">
            <v>0.12728191999999999</v>
          </cell>
          <cell r="AA273">
            <v>0.17531303000000001</v>
          </cell>
          <cell r="AB273">
            <v>0.23559141</v>
          </cell>
          <cell r="AC273">
            <v>0.24986227</v>
          </cell>
          <cell r="AD273">
            <v>0.21195137999999999</v>
          </cell>
          <cell r="AE273">
            <v>9.1187112000000001E-2</v>
          </cell>
          <cell r="AF273">
            <v>4.1540500000000001E-2</v>
          </cell>
          <cell r="AG273">
            <v>7.4124014999999996E-3</v>
          </cell>
          <cell r="AH273">
            <v>4.2389106E-4</v>
          </cell>
          <cell r="AI273">
            <v>0.49749732000000002</v>
          </cell>
          <cell r="AJ273">
            <v>31061.691991218398</v>
          </cell>
        </row>
        <row r="274">
          <cell r="A274">
            <v>5320</v>
          </cell>
          <cell r="B274" t="str">
            <v>Cape Fear Community College</v>
          </cell>
          <cell r="C274">
            <v>1</v>
          </cell>
          <cell r="D274">
            <v>9</v>
          </cell>
          <cell r="E274" t="str">
            <v>Two-year (public and private not-for-profit)</v>
          </cell>
          <cell r="J274">
            <v>2</v>
          </cell>
          <cell r="K274">
            <v>3</v>
          </cell>
          <cell r="L274" t="str">
            <v>NC</v>
          </cell>
          <cell r="M274">
            <v>1500</v>
          </cell>
          <cell r="N274" t="str">
            <v>Wilmington</v>
          </cell>
          <cell r="O274">
            <v>37129</v>
          </cell>
          <cell r="P274" t="str">
            <v>New Hanover</v>
          </cell>
          <cell r="Q274">
            <v>0</v>
          </cell>
          <cell r="R274">
            <v>1089.6666666666599</v>
          </cell>
          <cell r="S274">
            <v>0.48332821999999998</v>
          </cell>
          <cell r="T274">
            <v>0.44740849999999999</v>
          </cell>
          <cell r="U274">
            <v>1.2022532000000001E-2</v>
          </cell>
          <cell r="V274">
            <v>6.0280673999999997E-4</v>
          </cell>
          <cell r="W274">
            <v>99258.468802577205</v>
          </cell>
          <cell r="X274">
            <v>70800</v>
          </cell>
          <cell r="Y274">
            <v>0.55472333550124897</v>
          </cell>
          <cell r="Z274">
            <v>0.14731146000000001</v>
          </cell>
          <cell r="AA274">
            <v>0.16736746999999999</v>
          </cell>
          <cell r="AB274">
            <v>0.20667830000000001</v>
          </cell>
          <cell r="AC274">
            <v>0.23247904</v>
          </cell>
          <cell r="AD274">
            <v>0.24616371000000001</v>
          </cell>
          <cell r="AE274">
            <v>0.11906999</v>
          </cell>
          <cell r="AF274">
            <v>5.4992660999999998E-2</v>
          </cell>
          <cell r="AG274">
            <v>1.2168287999999999E-2</v>
          </cell>
          <cell r="AH274">
            <v>1.5118232000000001E-3</v>
          </cell>
          <cell r="AI274">
            <v>0.47062462999999999</v>
          </cell>
          <cell r="AJ274">
            <v>28566.512519955399</v>
          </cell>
        </row>
        <row r="275">
          <cell r="A275">
            <v>5488</v>
          </cell>
          <cell r="B275" t="str">
            <v>Capital Area Technical College</v>
          </cell>
          <cell r="C275">
            <v>1</v>
          </cell>
          <cell r="D275">
            <v>9</v>
          </cell>
          <cell r="E275" t="str">
            <v>Two-year (public and private not-for-profit)</v>
          </cell>
          <cell r="J275">
            <v>2</v>
          </cell>
          <cell r="K275">
            <v>3</v>
          </cell>
          <cell r="L275" t="str">
            <v>LA</v>
          </cell>
          <cell r="M275">
            <v>3500</v>
          </cell>
          <cell r="N275" t="str">
            <v>Baton Rouge</v>
          </cell>
          <cell r="O275">
            <v>22033</v>
          </cell>
          <cell r="P275" t="str">
            <v>East Baton Rouge</v>
          </cell>
          <cell r="Q275">
            <v>0</v>
          </cell>
          <cell r="R275">
            <v>2398</v>
          </cell>
          <cell r="S275">
            <v>0.46017516000000003</v>
          </cell>
          <cell r="T275">
            <v>0.4099004</v>
          </cell>
          <cell r="U275">
            <v>3.4512300000000003E-2</v>
          </cell>
          <cell r="V275">
            <v>3.4542463000000002E-4</v>
          </cell>
          <cell r="W275">
            <v>56711.817708333299</v>
          </cell>
          <cell r="X275">
            <v>44300</v>
          </cell>
          <cell r="Y275">
            <v>0.41379206379254602</v>
          </cell>
          <cell r="Z275">
            <v>0.28281465</v>
          </cell>
          <cell r="AA275">
            <v>0.23137125</v>
          </cell>
          <cell r="AB275">
            <v>0.20995346000000001</v>
          </cell>
          <cell r="AC275">
            <v>0.18678512999999999</v>
          </cell>
          <cell r="AD275">
            <v>8.9075550000000003E-2</v>
          </cell>
          <cell r="AE275">
            <v>2.5890276E-2</v>
          </cell>
          <cell r="AF275">
            <v>7.1065705000000002E-3</v>
          </cell>
          <cell r="AG275">
            <v>1.6686373E-3</v>
          </cell>
          <cell r="AH275">
            <v>1.5908708000000001E-4</v>
          </cell>
          <cell r="AI275">
            <v>0.49911939999999999</v>
          </cell>
          <cell r="AJ275">
            <v>34661.864583333299</v>
          </cell>
        </row>
        <row r="276">
          <cell r="A276">
            <v>7635</v>
          </cell>
          <cell r="B276" t="str">
            <v>Capital Community College</v>
          </cell>
          <cell r="C276">
            <v>1</v>
          </cell>
          <cell r="D276">
            <v>9</v>
          </cell>
          <cell r="E276" t="str">
            <v>Two-year (public and private not-for-profit)</v>
          </cell>
          <cell r="J276">
            <v>2</v>
          </cell>
          <cell r="K276">
            <v>1</v>
          </cell>
          <cell r="L276" t="str">
            <v>CT</v>
          </cell>
          <cell r="M276">
            <v>20901</v>
          </cell>
          <cell r="N276" t="str">
            <v>Bridgeport</v>
          </cell>
          <cell r="O276">
            <v>9003</v>
          </cell>
          <cell r="P276" t="str">
            <v>Hartford</v>
          </cell>
          <cell r="Q276">
            <v>0</v>
          </cell>
          <cell r="R276">
            <v>312.33333333333297</v>
          </cell>
          <cell r="S276">
            <v>0.63393807000000002</v>
          </cell>
          <cell r="T276">
            <v>0.25467079999999997</v>
          </cell>
          <cell r="U276">
            <v>2.5499053000000001E-2</v>
          </cell>
          <cell r="V276">
            <v>7.6195087000000003E-5</v>
          </cell>
          <cell r="W276">
            <v>57093.285881636803</v>
          </cell>
          <cell r="X276">
            <v>46200</v>
          </cell>
          <cell r="Y276">
            <v>0.43954537304768299</v>
          </cell>
          <cell r="Z276">
            <v>0.24232808</v>
          </cell>
          <cell r="AA276">
            <v>0.25578459999999997</v>
          </cell>
          <cell r="AB276">
            <v>0.21313944000000001</v>
          </cell>
          <cell r="AC276">
            <v>0.17853197000000001</v>
          </cell>
          <cell r="AD276">
            <v>0.11021597</v>
          </cell>
          <cell r="AE276">
            <v>2.9890475999999999E-2</v>
          </cell>
          <cell r="AF276">
            <v>1.0337913000000001E-2</v>
          </cell>
          <cell r="AG276">
            <v>5.2339897999999999E-4</v>
          </cell>
          <cell r="AH276">
            <v>1.1595232E-4</v>
          </cell>
          <cell r="AI276">
            <v>0.51669317000000003</v>
          </cell>
          <cell r="AJ276">
            <v>32414.290308998101</v>
          </cell>
        </row>
        <row r="277">
          <cell r="A277">
            <v>3023</v>
          </cell>
          <cell r="B277" t="str">
            <v>Capital University</v>
          </cell>
          <cell r="C277">
            <v>2</v>
          </cell>
          <cell r="D277">
            <v>6</v>
          </cell>
          <cell r="E277" t="str">
            <v>Selective private</v>
          </cell>
          <cell r="J277">
            <v>1</v>
          </cell>
          <cell r="K277">
            <v>2</v>
          </cell>
          <cell r="L277" t="str">
            <v>OH</v>
          </cell>
          <cell r="M277">
            <v>15900</v>
          </cell>
          <cell r="N277" t="str">
            <v>Columbus</v>
          </cell>
          <cell r="O277">
            <v>39049</v>
          </cell>
          <cell r="P277" t="str">
            <v>Franklin</v>
          </cell>
          <cell r="Q277">
            <v>0</v>
          </cell>
          <cell r="R277">
            <v>475.33333333333297</v>
          </cell>
          <cell r="S277">
            <v>0.59396917000000005</v>
          </cell>
          <cell r="T277">
            <v>0.64336526000000005</v>
          </cell>
          <cell r="U277">
            <v>9.1380252999999998E-3</v>
          </cell>
          <cell r="V277">
            <v>7.1573985000000003E-4</v>
          </cell>
          <cell r="W277">
            <v>100713.11289226799</v>
          </cell>
          <cell r="X277">
            <v>84100</v>
          </cell>
          <cell r="Y277">
            <v>0.62298587219578005</v>
          </cell>
          <cell r="Z277">
            <v>5.9900701000000001E-2</v>
          </cell>
          <cell r="AA277">
            <v>0.12165917</v>
          </cell>
          <cell r="AB277">
            <v>0.23186504999999999</v>
          </cell>
          <cell r="AC277">
            <v>0.31657331999999999</v>
          </cell>
          <cell r="AD277">
            <v>0.27000180000000001</v>
          </cell>
          <cell r="AE277">
            <v>0.12547885</v>
          </cell>
          <cell r="AF277">
            <v>5.9790599999999999E-2</v>
          </cell>
          <cell r="AG277">
            <v>6.0379971000000003E-3</v>
          </cell>
          <cell r="AH277">
            <v>7.4415368999999996E-4</v>
          </cell>
          <cell r="AI277">
            <v>0.64103639000000001</v>
          </cell>
          <cell r="AJ277">
            <v>48001.159383765698</v>
          </cell>
        </row>
        <row r="278">
          <cell r="A278">
            <v>112</v>
          </cell>
          <cell r="B278" t="str">
            <v>Capri Institute Of Hair Design</v>
          </cell>
          <cell r="C278">
            <v>3</v>
          </cell>
          <cell r="D278">
            <v>12</v>
          </cell>
          <cell r="E278" t="str">
            <v>Less than two-year schools of any type</v>
          </cell>
          <cell r="J278">
            <v>3</v>
          </cell>
          <cell r="K278">
            <v>1</v>
          </cell>
          <cell r="L278" t="str">
            <v>NJ</v>
          </cell>
          <cell r="M278">
            <v>19600</v>
          </cell>
          <cell r="N278" t="str">
            <v>Newark</v>
          </cell>
          <cell r="O278">
            <v>34031</v>
          </cell>
          <cell r="P278" t="str">
            <v>Passaic</v>
          </cell>
          <cell r="Q278">
            <v>1</v>
          </cell>
          <cell r="R278">
            <v>148</v>
          </cell>
          <cell r="S278">
            <v>0.90540540000000003</v>
          </cell>
          <cell r="T278">
            <v>0.42510119000000002</v>
          </cell>
          <cell r="U278">
            <v>0</v>
          </cell>
          <cell r="V278">
            <v>0</v>
          </cell>
          <cell r="W278">
            <v>88817.822142454897</v>
          </cell>
          <cell r="X278">
            <v>73100</v>
          </cell>
          <cell r="Y278">
            <v>0.54828909549627203</v>
          </cell>
          <cell r="Z278">
            <v>0.13678578999999999</v>
          </cell>
          <cell r="AA278">
            <v>0.15935075000000001</v>
          </cell>
          <cell r="AB278">
            <v>0.21548185</v>
          </cell>
          <cell r="AC278">
            <v>0.25929794</v>
          </cell>
          <cell r="AD278">
            <v>0.22908377999999999</v>
          </cell>
          <cell r="AE278">
            <v>0.10484562</v>
          </cell>
          <cell r="AF278">
            <v>4.2244889000000001E-2</v>
          </cell>
          <cell r="AG278">
            <v>1.1487735000000001E-2</v>
          </cell>
          <cell r="AH278">
            <v>1.2323377E-4</v>
          </cell>
          <cell r="AI278">
            <v>0.42530560000000001</v>
          </cell>
          <cell r="AJ278">
            <v>23657.132302224101</v>
          </cell>
        </row>
        <row r="279">
          <cell r="A279">
            <v>3837</v>
          </cell>
          <cell r="B279" t="str">
            <v>Cardinal Stritch University</v>
          </cell>
          <cell r="C279">
            <v>2</v>
          </cell>
          <cell r="D279">
            <v>6</v>
          </cell>
          <cell r="E279" t="str">
            <v>Selective private</v>
          </cell>
          <cell r="J279">
            <v>1</v>
          </cell>
          <cell r="K279">
            <v>2</v>
          </cell>
          <cell r="L279" t="str">
            <v>WI</v>
          </cell>
          <cell r="M279">
            <v>24100</v>
          </cell>
          <cell r="N279" t="str">
            <v>Milwaukee</v>
          </cell>
          <cell r="O279">
            <v>55079</v>
          </cell>
          <cell r="P279" t="str">
            <v>Milwaukee</v>
          </cell>
          <cell r="Q279">
            <v>0</v>
          </cell>
          <cell r="R279">
            <v>133.666666666666</v>
          </cell>
          <cell r="S279">
            <v>0.73815459000000005</v>
          </cell>
          <cell r="T279">
            <v>0.55637734999999999</v>
          </cell>
          <cell r="U279">
            <v>1.9627208E-2</v>
          </cell>
          <cell r="V279">
            <v>2.7127284E-5</v>
          </cell>
          <cell r="W279">
            <v>98632.305583697002</v>
          </cell>
          <cell r="X279">
            <v>88400</v>
          </cell>
          <cell r="Y279">
            <v>0.63614852380871401</v>
          </cell>
          <cell r="Z279">
            <v>6.0648210000000001E-2</v>
          </cell>
          <cell r="AA279">
            <v>0.13707975999999999</v>
          </cell>
          <cell r="AB279">
            <v>0.18602103</v>
          </cell>
          <cell r="AC279">
            <v>0.32649468999999998</v>
          </cell>
          <cell r="AD279">
            <v>0.28975617999999997</v>
          </cell>
          <cell r="AE279">
            <v>0.10556020000000001</v>
          </cell>
          <cell r="AF279">
            <v>4.3101436999999999E-2</v>
          </cell>
          <cell r="AG279">
            <v>9.6934949999999999E-3</v>
          </cell>
          <cell r="AH279">
            <v>4.3811462000000002E-5</v>
          </cell>
          <cell r="AI279">
            <v>0.61554819000000005</v>
          </cell>
          <cell r="AJ279">
            <v>42224.574647365902</v>
          </cell>
        </row>
        <row r="280">
          <cell r="A280">
            <v>3176</v>
          </cell>
          <cell r="B280" t="str">
            <v>Carl Albert State College</v>
          </cell>
          <cell r="C280">
            <v>1</v>
          </cell>
          <cell r="D280">
            <v>9</v>
          </cell>
          <cell r="E280" t="str">
            <v>Two-year (public and private not-for-profit)</v>
          </cell>
          <cell r="J280">
            <v>2</v>
          </cell>
          <cell r="K280">
            <v>3</v>
          </cell>
          <cell r="L280" t="str">
            <v>OK</v>
          </cell>
          <cell r="M280">
            <v>30100</v>
          </cell>
          <cell r="N280" t="str">
            <v>Fort Smith</v>
          </cell>
          <cell r="O280">
            <v>40079</v>
          </cell>
          <cell r="P280" t="str">
            <v>Le Flore</v>
          </cell>
          <cell r="Q280">
            <v>0</v>
          </cell>
          <cell r="R280">
            <v>359.666666666666</v>
          </cell>
          <cell r="S280">
            <v>0.57831323000000001</v>
          </cell>
          <cell r="T280">
            <v>0.58343719999999999</v>
          </cell>
          <cell r="U280">
            <v>2.51335E-2</v>
          </cell>
          <cell r="V280">
            <v>6.9466902999999996E-4</v>
          </cell>
          <cell r="W280">
            <v>53883.029620887399</v>
          </cell>
          <cell r="X280">
            <v>45700</v>
          </cell>
          <cell r="Y280">
            <v>0.406020395699422</v>
          </cell>
          <cell r="Z280">
            <v>0.24423919999999999</v>
          </cell>
          <cell r="AA280">
            <v>0.25811975999999998</v>
          </cell>
          <cell r="AB280">
            <v>0.25155907999999999</v>
          </cell>
          <cell r="AC280">
            <v>0.1938452</v>
          </cell>
          <cell r="AD280">
            <v>5.2236791999999997E-2</v>
          </cell>
          <cell r="AE280">
            <v>1.5146689E-2</v>
          </cell>
          <cell r="AF280">
            <v>8.3178569999999997E-3</v>
          </cell>
          <cell r="AG280">
            <v>8.7307452000000003E-4</v>
          </cell>
          <cell r="AH280">
            <v>1.3117665E-4</v>
          </cell>
          <cell r="AI280">
            <v>0.48544341000000002</v>
          </cell>
          <cell r="AJ280">
            <v>30555.1530125912</v>
          </cell>
        </row>
        <row r="281">
          <cell r="A281">
            <v>7265</v>
          </cell>
          <cell r="B281" t="str">
            <v>Carl Sandburg College</v>
          </cell>
          <cell r="C281">
            <v>1</v>
          </cell>
          <cell r="D281">
            <v>9</v>
          </cell>
          <cell r="E281" t="str">
            <v>Two-year (public and private not-for-profit)</v>
          </cell>
          <cell r="J281">
            <v>2</v>
          </cell>
          <cell r="K281">
            <v>2</v>
          </cell>
          <cell r="L281" t="str">
            <v>IL</v>
          </cell>
          <cell r="M281">
            <v>23700</v>
          </cell>
          <cell r="N281" t="str">
            <v>Galesburg</v>
          </cell>
          <cell r="O281">
            <v>17095</v>
          </cell>
          <cell r="P281" t="str">
            <v>Knox</v>
          </cell>
          <cell r="Q281">
            <v>0</v>
          </cell>
          <cell r="R281">
            <v>373.5</v>
          </cell>
          <cell r="S281">
            <v>0.57429719000000001</v>
          </cell>
          <cell r="T281">
            <v>0.48297176000000003</v>
          </cell>
          <cell r="U281">
            <v>1.4573389000000001E-2</v>
          </cell>
          <cell r="V281">
            <v>0</v>
          </cell>
          <cell r="W281">
            <v>64202.555989583299</v>
          </cell>
          <cell r="X281">
            <v>59300</v>
          </cell>
          <cell r="Y281">
            <v>0.490578383207321</v>
          </cell>
          <cell r="Z281">
            <v>0.13433078000000001</v>
          </cell>
          <cell r="AA281">
            <v>0.20752578999999999</v>
          </cell>
          <cell r="AB281">
            <v>0.31894570999999999</v>
          </cell>
          <cell r="AC281">
            <v>0.25417316000000001</v>
          </cell>
          <cell r="AD281">
            <v>8.5024580000000002E-2</v>
          </cell>
          <cell r="AE281">
            <v>2.1242369000000001E-2</v>
          </cell>
          <cell r="AF281">
            <v>5.7604014999999998E-3</v>
          </cell>
          <cell r="AG281">
            <v>1.6480128E-3</v>
          </cell>
          <cell r="AH281">
            <v>1.2919997000000001E-4</v>
          </cell>
          <cell r="AI281">
            <v>0.50335246</v>
          </cell>
          <cell r="AJ281">
            <v>31640.356119791599</v>
          </cell>
        </row>
        <row r="282">
          <cell r="A282">
            <v>2340</v>
          </cell>
          <cell r="B282" t="str">
            <v>Carleton College</v>
          </cell>
          <cell r="C282">
            <v>2</v>
          </cell>
          <cell r="D282">
            <v>2</v>
          </cell>
          <cell r="E282" t="str">
            <v>Other elite schools (public and private)</v>
          </cell>
          <cell r="J282">
            <v>1</v>
          </cell>
          <cell r="K282">
            <v>2</v>
          </cell>
          <cell r="L282" t="str">
            <v>MN</v>
          </cell>
          <cell r="M282">
            <v>21302</v>
          </cell>
          <cell r="N282" t="str">
            <v>Owatonna</v>
          </cell>
          <cell r="O282">
            <v>27131</v>
          </cell>
          <cell r="P282" t="str">
            <v>Rice</v>
          </cell>
          <cell r="Q282">
            <v>0</v>
          </cell>
          <cell r="R282">
            <v>456.666666666666</v>
          </cell>
          <cell r="S282">
            <v>0.52481752999999998</v>
          </cell>
          <cell r="T282">
            <v>0.56594920000000004</v>
          </cell>
          <cell r="U282">
            <v>1.3661893E-2</v>
          </cell>
          <cell r="V282">
            <v>1.484305E-3</v>
          </cell>
          <cell r="W282">
            <v>258017.343419251</v>
          </cell>
          <cell r="X282">
            <v>152000</v>
          </cell>
          <cell r="Y282">
            <v>0.809342706290474</v>
          </cell>
          <cell r="Z282">
            <v>2.5803708000000002E-2</v>
          </cell>
          <cell r="AA282">
            <v>4.4767043999999999E-2</v>
          </cell>
          <cell r="AB282">
            <v>0.10180618</v>
          </cell>
          <cell r="AC282">
            <v>0.1799393</v>
          </cell>
          <cell r="AD282">
            <v>0.64768386</v>
          </cell>
          <cell r="AE282">
            <v>0.50722992</v>
          </cell>
          <cell r="AF282">
            <v>0.35095957</v>
          </cell>
          <cell r="AG282">
            <v>8.3253547999999997E-2</v>
          </cell>
          <cell r="AH282">
            <v>6.6767270000000004E-3</v>
          </cell>
          <cell r="AI282">
            <v>0.68178015999999997</v>
          </cell>
          <cell r="AJ282">
            <v>66866.313346829294</v>
          </cell>
        </row>
        <row r="283">
          <cell r="A283">
            <v>3303</v>
          </cell>
          <cell r="B283" t="str">
            <v>Carlow University</v>
          </cell>
          <cell r="C283">
            <v>2</v>
          </cell>
          <cell r="D283">
            <v>6</v>
          </cell>
          <cell r="E283" t="str">
            <v>Selective private</v>
          </cell>
          <cell r="J283">
            <v>1</v>
          </cell>
          <cell r="K283">
            <v>1</v>
          </cell>
          <cell r="L283" t="str">
            <v>PA</v>
          </cell>
          <cell r="M283">
            <v>16300</v>
          </cell>
          <cell r="N283" t="str">
            <v>Pittsburgh</v>
          </cell>
          <cell r="O283">
            <v>42003</v>
          </cell>
          <cell r="P283" t="str">
            <v>Allegheny</v>
          </cell>
          <cell r="Q283">
            <v>0</v>
          </cell>
          <cell r="R283">
            <v>156.666666666666</v>
          </cell>
          <cell r="S283">
            <v>0.95319151999999996</v>
          </cell>
          <cell r="T283">
            <v>0.57778483999999997</v>
          </cell>
          <cell r="U283">
            <v>2.5027391E-2</v>
          </cell>
          <cell r="V283">
            <v>3.8207677000000001E-6</v>
          </cell>
          <cell r="W283">
            <v>84554.059973404204</v>
          </cell>
          <cell r="X283">
            <v>66100</v>
          </cell>
          <cell r="Y283">
            <v>0.53313139588274805</v>
          </cell>
          <cell r="Z283">
            <v>0.11994017999999999</v>
          </cell>
          <cell r="AA283">
            <v>0.1880558</v>
          </cell>
          <cell r="AB283">
            <v>0.24406874000000001</v>
          </cell>
          <cell r="AC283">
            <v>0.30436948000000003</v>
          </cell>
          <cell r="AD283">
            <v>0.14356571000000001</v>
          </cell>
          <cell r="AE283">
            <v>5.5962663000000003E-2</v>
          </cell>
          <cell r="AF283">
            <v>3.5848870999999997E-2</v>
          </cell>
          <cell r="AG283">
            <v>7.1931952000000004E-3</v>
          </cell>
          <cell r="AH283">
            <v>2.2157789000000002E-3</v>
          </cell>
          <cell r="AI283">
            <v>0.59269267000000003</v>
          </cell>
          <cell r="AJ283">
            <v>40291.152468417502</v>
          </cell>
        </row>
        <row r="284">
          <cell r="A284">
            <v>3242</v>
          </cell>
          <cell r="B284" t="str">
            <v>Carnegie Mellon University</v>
          </cell>
          <cell r="C284">
            <v>2</v>
          </cell>
          <cell r="D284">
            <v>2</v>
          </cell>
          <cell r="E284" t="str">
            <v>Other elite schools (public and private)</v>
          </cell>
          <cell r="J284">
            <v>1</v>
          </cell>
          <cell r="K284">
            <v>1</v>
          </cell>
          <cell r="L284" t="str">
            <v>PA</v>
          </cell>
          <cell r="M284">
            <v>16300</v>
          </cell>
          <cell r="N284" t="str">
            <v>Pittsburgh</v>
          </cell>
          <cell r="O284">
            <v>42003</v>
          </cell>
          <cell r="P284" t="str">
            <v>Allegheny</v>
          </cell>
          <cell r="Q284">
            <v>0</v>
          </cell>
          <cell r="R284">
            <v>1077.3333333333301</v>
          </cell>
          <cell r="S284">
            <v>0.38551980000000002</v>
          </cell>
          <cell r="T284">
            <v>0.54403400000000002</v>
          </cell>
          <cell r="U284">
            <v>2.1873825999999999E-2</v>
          </cell>
          <cell r="V284">
            <v>4.6390303999999999E-3</v>
          </cell>
          <cell r="W284">
            <v>221109.11442218401</v>
          </cell>
          <cell r="X284">
            <v>134400</v>
          </cell>
          <cell r="Y284">
            <v>0.76930939885649297</v>
          </cell>
          <cell r="Z284">
            <v>4.1113149000000002E-2</v>
          </cell>
          <cell r="AA284">
            <v>6.3759453999999993E-2</v>
          </cell>
          <cell r="AB284">
            <v>0.10588011999999999</v>
          </cell>
          <cell r="AC284">
            <v>0.17903905000000001</v>
          </cell>
          <cell r="AD284">
            <v>0.61020832999999997</v>
          </cell>
          <cell r="AE284">
            <v>0.43507624</v>
          </cell>
          <cell r="AF284">
            <v>0.27107131000000001</v>
          </cell>
          <cell r="AG284">
            <v>6.3818528999999999E-2</v>
          </cell>
          <cell r="AH284">
            <v>5.8263000000000004E-3</v>
          </cell>
          <cell r="AI284">
            <v>0.75706863000000002</v>
          </cell>
          <cell r="AJ284">
            <v>109957.04183264999</v>
          </cell>
        </row>
        <row r="285">
          <cell r="A285">
            <v>9748</v>
          </cell>
          <cell r="B285" t="str">
            <v>Carrington College California</v>
          </cell>
          <cell r="C285">
            <v>3</v>
          </cell>
          <cell r="D285">
            <v>11</v>
          </cell>
          <cell r="E285" t="str">
            <v>Two-year for-profit</v>
          </cell>
          <cell r="J285">
            <v>2</v>
          </cell>
          <cell r="K285">
            <v>4</v>
          </cell>
          <cell r="L285" t="str">
            <v>CA</v>
          </cell>
          <cell r="M285">
            <v>37400</v>
          </cell>
          <cell r="N285" t="str">
            <v>Sacramento</v>
          </cell>
          <cell r="O285">
            <v>6067</v>
          </cell>
          <cell r="P285" t="str">
            <v>Sacramento</v>
          </cell>
          <cell r="Q285">
            <v>0</v>
          </cell>
          <cell r="R285">
            <v>434.5</v>
          </cell>
          <cell r="S285">
            <v>0.91599542</v>
          </cell>
          <cell r="T285">
            <v>0.35820326000000002</v>
          </cell>
          <cell r="U285">
            <v>1.7029599999999999E-2</v>
          </cell>
          <cell r="V285">
            <v>3.8423185999999997E-5</v>
          </cell>
          <cell r="W285">
            <v>59022.173177083299</v>
          </cell>
          <cell r="X285">
            <v>47900</v>
          </cell>
          <cell r="Y285">
            <v>0.43476294477780603</v>
          </cell>
          <cell r="Z285">
            <v>0.24452605999999999</v>
          </cell>
          <cell r="AA285">
            <v>0.23059273</v>
          </cell>
          <cell r="AB285">
            <v>0.22426392000000001</v>
          </cell>
          <cell r="AC285">
            <v>0.1982515</v>
          </cell>
          <cell r="AD285">
            <v>0.10236586</v>
          </cell>
          <cell r="AE285">
            <v>3.8222730000000003E-2</v>
          </cell>
          <cell r="AF285">
            <v>1.2257670999999999E-2</v>
          </cell>
          <cell r="AG285">
            <v>3.5564657000000002E-3</v>
          </cell>
          <cell r="AH285">
            <v>2.2472913000000001E-4</v>
          </cell>
          <cell r="AI285">
            <v>0.46310672000000003</v>
          </cell>
          <cell r="AJ285">
            <v>26076.921223958299</v>
          </cell>
        </row>
        <row r="286">
          <cell r="A286">
            <v>21006</v>
          </cell>
          <cell r="B286" t="str">
            <v>Carrington College of Mesa, AZ</v>
          </cell>
          <cell r="C286">
            <v>3</v>
          </cell>
          <cell r="D286">
            <v>11</v>
          </cell>
          <cell r="E286" t="str">
            <v>Two-year for-profit</v>
          </cell>
          <cell r="J286">
            <v>2</v>
          </cell>
          <cell r="K286">
            <v>4</v>
          </cell>
          <cell r="L286" t="str">
            <v>AZ</v>
          </cell>
          <cell r="M286">
            <v>35001</v>
          </cell>
          <cell r="N286" t="str">
            <v>Phoenix</v>
          </cell>
          <cell r="O286">
            <v>4013</v>
          </cell>
          <cell r="P286" t="str">
            <v>Maricopa</v>
          </cell>
          <cell r="Q286">
            <v>0</v>
          </cell>
          <cell r="R286">
            <v>477.5</v>
          </cell>
          <cell r="S286">
            <v>0.87958115000000003</v>
          </cell>
          <cell r="T286">
            <v>0.32555487999999999</v>
          </cell>
          <cell r="U286">
            <v>6.6186441000000004E-3</v>
          </cell>
          <cell r="V286">
            <v>8.6419983000000003E-5</v>
          </cell>
          <cell r="W286">
            <v>53505.630208333299</v>
          </cell>
          <cell r="X286">
            <v>40200</v>
          </cell>
          <cell r="Y286">
            <v>0.37385797500610302</v>
          </cell>
          <cell r="Z286">
            <v>0.28016749000000002</v>
          </cell>
          <cell r="AA286">
            <v>0.30743747999999999</v>
          </cell>
          <cell r="AB286">
            <v>0.22439033</v>
          </cell>
          <cell r="AC286">
            <v>0.13369835999999999</v>
          </cell>
          <cell r="AD286">
            <v>5.4306261000000002E-2</v>
          </cell>
          <cell r="AE286">
            <v>2.9308437999999999E-2</v>
          </cell>
          <cell r="AF286">
            <v>1.5402258E-2</v>
          </cell>
          <cell r="AG286">
            <v>1.6206865E-3</v>
          </cell>
          <cell r="AH286">
            <v>1.2919997000000001E-4</v>
          </cell>
          <cell r="AI286">
            <v>0.41432395999999999</v>
          </cell>
          <cell r="AJ286">
            <v>21676.529296875</v>
          </cell>
        </row>
        <row r="287">
          <cell r="A287">
            <v>30425</v>
          </cell>
          <cell r="B287" t="str">
            <v>Carrington College of Spokane Valley, WA</v>
          </cell>
          <cell r="C287">
            <v>3</v>
          </cell>
          <cell r="D287">
            <v>11</v>
          </cell>
          <cell r="E287" t="str">
            <v>Two-year for-profit</v>
          </cell>
          <cell r="J287">
            <v>2</v>
          </cell>
          <cell r="K287">
            <v>4</v>
          </cell>
          <cell r="L287" t="str">
            <v>WA</v>
          </cell>
          <cell r="M287">
            <v>38601</v>
          </cell>
          <cell r="N287" t="str">
            <v>Spokane</v>
          </cell>
          <cell r="O287">
            <v>53063</v>
          </cell>
          <cell r="P287" t="str">
            <v>Spokane</v>
          </cell>
          <cell r="Q287">
            <v>0</v>
          </cell>
          <cell r="R287">
            <v>168</v>
          </cell>
          <cell r="S287">
            <v>0.91666669000000001</v>
          </cell>
          <cell r="T287">
            <v>0.50283796000000003</v>
          </cell>
          <cell r="U287">
            <v>1.3513310000000001E-2</v>
          </cell>
          <cell r="V287">
            <v>1.1516717E-4</v>
          </cell>
          <cell r="W287">
            <v>60433.709635416599</v>
          </cell>
          <cell r="X287">
            <v>46500</v>
          </cell>
          <cell r="Y287">
            <v>0.40028948585192298</v>
          </cell>
          <cell r="Z287">
            <v>0.25930279000000001</v>
          </cell>
          <cell r="AA287">
            <v>0.22096316999999999</v>
          </cell>
          <cell r="AB287">
            <v>0.27490994000000002</v>
          </cell>
          <cell r="AC287">
            <v>0.16180897999999999</v>
          </cell>
          <cell r="AD287">
            <v>8.3014934999999998E-2</v>
          </cell>
          <cell r="AE287">
            <v>2.8415859000000002E-2</v>
          </cell>
          <cell r="AF287">
            <v>1.2964339E-2</v>
          </cell>
          <cell r="AG287">
            <v>3.6317980999999999E-3</v>
          </cell>
          <cell r="AH287">
            <v>3.5258662000000002E-4</v>
          </cell>
          <cell r="AI287">
            <v>0.40423626000000001</v>
          </cell>
          <cell r="AJ287">
            <v>21232.064453125</v>
          </cell>
        </row>
        <row r="288">
          <cell r="A288">
            <v>2526</v>
          </cell>
          <cell r="B288" t="str">
            <v>Carroll College</v>
          </cell>
          <cell r="C288">
            <v>2</v>
          </cell>
          <cell r="D288">
            <v>6</v>
          </cell>
          <cell r="E288" t="str">
            <v>Selective private</v>
          </cell>
          <cell r="J288">
            <v>1</v>
          </cell>
          <cell r="K288">
            <v>4</v>
          </cell>
          <cell r="L288" t="str">
            <v>MT</v>
          </cell>
          <cell r="M288">
            <v>34403</v>
          </cell>
          <cell r="N288" t="str">
            <v>Helena</v>
          </cell>
          <cell r="O288">
            <v>30049</v>
          </cell>
          <cell r="P288" t="str">
            <v>Lewis And Clark</v>
          </cell>
          <cell r="Q288">
            <v>0</v>
          </cell>
          <cell r="R288">
            <v>273.5</v>
          </cell>
          <cell r="S288">
            <v>0.59597807999999997</v>
          </cell>
          <cell r="T288">
            <v>0.65444183</v>
          </cell>
          <cell r="U288">
            <v>1.8208114000000001E-2</v>
          </cell>
          <cell r="V288">
            <v>1.4461635E-3</v>
          </cell>
          <cell r="W288">
            <v>127585.140625</v>
          </cell>
          <cell r="X288">
            <v>89700</v>
          </cell>
          <cell r="Y288">
            <v>0.65144898494084602</v>
          </cell>
          <cell r="Z288">
            <v>5.1360956999999999E-2</v>
          </cell>
          <cell r="AA288">
            <v>0.12489415</v>
          </cell>
          <cell r="AB288">
            <v>0.20099776999999999</v>
          </cell>
          <cell r="AC288">
            <v>0.28378325999999998</v>
          </cell>
          <cell r="AD288">
            <v>0.33896393000000002</v>
          </cell>
          <cell r="AE288">
            <v>0.19374812999999999</v>
          </cell>
          <cell r="AF288">
            <v>0.10192162</v>
          </cell>
          <cell r="AG288">
            <v>2.2834661999999999E-2</v>
          </cell>
          <cell r="AH288">
            <v>1.7657032E-3</v>
          </cell>
          <cell r="AI288">
            <v>0.65410316000000002</v>
          </cell>
          <cell r="AJ288">
            <v>52857.799479166599</v>
          </cell>
        </row>
        <row r="289">
          <cell r="A289">
            <v>31007</v>
          </cell>
          <cell r="B289" t="str">
            <v>Carroll Community College</v>
          </cell>
          <cell r="C289">
            <v>1</v>
          </cell>
          <cell r="D289">
            <v>9</v>
          </cell>
          <cell r="E289" t="str">
            <v>Two-year (public and private not-for-profit)</v>
          </cell>
          <cell r="J289">
            <v>2</v>
          </cell>
          <cell r="K289">
            <v>3</v>
          </cell>
          <cell r="L289" t="str">
            <v>MD</v>
          </cell>
          <cell r="M289">
            <v>11302</v>
          </cell>
          <cell r="N289" t="str">
            <v>Baltimore</v>
          </cell>
          <cell r="O289">
            <v>24013</v>
          </cell>
          <cell r="P289" t="str">
            <v>Carroll</v>
          </cell>
          <cell r="Q289">
            <v>0</v>
          </cell>
          <cell r="R289">
            <v>542.5</v>
          </cell>
          <cell r="S289">
            <v>0.55299538000000004</v>
          </cell>
          <cell r="T289">
            <v>0.55855173000000002</v>
          </cell>
          <cell r="U289">
            <v>5.9657892999999997E-3</v>
          </cell>
          <cell r="V289">
            <v>9.5840623999999994E-6</v>
          </cell>
          <cell r="W289">
            <v>98088.842852342495</v>
          </cell>
          <cell r="X289">
            <v>92100</v>
          </cell>
          <cell r="Y289">
            <v>0.66194861966160901</v>
          </cell>
          <cell r="Z289">
            <v>4.8945755000000001E-2</v>
          </cell>
          <cell r="AA289">
            <v>0.10061576</v>
          </cell>
          <cell r="AB289">
            <v>0.16961169000000001</v>
          </cell>
          <cell r="AC289">
            <v>0.35729234999999998</v>
          </cell>
          <cell r="AD289">
            <v>0.32353451999999999</v>
          </cell>
          <cell r="AE289">
            <v>0.10671601999999999</v>
          </cell>
          <cell r="AF289">
            <v>3.0255614E-2</v>
          </cell>
          <cell r="AG289">
            <v>1.5464930999999999E-3</v>
          </cell>
          <cell r="AH289">
            <v>8.4846971999999999E-5</v>
          </cell>
          <cell r="AI289">
            <v>0.55895083999999995</v>
          </cell>
          <cell r="AJ289">
            <v>38538.352788978496</v>
          </cell>
        </row>
        <row r="290">
          <cell r="A290">
            <v>3838</v>
          </cell>
          <cell r="B290" t="str">
            <v>Carroll University</v>
          </cell>
          <cell r="C290">
            <v>2</v>
          </cell>
          <cell r="D290">
            <v>6</v>
          </cell>
          <cell r="E290" t="str">
            <v>Selective private</v>
          </cell>
          <cell r="J290">
            <v>1</v>
          </cell>
          <cell r="K290">
            <v>2</v>
          </cell>
          <cell r="L290" t="str">
            <v>WI</v>
          </cell>
          <cell r="M290">
            <v>24100</v>
          </cell>
          <cell r="N290" t="str">
            <v>Milwaukee</v>
          </cell>
          <cell r="O290">
            <v>55133</v>
          </cell>
          <cell r="P290" t="str">
            <v>Waukesha</v>
          </cell>
          <cell r="Q290">
            <v>0</v>
          </cell>
          <cell r="R290">
            <v>432.666666666666</v>
          </cell>
          <cell r="S290">
            <v>0.66409861999999997</v>
          </cell>
          <cell r="T290">
            <v>0.65760481000000004</v>
          </cell>
          <cell r="U290">
            <v>6.4128581E-3</v>
          </cell>
          <cell r="V290">
            <v>0</v>
          </cell>
          <cell r="W290">
            <v>127266.453943567</v>
          </cell>
          <cell r="X290">
            <v>95000</v>
          </cell>
          <cell r="Y290">
            <v>0.68125054006032804</v>
          </cell>
          <cell r="Z290">
            <v>3.0722050000000001E-2</v>
          </cell>
          <cell r="AA290">
            <v>0.10085366</v>
          </cell>
          <cell r="AB290">
            <v>0.17404152000000001</v>
          </cell>
          <cell r="AC290">
            <v>0.33599982</v>
          </cell>
          <cell r="AD290">
            <v>0.35838293999999998</v>
          </cell>
          <cell r="AE290">
            <v>0.14261927999999999</v>
          </cell>
          <cell r="AF290">
            <v>6.8896413000000004E-2</v>
          </cell>
          <cell r="AG290">
            <v>1.2602637999999999E-2</v>
          </cell>
          <cell r="AH290">
            <v>1.5267064E-3</v>
          </cell>
          <cell r="AI290">
            <v>0.63652867000000002</v>
          </cell>
          <cell r="AJ290">
            <v>46922.866922669396</v>
          </cell>
        </row>
        <row r="291">
          <cell r="A291">
            <v>3481</v>
          </cell>
          <cell r="B291" t="str">
            <v>Carson - Newman University</v>
          </cell>
          <cell r="C291">
            <v>2</v>
          </cell>
          <cell r="D291">
            <v>6</v>
          </cell>
          <cell r="E291" t="str">
            <v>Selective private</v>
          </cell>
          <cell r="J291">
            <v>1</v>
          </cell>
          <cell r="K291">
            <v>3</v>
          </cell>
          <cell r="L291" t="str">
            <v>TN</v>
          </cell>
          <cell r="M291">
            <v>200</v>
          </cell>
          <cell r="N291" t="str">
            <v>Morristown</v>
          </cell>
          <cell r="O291">
            <v>47089</v>
          </cell>
          <cell r="P291" t="str">
            <v>Jefferson</v>
          </cell>
          <cell r="Q291">
            <v>0</v>
          </cell>
          <cell r="R291">
            <v>388</v>
          </cell>
          <cell r="S291">
            <v>0.556701</v>
          </cell>
          <cell r="T291">
            <v>0.71554041000000002</v>
          </cell>
          <cell r="U291">
            <v>1.5280725E-2</v>
          </cell>
          <cell r="V291">
            <v>0</v>
          </cell>
          <cell r="W291">
            <v>104330.285961662</v>
          </cell>
          <cell r="X291">
            <v>79100</v>
          </cell>
          <cell r="Y291">
            <v>0.60676590919084905</v>
          </cell>
          <cell r="Z291">
            <v>9.4424881000000002E-2</v>
          </cell>
          <cell r="AA291">
            <v>0.14956883000000001</v>
          </cell>
          <cell r="AB291">
            <v>0.19862038000000001</v>
          </cell>
          <cell r="AC291">
            <v>0.25735521</v>
          </cell>
          <cell r="AD291">
            <v>0.30003074000000002</v>
          </cell>
          <cell r="AE291">
            <v>0.13303269000000001</v>
          </cell>
          <cell r="AF291">
            <v>8.2210465999999996E-2</v>
          </cell>
          <cell r="AG291">
            <v>1.3305694E-2</v>
          </cell>
          <cell r="AH291">
            <v>6.8535693999999999E-5</v>
          </cell>
          <cell r="AI291">
            <v>0.56545782</v>
          </cell>
          <cell r="AJ291">
            <v>41189.177398786502</v>
          </cell>
        </row>
        <row r="292">
          <cell r="A292">
            <v>8081</v>
          </cell>
          <cell r="B292" t="str">
            <v>Carteret Community College</v>
          </cell>
          <cell r="C292">
            <v>1</v>
          </cell>
          <cell r="D292">
            <v>9</v>
          </cell>
          <cell r="E292" t="str">
            <v>Two-year (public and private not-for-profit)</v>
          </cell>
          <cell r="J292">
            <v>2</v>
          </cell>
          <cell r="K292">
            <v>3</v>
          </cell>
          <cell r="L292" t="str">
            <v>NC</v>
          </cell>
          <cell r="M292">
            <v>1900</v>
          </cell>
          <cell r="N292" t="str">
            <v>Jacksonville</v>
          </cell>
          <cell r="O292">
            <v>37031</v>
          </cell>
          <cell r="P292" t="str">
            <v>Carteret</v>
          </cell>
          <cell r="Q292">
            <v>0</v>
          </cell>
          <cell r="R292">
            <v>245</v>
          </cell>
          <cell r="S292">
            <v>0.59727889000000001</v>
          </cell>
          <cell r="T292">
            <v>0.48026692999999998</v>
          </cell>
          <cell r="U292">
            <v>6.3473814999999998E-3</v>
          </cell>
          <cell r="V292">
            <v>1.3967427999999999E-5</v>
          </cell>
          <cell r="W292">
            <v>64074.685682397903</v>
          </cell>
          <cell r="X292">
            <v>50300</v>
          </cell>
          <cell r="Y292">
            <v>0.43715774562894</v>
          </cell>
          <cell r="Z292">
            <v>0.22251683</v>
          </cell>
          <cell r="AA292">
            <v>0.23234969</v>
          </cell>
          <cell r="AB292">
            <v>0.25444347</v>
          </cell>
          <cell r="AC292">
            <v>0.19990294</v>
          </cell>
          <cell r="AD292">
            <v>9.0787067999999999E-2</v>
          </cell>
          <cell r="AE292">
            <v>3.5381748999999997E-2</v>
          </cell>
          <cell r="AF292">
            <v>1.8304358999999999E-2</v>
          </cell>
          <cell r="AG292">
            <v>4.7925058999999997E-3</v>
          </cell>
          <cell r="AH292">
            <v>5.4009299000000002E-5</v>
          </cell>
          <cell r="AI292">
            <v>0.42427140000000002</v>
          </cell>
          <cell r="AJ292">
            <v>23227.059893176</v>
          </cell>
        </row>
        <row r="293">
          <cell r="A293">
            <v>3839</v>
          </cell>
          <cell r="B293" t="str">
            <v>Carthage College</v>
          </cell>
          <cell r="C293">
            <v>2</v>
          </cell>
          <cell r="D293">
            <v>6</v>
          </cell>
          <cell r="E293" t="str">
            <v>Selective private</v>
          </cell>
          <cell r="J293">
            <v>1</v>
          </cell>
          <cell r="K293">
            <v>2</v>
          </cell>
          <cell r="L293" t="str">
            <v>WI</v>
          </cell>
          <cell r="M293">
            <v>24000</v>
          </cell>
          <cell r="N293" t="str">
            <v>Kenosha</v>
          </cell>
          <cell r="O293">
            <v>55059</v>
          </cell>
          <cell r="P293" t="str">
            <v>Kenosha</v>
          </cell>
          <cell r="Q293">
            <v>0</v>
          </cell>
          <cell r="R293">
            <v>447</v>
          </cell>
          <cell r="S293">
            <v>0.54138702000000005</v>
          </cell>
          <cell r="T293">
            <v>0.65185201000000004</v>
          </cell>
          <cell r="U293">
            <v>1.0403308E-2</v>
          </cell>
          <cell r="V293">
            <v>0</v>
          </cell>
          <cell r="W293">
            <v>137183.90710057699</v>
          </cell>
          <cell r="X293">
            <v>101600</v>
          </cell>
          <cell r="Y293">
            <v>0.70024927137148696</v>
          </cell>
          <cell r="Z293">
            <v>3.6779425999999997E-2</v>
          </cell>
          <cell r="AA293">
            <v>9.0390368999999998E-2</v>
          </cell>
          <cell r="AB293">
            <v>0.15242238</v>
          </cell>
          <cell r="AC293">
            <v>0.29606289000000002</v>
          </cell>
          <cell r="AD293">
            <v>0.42434502000000002</v>
          </cell>
          <cell r="AE293">
            <v>0.21634623</v>
          </cell>
          <cell r="AF293">
            <v>0.10749059</v>
          </cell>
          <cell r="AG293">
            <v>2.1702732999999998E-2</v>
          </cell>
          <cell r="AH293">
            <v>2.8395605999999999E-3</v>
          </cell>
          <cell r="AI293">
            <v>0.65262025999999995</v>
          </cell>
          <cell r="AJ293">
            <v>53418.619780014902</v>
          </cell>
        </row>
        <row r="294">
          <cell r="A294">
            <v>34835</v>
          </cell>
          <cell r="B294" t="str">
            <v>Cascadia Community College</v>
          </cell>
          <cell r="C294">
            <v>1</v>
          </cell>
          <cell r="D294">
            <v>9</v>
          </cell>
          <cell r="E294" t="str">
            <v>Two-year (public and private not-for-profit)</v>
          </cell>
          <cell r="J294">
            <v>2</v>
          </cell>
          <cell r="K294">
            <v>4</v>
          </cell>
          <cell r="L294" t="str">
            <v>WA</v>
          </cell>
          <cell r="M294">
            <v>39400</v>
          </cell>
          <cell r="N294" t="str">
            <v>Seattle</v>
          </cell>
          <cell r="O294">
            <v>53033</v>
          </cell>
          <cell r="P294" t="str">
            <v>King</v>
          </cell>
          <cell r="Q294">
            <v>0</v>
          </cell>
          <cell r="R294">
            <v>285</v>
          </cell>
          <cell r="S294">
            <v>0.43391812000000002</v>
          </cell>
          <cell r="T294">
            <v>0.47287187000000003</v>
          </cell>
          <cell r="U294">
            <v>6.0265618E-3</v>
          </cell>
          <cell r="V294">
            <v>0</v>
          </cell>
          <cell r="W294">
            <v>128951.574561403</v>
          </cell>
          <cell r="X294">
            <v>97300</v>
          </cell>
          <cell r="Y294">
            <v>0.69737502357415904</v>
          </cell>
          <cell r="Z294">
            <v>3.6046792000000001E-2</v>
          </cell>
          <cell r="AA294">
            <v>7.6653592000000007E-2</v>
          </cell>
          <cell r="AB294">
            <v>0.17955746</v>
          </cell>
          <cell r="AC294">
            <v>0.31665862</v>
          </cell>
          <cell r="AD294">
            <v>0.39108359999999998</v>
          </cell>
          <cell r="AE294">
            <v>0.19482284999999999</v>
          </cell>
          <cell r="AF294">
            <v>8.6692058000000002E-2</v>
          </cell>
          <cell r="AG294">
            <v>9.1649777999999998E-3</v>
          </cell>
          <cell r="AH294">
            <v>2.2663593E-3</v>
          </cell>
          <cell r="AI294">
            <v>0.56476897000000004</v>
          </cell>
          <cell r="AJ294">
            <v>40205.333808479503</v>
          </cell>
        </row>
        <row r="295">
          <cell r="A295">
            <v>3024</v>
          </cell>
          <cell r="B295" t="str">
            <v>Case Western Reserve University</v>
          </cell>
          <cell r="C295">
            <v>2</v>
          </cell>
          <cell r="D295">
            <v>2</v>
          </cell>
          <cell r="E295" t="str">
            <v>Other elite schools (public and private)</v>
          </cell>
          <cell r="J295">
            <v>1</v>
          </cell>
          <cell r="K295">
            <v>2</v>
          </cell>
          <cell r="L295" t="str">
            <v>OH</v>
          </cell>
          <cell r="M295">
            <v>15200</v>
          </cell>
          <cell r="N295" t="str">
            <v>Cleveland</v>
          </cell>
          <cell r="O295">
            <v>39035</v>
          </cell>
          <cell r="P295" t="str">
            <v>Cuyahoga</v>
          </cell>
          <cell r="Q295">
            <v>0</v>
          </cell>
          <cell r="R295">
            <v>714.33333333333303</v>
          </cell>
          <cell r="S295">
            <v>0.38777413999999999</v>
          </cell>
          <cell r="T295">
            <v>0.62533735999999995</v>
          </cell>
          <cell r="U295">
            <v>1.7887011000000001E-2</v>
          </cell>
          <cell r="V295">
            <v>1.8017192999999999E-3</v>
          </cell>
          <cell r="W295">
            <v>166132.02508166101</v>
          </cell>
          <cell r="X295">
            <v>118200</v>
          </cell>
          <cell r="Y295">
            <v>0.74677773891516597</v>
          </cell>
          <cell r="Z295">
            <v>3.2713771000000003E-2</v>
          </cell>
          <cell r="AA295">
            <v>6.5086842000000006E-2</v>
          </cell>
          <cell r="AB295">
            <v>0.13811813000000001</v>
          </cell>
          <cell r="AC295">
            <v>0.22673118</v>
          </cell>
          <cell r="AD295">
            <v>0.53735012000000004</v>
          </cell>
          <cell r="AE295">
            <v>0.34867885999999998</v>
          </cell>
          <cell r="AF295">
            <v>0.18254972</v>
          </cell>
          <cell r="AG295">
            <v>3.5472537999999998E-2</v>
          </cell>
          <cell r="AH295">
            <v>1.8841894E-3</v>
          </cell>
          <cell r="AI295">
            <v>0.76992291000000002</v>
          </cell>
          <cell r="AJ295">
            <v>87192.372079882101</v>
          </cell>
        </row>
        <row r="296">
          <cell r="A296">
            <v>3928</v>
          </cell>
          <cell r="B296" t="str">
            <v>Casper College</v>
          </cell>
          <cell r="C296">
            <v>1</v>
          </cell>
          <cell r="D296">
            <v>9</v>
          </cell>
          <cell r="E296" t="str">
            <v>Two-year (public and private not-for-profit)</v>
          </cell>
          <cell r="J296">
            <v>2</v>
          </cell>
          <cell r="K296">
            <v>4</v>
          </cell>
          <cell r="L296" t="str">
            <v>WY</v>
          </cell>
          <cell r="M296">
            <v>34603</v>
          </cell>
          <cell r="N296" t="str">
            <v>Casper</v>
          </cell>
          <cell r="O296">
            <v>56025</v>
          </cell>
          <cell r="P296" t="str">
            <v>Natrona</v>
          </cell>
          <cell r="Q296">
            <v>0</v>
          </cell>
          <cell r="R296">
            <v>489.33333333333297</v>
          </cell>
          <cell r="S296">
            <v>0.53201633999999998</v>
          </cell>
          <cell r="T296">
            <v>0.59453791</v>
          </cell>
          <cell r="U296">
            <v>2.0936956999999999E-2</v>
          </cell>
          <cell r="V296">
            <v>0</v>
          </cell>
          <cell r="W296">
            <v>81143.847874446496</v>
          </cell>
          <cell r="X296">
            <v>68000</v>
          </cell>
          <cell r="Y296">
            <v>0.54195220715668202</v>
          </cell>
          <cell r="Z296">
            <v>0.10919309000000001</v>
          </cell>
          <cell r="AA296">
            <v>0.18361907</v>
          </cell>
          <cell r="AB296">
            <v>0.25979316000000002</v>
          </cell>
          <cell r="AC296">
            <v>0.29325174999999998</v>
          </cell>
          <cell r="AD296">
            <v>0.15414283000000001</v>
          </cell>
          <cell r="AE296">
            <v>5.0356664000000002E-2</v>
          </cell>
          <cell r="AF296">
            <v>3.1829524999999997E-2</v>
          </cell>
          <cell r="AG296">
            <v>3.441497E-3</v>
          </cell>
          <cell r="AH296">
            <v>2.2905153E-4</v>
          </cell>
          <cell r="AI296">
            <v>0.57678251999999997</v>
          </cell>
          <cell r="AJ296">
            <v>43216.140771351304</v>
          </cell>
        </row>
        <row r="297">
          <cell r="A297">
            <v>2914</v>
          </cell>
          <cell r="B297" t="str">
            <v>Catawba College</v>
          </cell>
          <cell r="C297">
            <v>2</v>
          </cell>
          <cell r="D297">
            <v>6</v>
          </cell>
          <cell r="E297" t="str">
            <v>Selective private</v>
          </cell>
          <cell r="J297">
            <v>1</v>
          </cell>
          <cell r="K297">
            <v>3</v>
          </cell>
          <cell r="L297" t="str">
            <v>NC</v>
          </cell>
          <cell r="M297">
            <v>900</v>
          </cell>
          <cell r="N297" t="str">
            <v>Charlotte</v>
          </cell>
          <cell r="O297">
            <v>37159</v>
          </cell>
          <cell r="P297" t="str">
            <v>Rowan</v>
          </cell>
          <cell r="Q297">
            <v>0</v>
          </cell>
          <cell r="R297">
            <v>194</v>
          </cell>
          <cell r="S297">
            <v>0.51546389000000004</v>
          </cell>
          <cell r="T297">
            <v>0.58018451999999998</v>
          </cell>
          <cell r="U297">
            <v>1.2521857000000001E-2</v>
          </cell>
          <cell r="V297">
            <v>8.0121077000000005E-5</v>
          </cell>
          <cell r="W297">
            <v>109748.81770833299</v>
          </cell>
          <cell r="X297">
            <v>94000</v>
          </cell>
          <cell r="Y297">
            <v>0.67111833890279105</v>
          </cell>
          <cell r="Z297">
            <v>5.7591319000000002E-2</v>
          </cell>
          <cell r="AA297">
            <v>0.10645448</v>
          </cell>
          <cell r="AB297">
            <v>0.16991085</v>
          </cell>
          <cell r="AC297">
            <v>0.30527251999999999</v>
          </cell>
          <cell r="AD297">
            <v>0.36077084999999998</v>
          </cell>
          <cell r="AE297">
            <v>0.16898884</v>
          </cell>
          <cell r="AF297">
            <v>7.6332010000000006E-2</v>
          </cell>
          <cell r="AG297">
            <v>1.1009105E-2</v>
          </cell>
          <cell r="AH297">
            <v>2.5298269000000002E-4</v>
          </cell>
          <cell r="AI297">
            <v>0.60263246000000004</v>
          </cell>
          <cell r="AJ297">
            <v>43134.38671875</v>
          </cell>
        </row>
        <row r="298">
          <cell r="A298">
            <v>5318</v>
          </cell>
          <cell r="B298" t="str">
            <v>Catawba Valley Community College</v>
          </cell>
          <cell r="C298">
            <v>1</v>
          </cell>
          <cell r="D298">
            <v>9</v>
          </cell>
          <cell r="E298" t="str">
            <v>Two-year (public and private not-for-profit)</v>
          </cell>
          <cell r="J298">
            <v>2</v>
          </cell>
          <cell r="K298">
            <v>3</v>
          </cell>
          <cell r="L298" t="str">
            <v>NC</v>
          </cell>
          <cell r="M298">
            <v>1100</v>
          </cell>
          <cell r="N298" t="str">
            <v>Hickory</v>
          </cell>
          <cell r="O298">
            <v>37035</v>
          </cell>
          <cell r="P298" t="str">
            <v>Catawba</v>
          </cell>
          <cell r="Q298">
            <v>0</v>
          </cell>
          <cell r="R298">
            <v>650</v>
          </cell>
          <cell r="S298">
            <v>0.52512818999999999</v>
          </cell>
          <cell r="T298">
            <v>0.54109465999999995</v>
          </cell>
          <cell r="U298">
            <v>5.6542540000000001E-3</v>
          </cell>
          <cell r="V298">
            <v>3.6164555999999999E-6</v>
          </cell>
          <cell r="W298">
            <v>72115.675841346107</v>
          </cell>
          <cell r="X298">
            <v>63800</v>
          </cell>
          <cell r="Y298">
            <v>0.51616262063001905</v>
          </cell>
          <cell r="Z298">
            <v>0.11952283</v>
          </cell>
          <cell r="AA298">
            <v>0.21266836</v>
          </cell>
          <cell r="AB298">
            <v>0.26205542999999998</v>
          </cell>
          <cell r="AC298">
            <v>0.27541747999999999</v>
          </cell>
          <cell r="AD298">
            <v>0.13033584000000001</v>
          </cell>
          <cell r="AE298">
            <v>4.2140376E-2</v>
          </cell>
          <cell r="AF298">
            <v>1.8403829999999999E-2</v>
          </cell>
          <cell r="AG298">
            <v>3.6743737000000001E-3</v>
          </cell>
          <cell r="AH298">
            <v>2.2211096000000001E-5</v>
          </cell>
          <cell r="AI298">
            <v>0.48456274999999999</v>
          </cell>
          <cell r="AJ298">
            <v>28444.229180689101</v>
          </cell>
        </row>
        <row r="299">
          <cell r="A299">
            <v>1437</v>
          </cell>
          <cell r="B299" t="str">
            <v xml:space="preserve">Catholic University Of America </v>
          </cell>
          <cell r="C299">
            <v>2</v>
          </cell>
          <cell r="D299">
            <v>6</v>
          </cell>
          <cell r="E299" t="str">
            <v>Selective private</v>
          </cell>
          <cell r="J299">
            <v>1</v>
          </cell>
          <cell r="K299">
            <v>3</v>
          </cell>
          <cell r="L299" t="str">
            <v>DC</v>
          </cell>
          <cell r="M299">
            <v>11304</v>
          </cell>
          <cell r="N299" t="str">
            <v>Washington DC</v>
          </cell>
          <cell r="O299">
            <v>11001</v>
          </cell>
          <cell r="P299" t="str">
            <v>District Of Columbia</v>
          </cell>
          <cell r="Q299">
            <v>0</v>
          </cell>
          <cell r="R299">
            <v>548</v>
          </cell>
          <cell r="S299">
            <v>0.53467155</v>
          </cell>
          <cell r="T299">
            <v>0.59243506000000001</v>
          </cell>
          <cell r="U299">
            <v>8.0106369999999993E-3</v>
          </cell>
          <cell r="V299">
            <v>6.3719845E-4</v>
          </cell>
          <cell r="W299">
            <v>187760.40987112201</v>
          </cell>
          <cell r="X299">
            <v>133000</v>
          </cell>
          <cell r="Y299">
            <v>0.78561423338242597</v>
          </cell>
          <cell r="Z299">
            <v>2.1016384999999999E-2</v>
          </cell>
          <cell r="AA299">
            <v>6.0633816E-2</v>
          </cell>
          <cell r="AB299">
            <v>0.10091512</v>
          </cell>
          <cell r="AC299">
            <v>0.18843681000000001</v>
          </cell>
          <cell r="AD299">
            <v>0.62899791999999999</v>
          </cell>
          <cell r="AE299">
            <v>0.40868707999999998</v>
          </cell>
          <cell r="AF299">
            <v>0.22411644</v>
          </cell>
          <cell r="AG299">
            <v>4.0084183000000002E-2</v>
          </cell>
          <cell r="AH299">
            <v>3.6134183999999999E-3</v>
          </cell>
          <cell r="AI299">
            <v>0.69165414999999997</v>
          </cell>
          <cell r="AJ299">
            <v>64459.286935922202</v>
          </cell>
        </row>
        <row r="300">
          <cell r="A300">
            <v>2861</v>
          </cell>
          <cell r="B300" t="str">
            <v>Cayuga Community College - SUNY Office Of Community College</v>
          </cell>
          <cell r="C300">
            <v>1</v>
          </cell>
          <cell r="D300">
            <v>9</v>
          </cell>
          <cell r="E300" t="str">
            <v>Two-year (public and private not-for-profit)</v>
          </cell>
          <cell r="J300">
            <v>2</v>
          </cell>
          <cell r="K300">
            <v>1</v>
          </cell>
          <cell r="L300" t="str">
            <v>NY</v>
          </cell>
          <cell r="M300">
            <v>17700</v>
          </cell>
          <cell r="N300" t="str">
            <v>Syracuse</v>
          </cell>
          <cell r="O300">
            <v>36011</v>
          </cell>
          <cell r="P300" t="str">
            <v>Cayuga</v>
          </cell>
          <cell r="Q300">
            <v>0</v>
          </cell>
          <cell r="R300">
            <v>561.66666666666595</v>
          </cell>
          <cell r="S300">
            <v>0.52403562999999997</v>
          </cell>
          <cell r="T300">
            <v>0.44816678999999998</v>
          </cell>
          <cell r="U300">
            <v>1.1292894E-2</v>
          </cell>
          <cell r="V300">
            <v>7.3290744000000002E-6</v>
          </cell>
          <cell r="W300">
            <v>69391.904520586002</v>
          </cell>
          <cell r="X300">
            <v>64300</v>
          </cell>
          <cell r="Y300">
            <v>0.515696899827227</v>
          </cell>
          <cell r="Z300">
            <v>0.1240641</v>
          </cell>
          <cell r="AA300">
            <v>0.21536148999999999</v>
          </cell>
          <cell r="AB300">
            <v>0.24182761</v>
          </cell>
          <cell r="AC300">
            <v>0.28793526000000003</v>
          </cell>
          <cell r="AD300">
            <v>0.13081159000000001</v>
          </cell>
          <cell r="AE300">
            <v>3.7973422999999999E-2</v>
          </cell>
          <cell r="AF300">
            <v>8.2334420000000005E-3</v>
          </cell>
          <cell r="AG300">
            <v>1.4690950999999999E-3</v>
          </cell>
          <cell r="AH300">
            <v>3.2947093000000003E-5</v>
          </cell>
          <cell r="AI300">
            <v>0.50477928000000005</v>
          </cell>
          <cell r="AJ300">
            <v>31976.741536071899</v>
          </cell>
        </row>
        <row r="301">
          <cell r="A301">
            <v>2685</v>
          </cell>
          <cell r="B301" t="str">
            <v>Cazenovia College</v>
          </cell>
          <cell r="C301">
            <v>2</v>
          </cell>
          <cell r="D301">
            <v>6</v>
          </cell>
          <cell r="E301" t="str">
            <v>Selective private</v>
          </cell>
          <cell r="J301">
            <v>1</v>
          </cell>
          <cell r="K301">
            <v>1</v>
          </cell>
          <cell r="L301" t="str">
            <v>NY</v>
          </cell>
          <cell r="M301">
            <v>17700</v>
          </cell>
          <cell r="N301" t="str">
            <v>Syracuse</v>
          </cell>
          <cell r="O301">
            <v>36053</v>
          </cell>
          <cell r="P301" t="str">
            <v>Madison</v>
          </cell>
          <cell r="Q301">
            <v>0</v>
          </cell>
          <cell r="R301">
            <v>202.666666666666</v>
          </cell>
          <cell r="S301">
            <v>0.71875</v>
          </cell>
          <cell r="T301">
            <v>0.49504784000000002</v>
          </cell>
          <cell r="U301">
            <v>1.2596889999999999E-2</v>
          </cell>
          <cell r="V301">
            <v>1.4237879000000001E-4</v>
          </cell>
          <cell r="W301">
            <v>95134.149362664393</v>
          </cell>
          <cell r="X301">
            <v>64200</v>
          </cell>
          <cell r="Y301">
            <v>0.53307089170343003</v>
          </cell>
          <cell r="Z301">
            <v>0.12061558999999999</v>
          </cell>
          <cell r="AA301">
            <v>0.19898008</v>
          </cell>
          <cell r="AB301">
            <v>0.24625759999999999</v>
          </cell>
          <cell r="AC301">
            <v>0.23461571000000001</v>
          </cell>
          <cell r="AD301">
            <v>0.19953108999999999</v>
          </cell>
          <cell r="AE301">
            <v>9.0722768999999995E-2</v>
          </cell>
          <cell r="AF301">
            <v>3.5306985999999999E-2</v>
          </cell>
          <cell r="AG301">
            <v>5.9913442999999997E-3</v>
          </cell>
          <cell r="AH301">
            <v>1.7368702E-3</v>
          </cell>
          <cell r="AI301">
            <v>0.51207566000000004</v>
          </cell>
          <cell r="AJ301">
            <v>33215.497532894697</v>
          </cell>
        </row>
        <row r="302">
          <cell r="A302">
            <v>8308</v>
          </cell>
          <cell r="B302" t="str">
            <v>Cecil College</v>
          </cell>
          <cell r="C302">
            <v>1</v>
          </cell>
          <cell r="D302">
            <v>9</v>
          </cell>
          <cell r="E302" t="str">
            <v>Two-year (public and private not-for-profit)</v>
          </cell>
          <cell r="J302">
            <v>2</v>
          </cell>
          <cell r="K302">
            <v>3</v>
          </cell>
          <cell r="L302" t="str">
            <v>MD</v>
          </cell>
          <cell r="M302">
            <v>19800</v>
          </cell>
          <cell r="N302" t="str">
            <v>Wilmington</v>
          </cell>
          <cell r="O302">
            <v>24015</v>
          </cell>
          <cell r="P302" t="str">
            <v>Cecil</v>
          </cell>
          <cell r="Q302">
            <v>0</v>
          </cell>
          <cell r="R302">
            <v>290</v>
          </cell>
          <cell r="S302">
            <v>0.56896548999999996</v>
          </cell>
          <cell r="T302">
            <v>0.50877130000000004</v>
          </cell>
          <cell r="U302">
            <v>1.1928401999999999E-2</v>
          </cell>
          <cell r="V302">
            <v>7.5598465999999998E-5</v>
          </cell>
          <cell r="W302">
            <v>80102.8359375</v>
          </cell>
          <cell r="X302">
            <v>76500</v>
          </cell>
          <cell r="Y302">
            <v>0.588526765505472</v>
          </cell>
          <cell r="Z302">
            <v>8.7681137000000006E-2</v>
          </cell>
          <cell r="AA302">
            <v>0.14032085</v>
          </cell>
          <cell r="AB302">
            <v>0.23003293999999999</v>
          </cell>
          <cell r="AC302">
            <v>0.31026056000000002</v>
          </cell>
          <cell r="AD302">
            <v>0.23170452999999999</v>
          </cell>
          <cell r="AE302">
            <v>6.1187538999999999E-2</v>
          </cell>
          <cell r="AF302">
            <v>1.0509157999999999E-2</v>
          </cell>
          <cell r="AG302">
            <v>5.0522101999999995E-4</v>
          </cell>
          <cell r="AH302">
            <v>2.5850085999999997E-4</v>
          </cell>
          <cell r="AI302">
            <v>0.54065490000000005</v>
          </cell>
          <cell r="AJ302">
            <v>37274.212239583299</v>
          </cell>
        </row>
        <row r="303">
          <cell r="A303">
            <v>3025</v>
          </cell>
          <cell r="B303" t="str">
            <v>Cedarville University</v>
          </cell>
          <cell r="C303">
            <v>2</v>
          </cell>
          <cell r="D303">
            <v>6</v>
          </cell>
          <cell r="E303" t="str">
            <v>Selective private</v>
          </cell>
          <cell r="J303">
            <v>1</v>
          </cell>
          <cell r="K303">
            <v>2</v>
          </cell>
          <cell r="L303" t="str">
            <v>OH</v>
          </cell>
          <cell r="M303">
            <v>12501</v>
          </cell>
          <cell r="N303" t="str">
            <v>Dayton</v>
          </cell>
          <cell r="O303">
            <v>39057</v>
          </cell>
          <cell r="P303" t="str">
            <v>Greene</v>
          </cell>
          <cell r="Q303">
            <v>0</v>
          </cell>
          <cell r="R303">
            <v>724.33333333333303</v>
          </cell>
          <cell r="S303">
            <v>0.54532902999999999</v>
          </cell>
          <cell r="T303">
            <v>0.79368978999999995</v>
          </cell>
          <cell r="U303">
            <v>8.7931500999999992E-3</v>
          </cell>
          <cell r="V303">
            <v>0</v>
          </cell>
          <cell r="W303">
            <v>137350.95757593101</v>
          </cell>
          <cell r="X303">
            <v>99500</v>
          </cell>
          <cell r="Y303">
            <v>0.70865633539269102</v>
          </cell>
          <cell r="Z303">
            <v>3.0670012999999999E-2</v>
          </cell>
          <cell r="AA303">
            <v>7.3821887000000003E-2</v>
          </cell>
          <cell r="AB303">
            <v>0.17989478</v>
          </cell>
          <cell r="AC303">
            <v>0.30830991000000002</v>
          </cell>
          <cell r="AD303">
            <v>0.40730336</v>
          </cell>
          <cell r="AE303">
            <v>0.214444</v>
          </cell>
          <cell r="AF303">
            <v>0.10191631</v>
          </cell>
          <cell r="AG303">
            <v>1.8593667000000001E-2</v>
          </cell>
          <cell r="AH303">
            <v>2.0612488000000002E-3</v>
          </cell>
          <cell r="AI303">
            <v>0.57739030999999996</v>
          </cell>
          <cell r="AJ303">
            <v>44635.933789691597</v>
          </cell>
        </row>
        <row r="304">
          <cell r="A304">
            <v>2599</v>
          </cell>
          <cell r="B304" t="str">
            <v>Centenary College</v>
          </cell>
          <cell r="C304">
            <v>2</v>
          </cell>
          <cell r="D304">
            <v>6</v>
          </cell>
          <cell r="E304" t="str">
            <v>Selective private</v>
          </cell>
          <cell r="J304">
            <v>1</v>
          </cell>
          <cell r="K304">
            <v>1</v>
          </cell>
          <cell r="L304" t="str">
            <v>NJ</v>
          </cell>
          <cell r="M304">
            <v>19600</v>
          </cell>
          <cell r="N304" t="str">
            <v>Newark</v>
          </cell>
          <cell r="O304">
            <v>34041</v>
          </cell>
          <cell r="P304" t="str">
            <v>Warren</v>
          </cell>
          <cell r="Q304">
            <v>0</v>
          </cell>
          <cell r="R304">
            <v>132.666666666666</v>
          </cell>
          <cell r="S304">
            <v>0.71608042999999999</v>
          </cell>
          <cell r="T304">
            <v>0.5212599</v>
          </cell>
          <cell r="U304">
            <v>1.035414E-2</v>
          </cell>
          <cell r="V304">
            <v>2.8646681999999999E-5</v>
          </cell>
          <cell r="W304">
            <v>128253.99966630001</v>
          </cell>
          <cell r="X304">
            <v>94300</v>
          </cell>
          <cell r="Y304">
            <v>0.63752416510078702</v>
          </cell>
          <cell r="Z304">
            <v>9.4194344999999999E-2</v>
          </cell>
          <cell r="AA304">
            <v>0.12193993</v>
          </cell>
          <cell r="AB304">
            <v>0.16364360999999999</v>
          </cell>
          <cell r="AC304">
            <v>0.24488768999999999</v>
          </cell>
          <cell r="AD304">
            <v>0.37533441000000001</v>
          </cell>
          <cell r="AE304">
            <v>0.19480158</v>
          </cell>
          <cell r="AF304">
            <v>9.2335588999999996E-2</v>
          </cell>
          <cell r="AG304">
            <v>1.7597042E-2</v>
          </cell>
          <cell r="AH304">
            <v>2.5063804E-3</v>
          </cell>
          <cell r="AI304">
            <v>0.56908440999999998</v>
          </cell>
          <cell r="AJ304">
            <v>40517.6644452732</v>
          </cell>
        </row>
        <row r="305">
          <cell r="A305">
            <v>2003</v>
          </cell>
          <cell r="B305" t="str">
            <v>Centenary College Of Louisiana</v>
          </cell>
          <cell r="C305">
            <v>2</v>
          </cell>
          <cell r="D305">
            <v>6</v>
          </cell>
          <cell r="E305" t="str">
            <v>Selective private</v>
          </cell>
          <cell r="J305">
            <v>1</v>
          </cell>
          <cell r="K305">
            <v>3</v>
          </cell>
          <cell r="L305" t="str">
            <v>LA</v>
          </cell>
          <cell r="M305">
            <v>4002</v>
          </cell>
          <cell r="N305" t="str">
            <v>Shreveport</v>
          </cell>
          <cell r="O305">
            <v>22017</v>
          </cell>
          <cell r="P305" t="str">
            <v>Caddo</v>
          </cell>
          <cell r="Q305">
            <v>0</v>
          </cell>
          <cell r="R305">
            <v>193.333333333333</v>
          </cell>
          <cell r="S305">
            <v>0.61896551</v>
          </cell>
          <cell r="T305">
            <v>0.63157951999999995</v>
          </cell>
          <cell r="U305">
            <v>1.4953231000000001E-2</v>
          </cell>
          <cell r="V305">
            <v>0</v>
          </cell>
          <cell r="W305">
            <v>152373.307408405</v>
          </cell>
          <cell r="X305">
            <v>100300</v>
          </cell>
          <cell r="Y305">
            <v>0.68781424791648405</v>
          </cell>
          <cell r="Z305">
            <v>5.4169897000000002E-2</v>
          </cell>
          <cell r="AA305">
            <v>0.10251924</v>
          </cell>
          <cell r="AB305">
            <v>0.15815777</v>
          </cell>
          <cell r="AC305">
            <v>0.25067793999999999</v>
          </cell>
          <cell r="AD305">
            <v>0.43447506000000002</v>
          </cell>
          <cell r="AE305">
            <v>0.27578177999999998</v>
          </cell>
          <cell r="AF305">
            <v>0.13763911000000001</v>
          </cell>
          <cell r="AG305">
            <v>2.8977057000000001E-2</v>
          </cell>
          <cell r="AH305">
            <v>4.8547121999999998E-3</v>
          </cell>
          <cell r="AI305">
            <v>0.65738642000000003</v>
          </cell>
          <cell r="AJ305">
            <v>63128.9590180495</v>
          </cell>
        </row>
        <row r="306">
          <cell r="A306">
            <v>23328</v>
          </cell>
          <cell r="B306" t="str">
            <v>Center For Employment Training</v>
          </cell>
          <cell r="C306">
            <v>2</v>
          </cell>
          <cell r="D306">
            <v>12</v>
          </cell>
          <cell r="E306" t="str">
            <v>Less than two-year schools of any type</v>
          </cell>
          <cell r="J306">
            <v>3</v>
          </cell>
          <cell r="K306">
            <v>4</v>
          </cell>
          <cell r="L306" t="str">
            <v>CA</v>
          </cell>
          <cell r="M306">
            <v>37500</v>
          </cell>
          <cell r="N306" t="str">
            <v>San Jose</v>
          </cell>
          <cell r="O306">
            <v>6085</v>
          </cell>
          <cell r="P306" t="str">
            <v>Santa Clara</v>
          </cell>
          <cell r="Q306">
            <v>0</v>
          </cell>
          <cell r="R306">
            <v>290</v>
          </cell>
          <cell r="S306">
            <v>0.55517243999999999</v>
          </cell>
          <cell r="T306">
            <v>0.32362455000000001</v>
          </cell>
          <cell r="U306">
            <v>1.1810309999999999E-2</v>
          </cell>
          <cell r="V306">
            <v>8.9654903000000003E-5</v>
          </cell>
          <cell r="W306">
            <v>39084.009114583299</v>
          </cell>
          <cell r="X306">
            <v>29300</v>
          </cell>
          <cell r="Y306">
            <v>0.27659476796785898</v>
          </cell>
          <cell r="Z306">
            <v>0.42773961999999999</v>
          </cell>
          <cell r="AA306">
            <v>0.33106402000000001</v>
          </cell>
          <cell r="AB306">
            <v>0.16342794999999999</v>
          </cell>
          <cell r="AC306">
            <v>5.0687097E-2</v>
          </cell>
          <cell r="AD306">
            <v>2.7081355000000001E-2</v>
          </cell>
          <cell r="AE306">
            <v>6.8450578999999998E-3</v>
          </cell>
          <cell r="AF306">
            <v>6.6486006000000004E-3</v>
          </cell>
          <cell r="AG306">
            <v>8.1679143E-4</v>
          </cell>
          <cell r="AH306">
            <v>1.6857640000000001E-4</v>
          </cell>
          <cell r="AI306">
            <v>0.41186032</v>
          </cell>
          <cell r="AJ306">
            <v>21629.48828125</v>
          </cell>
        </row>
        <row r="307">
          <cell r="A307">
            <v>7283</v>
          </cell>
          <cell r="B307" t="str">
            <v>Central Arizona College</v>
          </cell>
          <cell r="C307">
            <v>1</v>
          </cell>
          <cell r="D307">
            <v>9</v>
          </cell>
          <cell r="E307" t="str">
            <v>Two-year (public and private not-for-profit)</v>
          </cell>
          <cell r="J307">
            <v>2</v>
          </cell>
          <cell r="K307">
            <v>4</v>
          </cell>
          <cell r="L307" t="str">
            <v>AZ</v>
          </cell>
          <cell r="M307">
            <v>35001</v>
          </cell>
          <cell r="N307" t="str">
            <v>Phoenix</v>
          </cell>
          <cell r="O307">
            <v>4021</v>
          </cell>
          <cell r="P307" t="str">
            <v>Pinal</v>
          </cell>
          <cell r="Q307">
            <v>0</v>
          </cell>
          <cell r="R307">
            <v>547</v>
          </cell>
          <cell r="S307">
            <v>0.51980501000000001</v>
          </cell>
          <cell r="T307">
            <v>0.42484701000000002</v>
          </cell>
          <cell r="U307">
            <v>1.6930938E-2</v>
          </cell>
          <cell r="V307">
            <v>1.1234632999999999E-5</v>
          </cell>
          <cell r="W307">
            <v>65594.207564461394</v>
          </cell>
          <cell r="X307">
            <v>53400</v>
          </cell>
          <cell r="Y307">
            <v>0.45884602891461701</v>
          </cell>
          <cell r="Z307">
            <v>0.19480759</v>
          </cell>
          <cell r="AA307">
            <v>0.23486999</v>
          </cell>
          <cell r="AB307">
            <v>0.25846766999999998</v>
          </cell>
          <cell r="AC307">
            <v>0.20546924</v>
          </cell>
          <cell r="AD307">
            <v>0.10638555</v>
          </cell>
          <cell r="AE307">
            <v>3.7229478000000003E-2</v>
          </cell>
          <cell r="AF307">
            <v>9.2462609000000008E-3</v>
          </cell>
          <cell r="AG307">
            <v>2.5590704999999998E-3</v>
          </cell>
          <cell r="AH307">
            <v>6.3595367999999997E-4</v>
          </cell>
          <cell r="AI307">
            <v>0.49485617999999998</v>
          </cell>
          <cell r="AJ307">
            <v>42267.249288257903</v>
          </cell>
        </row>
        <row r="308">
          <cell r="A308">
            <v>5449</v>
          </cell>
          <cell r="B308" t="str">
            <v>Central Carolina Community College</v>
          </cell>
          <cell r="C308">
            <v>1</v>
          </cell>
          <cell r="D308">
            <v>9</v>
          </cell>
          <cell r="E308" t="str">
            <v>Two-year (public and private not-for-profit)</v>
          </cell>
          <cell r="J308">
            <v>2</v>
          </cell>
          <cell r="K308">
            <v>3</v>
          </cell>
          <cell r="L308" t="str">
            <v>NC</v>
          </cell>
          <cell r="M308">
            <v>1701</v>
          </cell>
          <cell r="N308" t="str">
            <v>Raleigh</v>
          </cell>
          <cell r="O308">
            <v>37105</v>
          </cell>
          <cell r="P308" t="str">
            <v>Lee</v>
          </cell>
          <cell r="Q308">
            <v>0</v>
          </cell>
          <cell r="R308">
            <v>534.33333333333303</v>
          </cell>
          <cell r="S308">
            <v>0.57392388999999999</v>
          </cell>
          <cell r="T308">
            <v>0.43892407</v>
          </cell>
          <cell r="U308">
            <v>1.1144859999999999E-2</v>
          </cell>
          <cell r="V308">
            <v>2.9861928999999999E-5</v>
          </cell>
          <cell r="W308">
            <v>63738.5962063318</v>
          </cell>
          <cell r="X308">
            <v>57000</v>
          </cell>
          <cell r="Y308">
            <v>0.46903586768761901</v>
          </cell>
          <cell r="Z308">
            <v>0.18055682000000001</v>
          </cell>
          <cell r="AA308">
            <v>0.23129269</v>
          </cell>
          <cell r="AB308">
            <v>0.24860061999999999</v>
          </cell>
          <cell r="AC308">
            <v>0.22826265000000001</v>
          </cell>
          <cell r="AD308">
            <v>0.11128721</v>
          </cell>
          <cell r="AE308">
            <v>3.4810588000000003E-2</v>
          </cell>
          <cell r="AF308">
            <v>1.395893E-2</v>
          </cell>
          <cell r="AG308">
            <v>2.8793238999999999E-3</v>
          </cell>
          <cell r="AH308">
            <v>6.0868849999999999E-5</v>
          </cell>
          <cell r="AI308">
            <v>0.46392715000000001</v>
          </cell>
          <cell r="AJ308">
            <v>26637.773407039502</v>
          </cell>
        </row>
        <row r="309">
          <cell r="A309">
            <v>3995</v>
          </cell>
          <cell r="B309" t="str">
            <v>Central Carolina Technical College</v>
          </cell>
          <cell r="C309">
            <v>1</v>
          </cell>
          <cell r="D309">
            <v>9</v>
          </cell>
          <cell r="E309" t="str">
            <v>Two-year (public and private not-for-profit)</v>
          </cell>
          <cell r="J309">
            <v>2</v>
          </cell>
          <cell r="K309">
            <v>3</v>
          </cell>
          <cell r="L309" t="str">
            <v>SC</v>
          </cell>
          <cell r="M309">
            <v>8000</v>
          </cell>
          <cell r="N309" t="str">
            <v>Sumter</v>
          </cell>
          <cell r="O309">
            <v>45085</v>
          </cell>
          <cell r="P309" t="str">
            <v>Sumter</v>
          </cell>
          <cell r="Q309">
            <v>0</v>
          </cell>
          <cell r="R309">
            <v>506.666666666666</v>
          </cell>
          <cell r="S309">
            <v>0.60394734000000005</v>
          </cell>
          <cell r="T309">
            <v>0.39048140999999997</v>
          </cell>
          <cell r="U309">
            <v>1.0536547E-2</v>
          </cell>
          <cell r="V309">
            <v>0</v>
          </cell>
          <cell r="W309">
            <v>51362.618690892203</v>
          </cell>
          <cell r="X309">
            <v>40600</v>
          </cell>
          <cell r="Y309">
            <v>0.39220388576780502</v>
          </cell>
          <cell r="Z309">
            <v>0.27657214000000002</v>
          </cell>
          <cell r="AA309">
            <v>0.27204001</v>
          </cell>
          <cell r="AB309">
            <v>0.22811587</v>
          </cell>
          <cell r="AC309">
            <v>0.16201094999999999</v>
          </cell>
          <cell r="AD309">
            <v>6.1260953999999999E-2</v>
          </cell>
          <cell r="AE309">
            <v>1.8757472000000001E-2</v>
          </cell>
          <cell r="AF309">
            <v>5.2280114000000004E-3</v>
          </cell>
          <cell r="AG309">
            <v>1.3983625000000001E-4</v>
          </cell>
          <cell r="AH309">
            <v>2.3079223E-5</v>
          </cell>
          <cell r="AI309">
            <v>0.45493813999999999</v>
          </cell>
          <cell r="AJ309">
            <v>26084.974230314499</v>
          </cell>
        </row>
        <row r="310">
          <cell r="A310">
            <v>1850</v>
          </cell>
          <cell r="B310" t="str">
            <v>Central College</v>
          </cell>
          <cell r="C310">
            <v>2</v>
          </cell>
          <cell r="D310">
            <v>6</v>
          </cell>
          <cell r="E310" t="str">
            <v>Selective private</v>
          </cell>
          <cell r="J310">
            <v>1</v>
          </cell>
          <cell r="K310">
            <v>2</v>
          </cell>
          <cell r="L310" t="str">
            <v>IA</v>
          </cell>
          <cell r="M310">
            <v>22300</v>
          </cell>
          <cell r="N310" t="str">
            <v>Ottumwa</v>
          </cell>
          <cell r="O310">
            <v>19125</v>
          </cell>
          <cell r="P310" t="str">
            <v>Marion</v>
          </cell>
          <cell r="Q310">
            <v>0</v>
          </cell>
          <cell r="R310">
            <v>356.33333333333297</v>
          </cell>
          <cell r="S310">
            <v>0.59307765999999995</v>
          </cell>
          <cell r="T310">
            <v>0.75761186999999997</v>
          </cell>
          <cell r="U310">
            <v>9.3125169999999993E-3</v>
          </cell>
          <cell r="V310">
            <v>7.9095754000000002E-4</v>
          </cell>
          <cell r="W310">
            <v>110612.775038002</v>
          </cell>
          <cell r="X310">
            <v>87700</v>
          </cell>
          <cell r="Y310">
            <v>0.65007226309896704</v>
          </cell>
          <cell r="Z310">
            <v>3.5016621999999997E-2</v>
          </cell>
          <cell r="AA310">
            <v>0.11813613000000001</v>
          </cell>
          <cell r="AB310">
            <v>0.22802544</v>
          </cell>
          <cell r="AC310">
            <v>0.31436551000000001</v>
          </cell>
          <cell r="AD310">
            <v>0.30445634999999999</v>
          </cell>
          <cell r="AE310">
            <v>0.13599041000000001</v>
          </cell>
          <cell r="AF310">
            <v>6.5758339999999998E-2</v>
          </cell>
          <cell r="AG310">
            <v>9.5960908000000001E-3</v>
          </cell>
          <cell r="AH310">
            <v>6.8730980000000002E-5</v>
          </cell>
          <cell r="AI310">
            <v>0.65002941999999997</v>
          </cell>
          <cell r="AJ310">
            <v>51157.231616142402</v>
          </cell>
        </row>
        <row r="311">
          <cell r="A311">
            <v>20995</v>
          </cell>
          <cell r="B311" t="str">
            <v>Central Community College</v>
          </cell>
          <cell r="C311">
            <v>1</v>
          </cell>
          <cell r="D311">
            <v>9</v>
          </cell>
          <cell r="E311" t="str">
            <v>Two-year (public and private not-for-profit)</v>
          </cell>
          <cell r="J311">
            <v>2</v>
          </cell>
          <cell r="K311">
            <v>2</v>
          </cell>
          <cell r="L311" t="str">
            <v>NE</v>
          </cell>
          <cell r="M311">
            <v>27903</v>
          </cell>
          <cell r="N311" t="str">
            <v>Grand Island</v>
          </cell>
          <cell r="O311">
            <v>31079</v>
          </cell>
          <cell r="P311" t="str">
            <v>Hall</v>
          </cell>
          <cell r="Q311">
            <v>0</v>
          </cell>
          <cell r="R311">
            <v>1041</v>
          </cell>
          <cell r="S311">
            <v>0.55843741000000002</v>
          </cell>
          <cell r="T311">
            <v>0.58858949000000005</v>
          </cell>
          <cell r="U311">
            <v>9.8710450999999998E-3</v>
          </cell>
          <cell r="V311">
            <v>0</v>
          </cell>
          <cell r="W311">
            <v>62759.319325618402</v>
          </cell>
          <cell r="X311">
            <v>56600</v>
          </cell>
          <cell r="Y311">
            <v>0.47507387154422198</v>
          </cell>
          <cell r="Z311">
            <v>0.13151333000000001</v>
          </cell>
          <cell r="AA311">
            <v>0.23422382999999999</v>
          </cell>
          <cell r="AB311">
            <v>0.32472631000000002</v>
          </cell>
          <cell r="AC311">
            <v>0.23876831000000001</v>
          </cell>
          <cell r="AD311">
            <v>7.0768244999999994E-2</v>
          </cell>
          <cell r="AE311">
            <v>2.8389929000000001E-2</v>
          </cell>
          <cell r="AF311">
            <v>1.2743747999999999E-2</v>
          </cell>
          <cell r="AG311">
            <v>2.0526176999999999E-3</v>
          </cell>
          <cell r="AH311">
            <v>9.6277276000000004E-8</v>
          </cell>
          <cell r="AI311">
            <v>0.51693427999999997</v>
          </cell>
          <cell r="AJ311">
            <v>31472.828170028799</v>
          </cell>
        </row>
        <row r="312">
          <cell r="A312">
            <v>1378</v>
          </cell>
          <cell r="B312" t="str">
            <v>Central Connecticut State University</v>
          </cell>
          <cell r="C312">
            <v>1</v>
          </cell>
          <cell r="D312">
            <v>5</v>
          </cell>
          <cell r="E312" t="str">
            <v>Selective public</v>
          </cell>
          <cell r="J312">
            <v>1</v>
          </cell>
          <cell r="K312">
            <v>1</v>
          </cell>
          <cell r="L312" t="str">
            <v>CT</v>
          </cell>
          <cell r="M312">
            <v>20901</v>
          </cell>
          <cell r="N312" t="str">
            <v>Bridgeport</v>
          </cell>
          <cell r="O312">
            <v>9003</v>
          </cell>
          <cell r="P312" t="str">
            <v>Hartford</v>
          </cell>
          <cell r="Q312">
            <v>0</v>
          </cell>
          <cell r="R312">
            <v>1433.6666666666599</v>
          </cell>
          <cell r="S312">
            <v>0.49430363999999999</v>
          </cell>
          <cell r="T312">
            <v>0.52908772000000004</v>
          </cell>
          <cell r="U312">
            <v>1.4561397E-2</v>
          </cell>
          <cell r="V312">
            <v>6.6706410000000002E-4</v>
          </cell>
          <cell r="W312">
            <v>104581.384498154</v>
          </cell>
          <cell r="X312">
            <v>93300</v>
          </cell>
          <cell r="Y312">
            <v>0.66373208829675301</v>
          </cell>
          <cell r="Z312">
            <v>5.061036E-2</v>
          </cell>
          <cell r="AA312">
            <v>0.10825456999999999</v>
          </cell>
          <cell r="AB312">
            <v>0.16859604</v>
          </cell>
          <cell r="AC312">
            <v>0.31301624</v>
          </cell>
          <cell r="AD312">
            <v>0.35952269999999997</v>
          </cell>
          <cell r="AE312">
            <v>0.14420707999999999</v>
          </cell>
          <cell r="AF312">
            <v>4.3641294999999997E-2</v>
          </cell>
          <cell r="AG312">
            <v>4.7099142999999996E-3</v>
          </cell>
          <cell r="AH312">
            <v>2.6964076000000003E-4</v>
          </cell>
          <cell r="AI312">
            <v>0.65054363000000004</v>
          </cell>
          <cell r="AJ312">
            <v>48401.626351429899</v>
          </cell>
        </row>
        <row r="313">
          <cell r="A313">
            <v>5763</v>
          </cell>
          <cell r="B313" t="str">
            <v>Central Georgia Technical College</v>
          </cell>
          <cell r="C313">
            <v>1</v>
          </cell>
          <cell r="D313">
            <v>9</v>
          </cell>
          <cell r="E313" t="str">
            <v>Two-year (public and private not-for-profit)</v>
          </cell>
          <cell r="J313">
            <v>2</v>
          </cell>
          <cell r="K313">
            <v>3</v>
          </cell>
          <cell r="L313" t="str">
            <v>GA</v>
          </cell>
          <cell r="M313">
            <v>8900</v>
          </cell>
          <cell r="N313" t="str">
            <v>Macon</v>
          </cell>
          <cell r="O313">
            <v>13153</v>
          </cell>
          <cell r="P313" t="str">
            <v>Houston</v>
          </cell>
          <cell r="Q313">
            <v>0</v>
          </cell>
          <cell r="R313">
            <v>542.5</v>
          </cell>
          <cell r="S313">
            <v>0.65714287999999998</v>
          </cell>
          <cell r="T313">
            <v>0.27714461000000001</v>
          </cell>
          <cell r="U313">
            <v>9.2809590999999997E-3</v>
          </cell>
          <cell r="V313">
            <v>4.8058652999999999E-5</v>
          </cell>
          <cell r="W313">
            <v>47888.524739583299</v>
          </cell>
          <cell r="X313">
            <v>33600</v>
          </cell>
          <cell r="Y313">
            <v>0.34303186337153102</v>
          </cell>
          <cell r="Z313">
            <v>0.36186621000000002</v>
          </cell>
          <cell r="AA313">
            <v>0.28114434999999999</v>
          </cell>
          <cell r="AB313">
            <v>0.16398613000000001</v>
          </cell>
          <cell r="AC313">
            <v>0.13049596999999999</v>
          </cell>
          <cell r="AD313">
            <v>6.2507242000000005E-2</v>
          </cell>
          <cell r="AE313">
            <v>2.3456739000000001E-2</v>
          </cell>
          <cell r="AF313">
            <v>2.8616632E-3</v>
          </cell>
          <cell r="AG313">
            <v>6.0393504000000005E-4</v>
          </cell>
          <cell r="AH313">
            <v>1.2919997000000001E-4</v>
          </cell>
          <cell r="AI313">
            <v>0.41773622999999999</v>
          </cell>
          <cell r="AJ313">
            <v>21859.235677083299</v>
          </cell>
        </row>
        <row r="314">
          <cell r="A314">
            <v>2453</v>
          </cell>
          <cell r="B314" t="str">
            <v>Central Methodist University</v>
          </cell>
          <cell r="C314">
            <v>2</v>
          </cell>
          <cell r="D314">
            <v>6</v>
          </cell>
          <cell r="E314" t="str">
            <v>Selective private</v>
          </cell>
          <cell r="J314">
            <v>1</v>
          </cell>
          <cell r="K314">
            <v>2</v>
          </cell>
          <cell r="L314" t="str">
            <v>MO</v>
          </cell>
          <cell r="M314">
            <v>29601</v>
          </cell>
          <cell r="N314" t="str">
            <v>Columbia</v>
          </cell>
          <cell r="O314">
            <v>29089</v>
          </cell>
          <cell r="P314" t="str">
            <v>Howard</v>
          </cell>
          <cell r="Q314">
            <v>0</v>
          </cell>
          <cell r="R314">
            <v>192</v>
          </cell>
          <cell r="S314">
            <v>0.51215279000000002</v>
          </cell>
          <cell r="T314">
            <v>0.66388356999999998</v>
          </cell>
          <cell r="U314">
            <v>1.253188E-2</v>
          </cell>
          <cell r="V314">
            <v>3.4948270999999999E-3</v>
          </cell>
          <cell r="W314">
            <v>77169.689378526396</v>
          </cell>
          <cell r="X314">
            <v>66000</v>
          </cell>
          <cell r="Y314">
            <v>0.55194965439538102</v>
          </cell>
          <cell r="Z314">
            <v>8.4834293000000005E-2</v>
          </cell>
          <cell r="AA314">
            <v>0.17985511000000001</v>
          </cell>
          <cell r="AB314">
            <v>0.30542454000000002</v>
          </cell>
          <cell r="AC314">
            <v>0.26669103</v>
          </cell>
          <cell r="AD314">
            <v>0.16319506</v>
          </cell>
          <cell r="AE314">
            <v>6.2764555E-2</v>
          </cell>
          <cell r="AF314">
            <v>2.4506124000000001E-2</v>
          </cell>
          <cell r="AG314">
            <v>1.2327642E-3</v>
          </cell>
          <cell r="AH314">
            <v>7.3490096999999995E-5</v>
          </cell>
          <cell r="AI314">
            <v>0.58226787999999996</v>
          </cell>
          <cell r="AJ314">
            <v>40218.286702473903</v>
          </cell>
        </row>
        <row r="315">
          <cell r="A315">
            <v>2243</v>
          </cell>
          <cell r="B315" t="str">
            <v>Central Michigan University</v>
          </cell>
          <cell r="C315">
            <v>1</v>
          </cell>
          <cell r="D315">
            <v>5</v>
          </cell>
          <cell r="E315" t="str">
            <v>Selective public</v>
          </cell>
          <cell r="J315">
            <v>1</v>
          </cell>
          <cell r="K315">
            <v>2</v>
          </cell>
          <cell r="L315" t="str">
            <v>MI</v>
          </cell>
          <cell r="M315">
            <v>11800</v>
          </cell>
          <cell r="N315" t="str">
            <v>Mount Pleasant</v>
          </cell>
          <cell r="O315">
            <v>26073</v>
          </cell>
          <cell r="P315" t="str">
            <v>Isabella</v>
          </cell>
          <cell r="Q315">
            <v>0</v>
          </cell>
          <cell r="R315">
            <v>3289</v>
          </cell>
          <cell r="S315">
            <v>0.60200666999999997</v>
          </cell>
          <cell r="T315">
            <v>0.64899361</v>
          </cell>
          <cell r="U315">
            <v>1.0340574999999999E-2</v>
          </cell>
          <cell r="V315">
            <v>2.9844715000000002E-4</v>
          </cell>
          <cell r="W315">
            <v>112044.463169529</v>
          </cell>
          <cell r="X315">
            <v>98300</v>
          </cell>
          <cell r="Y315">
            <v>0.68971569966168</v>
          </cell>
          <cell r="Z315">
            <v>4.3737322000000002E-2</v>
          </cell>
          <cell r="AA315">
            <v>8.5741847999999996E-2</v>
          </cell>
          <cell r="AB315">
            <v>0.17161280000000001</v>
          </cell>
          <cell r="AC315">
            <v>0.29306608000000001</v>
          </cell>
          <cell r="AD315">
            <v>0.40584195000000001</v>
          </cell>
          <cell r="AE315">
            <v>0.17767414000000001</v>
          </cell>
          <cell r="AF315">
            <v>5.9556484E-2</v>
          </cell>
          <cell r="AG315">
            <v>5.8697070999999996E-3</v>
          </cell>
          <cell r="AH315">
            <v>1.2906490999999999E-4</v>
          </cell>
          <cell r="AI315">
            <v>0.62630640999999998</v>
          </cell>
          <cell r="AJ315">
            <v>46949.266649168298</v>
          </cell>
        </row>
        <row r="316">
          <cell r="A316">
            <v>4742</v>
          </cell>
          <cell r="B316" t="str">
            <v>Central New Mexico Community College</v>
          </cell>
          <cell r="C316">
            <v>1</v>
          </cell>
          <cell r="D316">
            <v>9</v>
          </cell>
          <cell r="E316" t="str">
            <v>Two-year (public and private not-for-profit)</v>
          </cell>
          <cell r="J316">
            <v>2</v>
          </cell>
          <cell r="K316">
            <v>4</v>
          </cell>
          <cell r="L316" t="str">
            <v>NM</v>
          </cell>
          <cell r="M316">
            <v>34901</v>
          </cell>
          <cell r="N316" t="str">
            <v>Albuquerque</v>
          </cell>
          <cell r="O316">
            <v>35001</v>
          </cell>
          <cell r="P316" t="str">
            <v>Bernalillo</v>
          </cell>
          <cell r="Q316">
            <v>0</v>
          </cell>
          <cell r="R316">
            <v>3481.6666666666601</v>
          </cell>
          <cell r="S316">
            <v>0.51316421999999995</v>
          </cell>
          <cell r="T316">
            <v>0.38035892999999998</v>
          </cell>
          <cell r="U316">
            <v>1.441014E-2</v>
          </cell>
          <cell r="V316">
            <v>7.4338946000000007E-5</v>
          </cell>
          <cell r="W316">
            <v>66972.269942257</v>
          </cell>
          <cell r="X316">
            <v>54500</v>
          </cell>
          <cell r="Y316">
            <v>0.46829500878867197</v>
          </cell>
          <cell r="Z316">
            <v>0.19610479</v>
          </cell>
          <cell r="AA316">
            <v>0.23237986999999999</v>
          </cell>
          <cell r="AB316">
            <v>0.22694470999999999</v>
          </cell>
          <cell r="AC316">
            <v>0.20582892</v>
          </cell>
          <cell r="AD316">
            <v>0.1387417</v>
          </cell>
          <cell r="AE316">
            <v>5.0161893999999999E-2</v>
          </cell>
          <cell r="AF316">
            <v>1.9378321E-2</v>
          </cell>
          <cell r="AG316">
            <v>2.7328841000000001E-3</v>
          </cell>
          <cell r="AH316">
            <v>2.8913521000000002E-4</v>
          </cell>
          <cell r="AI316">
            <v>0.45718207999999999</v>
          </cell>
          <cell r="AJ316">
            <v>27236.891355762298</v>
          </cell>
        </row>
        <row r="317">
          <cell r="A317">
            <v>11046</v>
          </cell>
          <cell r="B317" t="str">
            <v>Central Ohio Technical College</v>
          </cell>
          <cell r="C317">
            <v>1</v>
          </cell>
          <cell r="D317">
            <v>9</v>
          </cell>
          <cell r="E317" t="str">
            <v>Two-year (public and private not-for-profit)</v>
          </cell>
          <cell r="J317">
            <v>2</v>
          </cell>
          <cell r="K317">
            <v>2</v>
          </cell>
          <cell r="L317" t="str">
            <v>OH</v>
          </cell>
          <cell r="M317">
            <v>15900</v>
          </cell>
          <cell r="N317" t="str">
            <v>Columbus</v>
          </cell>
          <cell r="O317">
            <v>39089</v>
          </cell>
          <cell r="P317" t="str">
            <v>Licking</v>
          </cell>
          <cell r="Q317">
            <v>0</v>
          </cell>
          <cell r="R317">
            <v>337.33333333333297</v>
          </cell>
          <cell r="S317">
            <v>0.63339919</v>
          </cell>
          <cell r="T317">
            <v>0.53683203000000002</v>
          </cell>
          <cell r="U317">
            <v>1.7037578000000001E-2</v>
          </cell>
          <cell r="V317">
            <v>3.2481301E-5</v>
          </cell>
          <cell r="W317">
            <v>66213.685523715394</v>
          </cell>
          <cell r="X317">
            <v>62200</v>
          </cell>
          <cell r="Y317">
            <v>0.50427987305778699</v>
          </cell>
          <cell r="Z317">
            <v>0.11529409</v>
          </cell>
          <cell r="AA317">
            <v>0.22088629000000001</v>
          </cell>
          <cell r="AB317">
            <v>0.27482383999999999</v>
          </cell>
          <cell r="AC317">
            <v>0.29279384000000003</v>
          </cell>
          <cell r="AD317">
            <v>9.6201979000000007E-2</v>
          </cell>
          <cell r="AE317">
            <v>3.6359504000000001E-2</v>
          </cell>
          <cell r="AF317">
            <v>2.0002546E-2</v>
          </cell>
          <cell r="AG317">
            <v>7.8236620000000001E-4</v>
          </cell>
          <cell r="AH317">
            <v>1.9554862000000001E-5</v>
          </cell>
          <cell r="AI317">
            <v>0.51357799999999998</v>
          </cell>
          <cell r="AJ317">
            <v>31862.7262421257</v>
          </cell>
        </row>
        <row r="318">
          <cell r="A318">
            <v>3188</v>
          </cell>
          <cell r="B318" t="str">
            <v>Central Oregon Community College</v>
          </cell>
          <cell r="C318">
            <v>1</v>
          </cell>
          <cell r="D318">
            <v>9</v>
          </cell>
          <cell r="E318" t="str">
            <v>Two-year (public and private not-for-profit)</v>
          </cell>
          <cell r="J318">
            <v>2</v>
          </cell>
          <cell r="K318">
            <v>4</v>
          </cell>
          <cell r="L318" t="str">
            <v>OR</v>
          </cell>
          <cell r="M318">
            <v>39203</v>
          </cell>
          <cell r="N318" t="str">
            <v>Bend</v>
          </cell>
          <cell r="O318">
            <v>41017</v>
          </cell>
          <cell r="P318" t="str">
            <v>Deschutes</v>
          </cell>
          <cell r="Q318">
            <v>0</v>
          </cell>
          <cell r="R318">
            <v>751.66666666666595</v>
          </cell>
          <cell r="S318">
            <v>0.51796006999999999</v>
          </cell>
          <cell r="T318">
            <v>0.50956106000000001</v>
          </cell>
          <cell r="U318">
            <v>1.1418321E-2</v>
          </cell>
          <cell r="V318">
            <v>0</v>
          </cell>
          <cell r="W318">
            <v>97126.774078436807</v>
          </cell>
          <cell r="X318">
            <v>68200</v>
          </cell>
          <cell r="Y318">
            <v>0.55272443765018497</v>
          </cell>
          <cell r="Z318">
            <v>0.11042752</v>
          </cell>
          <cell r="AA318">
            <v>0.17806211</v>
          </cell>
          <cell r="AB318">
            <v>0.25801616999999999</v>
          </cell>
          <cell r="AC318">
            <v>0.25533201999999999</v>
          </cell>
          <cell r="AD318">
            <v>0.19816221000000001</v>
          </cell>
          <cell r="AE318">
            <v>0.10305332</v>
          </cell>
          <cell r="AF318">
            <v>6.3171662000000003E-2</v>
          </cell>
          <cell r="AG318">
            <v>1.248555E-2</v>
          </cell>
          <cell r="AH318">
            <v>1.7367763999999999E-3</v>
          </cell>
          <cell r="AI318">
            <v>0.48820010000000003</v>
          </cell>
          <cell r="AJ318">
            <v>30666.072221452301</v>
          </cell>
        </row>
        <row r="319">
          <cell r="A319">
            <v>4890</v>
          </cell>
          <cell r="B319" t="str">
            <v>Central Penn College</v>
          </cell>
          <cell r="C319">
            <v>3</v>
          </cell>
          <cell r="D319">
            <v>10</v>
          </cell>
          <cell r="E319" t="str">
            <v>Four-year for-profit</v>
          </cell>
          <cell r="J319">
            <v>1</v>
          </cell>
          <cell r="K319">
            <v>1</v>
          </cell>
          <cell r="L319" t="str">
            <v>PA</v>
          </cell>
          <cell r="M319">
            <v>19200</v>
          </cell>
          <cell r="N319" t="str">
            <v>Harrisburg</v>
          </cell>
          <cell r="O319">
            <v>42041</v>
          </cell>
          <cell r="P319" t="str">
            <v>Cumberland</v>
          </cell>
          <cell r="Q319">
            <v>0</v>
          </cell>
          <cell r="R319">
            <v>241.666666666666</v>
          </cell>
          <cell r="S319">
            <v>0.77793102999999997</v>
          </cell>
          <cell r="T319">
            <v>0.62044829000000001</v>
          </cell>
          <cell r="U319">
            <v>5.8429390000000001E-3</v>
          </cell>
          <cell r="V319">
            <v>3.8422189000000003E-5</v>
          </cell>
          <cell r="W319">
            <v>72336.469773706805</v>
          </cell>
          <cell r="X319">
            <v>66800</v>
          </cell>
          <cell r="Y319">
            <v>0.54508141764278994</v>
          </cell>
          <cell r="Z319">
            <v>9.1100036999999995E-2</v>
          </cell>
          <cell r="AA319">
            <v>0.18333235000000001</v>
          </cell>
          <cell r="AB319">
            <v>0.30559152000000001</v>
          </cell>
          <cell r="AC319">
            <v>0.28542318999999999</v>
          </cell>
          <cell r="AD319">
            <v>0.13455284000000001</v>
          </cell>
          <cell r="AE319">
            <v>4.8962798000000002E-2</v>
          </cell>
          <cell r="AF319">
            <v>2.1039328999999999E-2</v>
          </cell>
          <cell r="AG319">
            <v>8.8541203999999997E-4</v>
          </cell>
          <cell r="AH319">
            <v>8.8541203999999997E-4</v>
          </cell>
          <cell r="AI319">
            <v>0.50468164999999998</v>
          </cell>
          <cell r="AJ319">
            <v>29658.981360452501</v>
          </cell>
        </row>
        <row r="320">
          <cell r="A320">
            <v>2915</v>
          </cell>
          <cell r="B320" t="str">
            <v>Central Piedmont Community College</v>
          </cell>
          <cell r="C320">
            <v>1</v>
          </cell>
          <cell r="D320">
            <v>9</v>
          </cell>
          <cell r="E320" t="str">
            <v>Two-year (public and private not-for-profit)</v>
          </cell>
          <cell r="J320">
            <v>2</v>
          </cell>
          <cell r="K320">
            <v>3</v>
          </cell>
          <cell r="L320" t="str">
            <v>NC</v>
          </cell>
          <cell r="M320">
            <v>900</v>
          </cell>
          <cell r="N320" t="str">
            <v>Charlotte</v>
          </cell>
          <cell r="O320">
            <v>37119</v>
          </cell>
          <cell r="P320" t="str">
            <v>Mecklenburg</v>
          </cell>
          <cell r="Q320">
            <v>0</v>
          </cell>
          <cell r="R320">
            <v>2348.3333333333298</v>
          </cell>
          <cell r="S320">
            <v>0.51327181</v>
          </cell>
          <cell r="T320">
            <v>0.41521945999999998</v>
          </cell>
          <cell r="U320">
            <v>8.8830516000000005E-3</v>
          </cell>
          <cell r="V320">
            <v>0</v>
          </cell>
          <cell r="W320">
            <v>92559.546734164207</v>
          </cell>
          <cell r="X320">
            <v>71200</v>
          </cell>
          <cell r="Y320">
            <v>0.56113631787919405</v>
          </cell>
          <cell r="Z320">
            <v>0.12285537000000001</v>
          </cell>
          <cell r="AA320">
            <v>0.18156567000000001</v>
          </cell>
          <cell r="AB320">
            <v>0.21297535000000001</v>
          </cell>
          <cell r="AC320">
            <v>0.23614705999999999</v>
          </cell>
          <cell r="AD320">
            <v>0.24645649</v>
          </cell>
          <cell r="AE320">
            <v>0.11513934000000001</v>
          </cell>
          <cell r="AF320">
            <v>5.2212965E-2</v>
          </cell>
          <cell r="AG320">
            <v>6.6759478999999997E-3</v>
          </cell>
          <cell r="AH320">
            <v>4.3337414000000002E-4</v>
          </cell>
          <cell r="AI320">
            <v>0.48428821999999999</v>
          </cell>
          <cell r="AJ320">
            <v>29113.512449543101</v>
          </cell>
        </row>
        <row r="321">
          <cell r="A321">
            <v>3026</v>
          </cell>
          <cell r="B321" t="str">
            <v>Central State University</v>
          </cell>
          <cell r="C321">
            <v>1</v>
          </cell>
          <cell r="D321">
            <v>5</v>
          </cell>
          <cell r="E321" t="str">
            <v>Selective public</v>
          </cell>
          <cell r="J321">
            <v>1</v>
          </cell>
          <cell r="K321">
            <v>2</v>
          </cell>
          <cell r="L321" t="str">
            <v>OH</v>
          </cell>
          <cell r="M321">
            <v>12501</v>
          </cell>
          <cell r="N321" t="str">
            <v>Dayton</v>
          </cell>
          <cell r="O321">
            <v>39057</v>
          </cell>
          <cell r="P321" t="str">
            <v>Greene</v>
          </cell>
          <cell r="Q321">
            <v>0</v>
          </cell>
          <cell r="R321">
            <v>266</v>
          </cell>
          <cell r="S321">
            <v>0.54010027999999999</v>
          </cell>
          <cell r="T321">
            <v>0.19629506999999999</v>
          </cell>
          <cell r="U321">
            <v>2.0660077999999998E-2</v>
          </cell>
          <cell r="V321">
            <v>0</v>
          </cell>
          <cell r="W321">
            <v>52515.0420044251</v>
          </cell>
          <cell r="X321">
            <v>40300</v>
          </cell>
          <cell r="Y321">
            <v>0.39952107270558601</v>
          </cell>
          <cell r="Z321">
            <v>0.23948643</v>
          </cell>
          <cell r="AA321">
            <v>0.31469153999999999</v>
          </cell>
          <cell r="AB321">
            <v>0.21223468000000001</v>
          </cell>
          <cell r="AC321">
            <v>0.15662128</v>
          </cell>
          <cell r="AD321">
            <v>7.6966211000000007E-2</v>
          </cell>
          <cell r="AE321">
            <v>3.1977657E-2</v>
          </cell>
          <cell r="AF321">
            <v>7.4598650000000004E-3</v>
          </cell>
          <cell r="AG321">
            <v>7.1118497999999995E-5</v>
          </cell>
          <cell r="AH321">
            <v>2.2748925E-5</v>
          </cell>
          <cell r="AI321">
            <v>0.47048881999999997</v>
          </cell>
          <cell r="AJ321">
            <v>26282.731690065</v>
          </cell>
        </row>
        <row r="322">
          <cell r="A322">
            <v>4003</v>
          </cell>
          <cell r="B322" t="str">
            <v>Central Texas College District</v>
          </cell>
          <cell r="C322">
            <v>1</v>
          </cell>
          <cell r="D322">
            <v>9</v>
          </cell>
          <cell r="E322" t="str">
            <v>Two-year (public and private not-for-profit)</v>
          </cell>
          <cell r="J322">
            <v>2</v>
          </cell>
          <cell r="K322">
            <v>3</v>
          </cell>
          <cell r="L322" t="str">
            <v>TX</v>
          </cell>
          <cell r="M322">
            <v>32900</v>
          </cell>
          <cell r="N322" t="str">
            <v>Killeen</v>
          </cell>
          <cell r="O322">
            <v>48027</v>
          </cell>
          <cell r="P322" t="str">
            <v>Bell</v>
          </cell>
          <cell r="Q322">
            <v>0</v>
          </cell>
          <cell r="R322">
            <v>4605</v>
          </cell>
          <cell r="S322">
            <v>0.32609484</v>
          </cell>
          <cell r="T322">
            <v>0.51249754000000003</v>
          </cell>
          <cell r="U322">
            <v>3.7428248999999997E-2</v>
          </cell>
          <cell r="V322">
            <v>2.1543745000000001E-4</v>
          </cell>
          <cell r="W322">
            <v>61043.8260430804</v>
          </cell>
          <cell r="X322">
            <v>51800</v>
          </cell>
          <cell r="Y322">
            <v>0.45045340812340001</v>
          </cell>
          <cell r="Z322">
            <v>0.19599943</v>
          </cell>
          <cell r="AA322">
            <v>0.24255061</v>
          </cell>
          <cell r="AB322">
            <v>0.25908089000000001</v>
          </cell>
          <cell r="AC322">
            <v>0.20236960000000001</v>
          </cell>
          <cell r="AD322">
            <v>9.9999472000000006E-2</v>
          </cell>
          <cell r="AE322">
            <v>3.2442740999999997E-2</v>
          </cell>
          <cell r="AF322">
            <v>1.0570347000000001E-2</v>
          </cell>
          <cell r="AG322">
            <v>1.0901451999999999E-3</v>
          </cell>
          <cell r="AH322">
            <v>9.1231063999999996E-5</v>
          </cell>
          <cell r="AI322">
            <v>0.56444848000000003</v>
          </cell>
          <cell r="AJ322">
            <v>38496.514918114299</v>
          </cell>
        </row>
        <row r="323">
          <cell r="A323">
            <v>4988</v>
          </cell>
          <cell r="B323" t="str">
            <v>Central Virginia Community College</v>
          </cell>
          <cell r="C323">
            <v>1</v>
          </cell>
          <cell r="D323">
            <v>9</v>
          </cell>
          <cell r="E323" t="str">
            <v>Two-year (public and private not-for-profit)</v>
          </cell>
          <cell r="J323">
            <v>2</v>
          </cell>
          <cell r="K323">
            <v>3</v>
          </cell>
          <cell r="L323" t="str">
            <v>VA</v>
          </cell>
          <cell r="M323">
            <v>2300</v>
          </cell>
          <cell r="N323" t="str">
            <v>Lynchburg</v>
          </cell>
          <cell r="O323">
            <v>51680</v>
          </cell>
          <cell r="P323" t="str">
            <v>Lynchburg City</v>
          </cell>
          <cell r="Q323">
            <v>0</v>
          </cell>
          <cell r="R323">
            <v>625.66666666666595</v>
          </cell>
          <cell r="S323">
            <v>0.53596162999999997</v>
          </cell>
          <cell r="T323">
            <v>0.55700481000000002</v>
          </cell>
          <cell r="U323">
            <v>6.8000667000000002E-3</v>
          </cell>
          <cell r="V323">
            <v>3.87501E-6</v>
          </cell>
          <cell r="W323">
            <v>78032.305861247994</v>
          </cell>
          <cell r="X323">
            <v>68600</v>
          </cell>
          <cell r="Y323">
            <v>0.54495213459829805</v>
          </cell>
          <cell r="Z323">
            <v>0.10964057000000001</v>
          </cell>
          <cell r="AA323">
            <v>0.18007097999999999</v>
          </cell>
          <cell r="AB323">
            <v>0.25320226000000001</v>
          </cell>
          <cell r="AC323">
            <v>0.29191726000000001</v>
          </cell>
          <cell r="AD323">
            <v>0.16516902999999999</v>
          </cell>
          <cell r="AE323">
            <v>5.7960797000000001E-2</v>
          </cell>
          <cell r="AF323">
            <v>2.5959348E-2</v>
          </cell>
          <cell r="AG323">
            <v>2.6767261E-3</v>
          </cell>
          <cell r="AH323">
            <v>3.2388609000000002E-5</v>
          </cell>
          <cell r="AI323">
            <v>0.51344489999999998</v>
          </cell>
          <cell r="AJ323">
            <v>31931.2828919985</v>
          </cell>
        </row>
        <row r="324">
          <cell r="A324">
            <v>3771</v>
          </cell>
          <cell r="B324" t="str">
            <v>Central Washington University</v>
          </cell>
          <cell r="C324">
            <v>1</v>
          </cell>
          <cell r="D324">
            <v>5</v>
          </cell>
          <cell r="E324" t="str">
            <v>Selective public</v>
          </cell>
          <cell r="J324">
            <v>1</v>
          </cell>
          <cell r="K324">
            <v>4</v>
          </cell>
          <cell r="L324" t="str">
            <v>WA</v>
          </cell>
          <cell r="M324">
            <v>39000</v>
          </cell>
          <cell r="N324" t="str">
            <v>Yakima</v>
          </cell>
          <cell r="O324">
            <v>53037</v>
          </cell>
          <cell r="P324" t="str">
            <v>Kittitas</v>
          </cell>
          <cell r="Q324">
            <v>0</v>
          </cell>
          <cell r="R324">
            <v>1188.6666666666599</v>
          </cell>
          <cell r="S324">
            <v>0.53757708999999998</v>
          </cell>
          <cell r="T324">
            <v>0.63380742000000001</v>
          </cell>
          <cell r="U324">
            <v>1.3766491E-2</v>
          </cell>
          <cell r="V324">
            <v>8.3518953999999997E-4</v>
          </cell>
          <cell r="W324">
            <v>115641.113066548</v>
          </cell>
          <cell r="X324">
            <v>97100</v>
          </cell>
          <cell r="Y324">
            <v>0.68156028551060499</v>
          </cell>
          <cell r="Z324">
            <v>5.4754861000000002E-2</v>
          </cell>
          <cell r="AA324">
            <v>8.9585132999999997E-2</v>
          </cell>
          <cell r="AB324">
            <v>0.16183552000000001</v>
          </cell>
          <cell r="AC324">
            <v>0.29051190999999998</v>
          </cell>
          <cell r="AD324">
            <v>0.40331250000000002</v>
          </cell>
          <cell r="AE324">
            <v>0.16891204000000001</v>
          </cell>
          <cell r="AF324">
            <v>7.4459135999999995E-2</v>
          </cell>
          <cell r="AG324">
            <v>1.0038604E-2</v>
          </cell>
          <cell r="AH324">
            <v>8.2103850000000002E-4</v>
          </cell>
          <cell r="AI324">
            <v>0.62899685000000005</v>
          </cell>
          <cell r="AJ324">
            <v>47688.640331428702</v>
          </cell>
        </row>
        <row r="325">
          <cell r="A325">
            <v>7289</v>
          </cell>
          <cell r="B325" t="str">
            <v>Central Wyoming College</v>
          </cell>
          <cell r="C325">
            <v>1</v>
          </cell>
          <cell r="D325">
            <v>9</v>
          </cell>
          <cell r="E325" t="str">
            <v>Two-year (public and private not-for-profit)</v>
          </cell>
          <cell r="J325">
            <v>2</v>
          </cell>
          <cell r="K325">
            <v>4</v>
          </cell>
          <cell r="L325" t="str">
            <v>WY</v>
          </cell>
          <cell r="M325">
            <v>34303</v>
          </cell>
          <cell r="N325" t="str">
            <v>Riverton</v>
          </cell>
          <cell r="O325">
            <v>56013</v>
          </cell>
          <cell r="P325" t="str">
            <v>Fremont</v>
          </cell>
          <cell r="Q325">
            <v>0</v>
          </cell>
          <cell r="R325">
            <v>238</v>
          </cell>
          <cell r="S325">
            <v>0.59243696999999995</v>
          </cell>
          <cell r="T325">
            <v>0.54701012000000004</v>
          </cell>
          <cell r="U325">
            <v>2.2614108000000001E-2</v>
          </cell>
          <cell r="V325">
            <v>1.2287048E-3</v>
          </cell>
          <cell r="W325">
            <v>67205.530571603595</v>
          </cell>
          <cell r="X325">
            <v>52100</v>
          </cell>
          <cell r="Y325">
            <v>0.45667900958982799</v>
          </cell>
          <cell r="Z325">
            <v>0.19409195000000001</v>
          </cell>
          <cell r="AA325">
            <v>0.22773919000000001</v>
          </cell>
          <cell r="AB325">
            <v>0.28563022999999998</v>
          </cell>
          <cell r="AC325">
            <v>0.20294876000000001</v>
          </cell>
          <cell r="AD325">
            <v>8.9589842000000003E-2</v>
          </cell>
          <cell r="AE325">
            <v>3.7713215000000001E-2</v>
          </cell>
          <cell r="AF325">
            <v>1.6405467E-2</v>
          </cell>
          <cell r="AG325">
            <v>2.9948704999999999E-3</v>
          </cell>
          <cell r="AH325">
            <v>1.2547973999999999E-3</v>
          </cell>
          <cell r="AI325">
            <v>0.48950568</v>
          </cell>
          <cell r="AJ325">
            <v>32072.372527135802</v>
          </cell>
        </row>
        <row r="326">
          <cell r="A326">
            <v>3772</v>
          </cell>
          <cell r="B326" t="str">
            <v>Centralia College</v>
          </cell>
          <cell r="C326">
            <v>1</v>
          </cell>
          <cell r="D326">
            <v>7</v>
          </cell>
          <cell r="E326" t="str">
            <v>Nonselective four-year public</v>
          </cell>
          <cell r="J326">
            <v>1</v>
          </cell>
          <cell r="K326">
            <v>4</v>
          </cell>
          <cell r="L326" t="str">
            <v>WA</v>
          </cell>
          <cell r="M326">
            <v>39400</v>
          </cell>
          <cell r="N326" t="str">
            <v>Seattle</v>
          </cell>
          <cell r="O326">
            <v>53041</v>
          </cell>
          <cell r="P326" t="str">
            <v>Lewis</v>
          </cell>
          <cell r="Q326">
            <v>0</v>
          </cell>
          <cell r="R326">
            <v>448.666666666666</v>
          </cell>
          <cell r="S326">
            <v>0.52451705999999998</v>
          </cell>
          <cell r="T326">
            <v>0.51344478000000005</v>
          </cell>
          <cell r="U326">
            <v>1.6559747999999999E-2</v>
          </cell>
          <cell r="V326">
            <v>0</v>
          </cell>
          <cell r="W326">
            <v>79800.976359351698</v>
          </cell>
          <cell r="X326">
            <v>66300</v>
          </cell>
          <cell r="Y326">
            <v>0.52435050951247697</v>
          </cell>
          <cell r="Z326">
            <v>0.13729216</v>
          </cell>
          <cell r="AA326">
            <v>0.18164126999999999</v>
          </cell>
          <cell r="AB326">
            <v>0.25689822000000001</v>
          </cell>
          <cell r="AC326">
            <v>0.28090589999999999</v>
          </cell>
          <cell r="AD326">
            <v>0.14326243</v>
          </cell>
          <cell r="AE326">
            <v>5.8617364999999998E-2</v>
          </cell>
          <cell r="AF326">
            <v>2.1827704999999999E-2</v>
          </cell>
          <cell r="AG326">
            <v>2.9981515999999999E-3</v>
          </cell>
          <cell r="AH326">
            <v>1.4424874E-3</v>
          </cell>
          <cell r="AI326">
            <v>0.51560569000000001</v>
          </cell>
          <cell r="AJ326">
            <v>31753.092648646401</v>
          </cell>
        </row>
        <row r="327">
          <cell r="A327">
            <v>1961</v>
          </cell>
          <cell r="B327" t="str">
            <v>Centre College Of Kentucky</v>
          </cell>
          <cell r="C327">
            <v>2</v>
          </cell>
          <cell r="D327">
            <v>4</v>
          </cell>
          <cell r="E327" t="str">
            <v>Highly selective private</v>
          </cell>
          <cell r="J327">
            <v>1</v>
          </cell>
          <cell r="K327">
            <v>3</v>
          </cell>
          <cell r="L327" t="str">
            <v>KY</v>
          </cell>
          <cell r="M327">
            <v>12903</v>
          </cell>
          <cell r="N327" t="str">
            <v>Danville</v>
          </cell>
          <cell r="O327">
            <v>21021</v>
          </cell>
          <cell r="P327" t="str">
            <v>Boyle</v>
          </cell>
          <cell r="Q327">
            <v>0</v>
          </cell>
          <cell r="R327">
            <v>246.666666666666</v>
          </cell>
          <cell r="S327">
            <v>0.55000000999999998</v>
          </cell>
          <cell r="T327">
            <v>0.68402379999999996</v>
          </cell>
          <cell r="U327">
            <v>6.9167702000000001E-3</v>
          </cell>
          <cell r="V327">
            <v>1.3968216999999999E-3</v>
          </cell>
          <cell r="W327">
            <v>192429.82660472899</v>
          </cell>
          <cell r="X327">
            <v>111000</v>
          </cell>
          <cell r="Y327">
            <v>0.74418237869803905</v>
          </cell>
          <cell r="Z327">
            <v>2.5133078999999999E-2</v>
          </cell>
          <cell r="AA327">
            <v>7.4178144000000001E-2</v>
          </cell>
          <cell r="AB327">
            <v>0.14329864</v>
          </cell>
          <cell r="AC327">
            <v>0.26771101000000003</v>
          </cell>
          <cell r="AD327">
            <v>0.48967909999999998</v>
          </cell>
          <cell r="AE327">
            <v>0.33675039000000001</v>
          </cell>
          <cell r="AF327">
            <v>0.20979946999999999</v>
          </cell>
          <cell r="AG327">
            <v>4.7270927999999997E-2</v>
          </cell>
          <cell r="AH327">
            <v>2.2536786E-3</v>
          </cell>
          <cell r="AI327">
            <v>0.66438246000000001</v>
          </cell>
          <cell r="AJ327">
            <v>65580.239236697598</v>
          </cell>
        </row>
        <row r="328">
          <cell r="A328">
            <v>1161</v>
          </cell>
          <cell r="B328" t="str">
            <v>Cerritos Community College</v>
          </cell>
          <cell r="C328">
            <v>1</v>
          </cell>
          <cell r="D328">
            <v>9</v>
          </cell>
          <cell r="E328" t="str">
            <v>Two-year (public and private not-for-profit)</v>
          </cell>
          <cell r="J328">
            <v>2</v>
          </cell>
          <cell r="K328">
            <v>4</v>
          </cell>
          <cell r="L328" t="str">
            <v>CA</v>
          </cell>
          <cell r="M328">
            <v>38300</v>
          </cell>
          <cell r="N328" t="str">
            <v>Los Angeles</v>
          </cell>
          <cell r="O328">
            <v>6037</v>
          </cell>
          <cell r="P328" t="str">
            <v>Los Angeles</v>
          </cell>
          <cell r="Q328">
            <v>0</v>
          </cell>
          <cell r="R328">
            <v>3216</v>
          </cell>
          <cell r="S328">
            <v>0.52829599000000005</v>
          </cell>
          <cell r="T328">
            <v>0.36271801999999997</v>
          </cell>
          <cell r="U328">
            <v>3.3037065999999997E-2</v>
          </cell>
          <cell r="V328">
            <v>3.6082448999999998E-4</v>
          </cell>
          <cell r="W328">
            <v>56123.498179674498</v>
          </cell>
          <cell r="X328">
            <v>45500</v>
          </cell>
          <cell r="Y328">
            <v>0.42090852622863201</v>
          </cell>
          <cell r="Z328">
            <v>0.23391292999999999</v>
          </cell>
          <cell r="AA328">
            <v>0.26428976999999998</v>
          </cell>
          <cell r="AB328">
            <v>0.24573139999999999</v>
          </cell>
          <cell r="AC328">
            <v>0.16574694000000001</v>
          </cell>
          <cell r="AD328">
            <v>9.0319022999999998E-2</v>
          </cell>
          <cell r="AE328">
            <v>2.8967435E-2</v>
          </cell>
          <cell r="AF328">
            <v>9.1162324000000003E-3</v>
          </cell>
          <cell r="AG328">
            <v>0</v>
          </cell>
          <cell r="AH328">
            <v>0</v>
          </cell>
          <cell r="AI328">
            <v>0.51618916000000004</v>
          </cell>
          <cell r="AJ328">
            <v>32951.944175606302</v>
          </cell>
        </row>
        <row r="329">
          <cell r="A329">
            <v>85</v>
          </cell>
          <cell r="B329" t="str">
            <v>Certain Colorado Community Colleges</v>
          </cell>
          <cell r="C329">
            <v>1</v>
          </cell>
          <cell r="D329">
            <v>9</v>
          </cell>
          <cell r="E329" t="str">
            <v>Two-year (public and private not-for-profit)</v>
          </cell>
          <cell r="J329">
            <v>2</v>
          </cell>
          <cell r="K329">
            <v>4</v>
          </cell>
          <cell r="L329" t="str">
            <v>CO</v>
          </cell>
          <cell r="M329">
            <v>28900</v>
          </cell>
          <cell r="N329" t="str">
            <v>Denver</v>
          </cell>
          <cell r="O329">
            <v>8001</v>
          </cell>
          <cell r="P329" t="str">
            <v>Adams</v>
          </cell>
          <cell r="Q329">
            <v>1</v>
          </cell>
          <cell r="R329">
            <v>7488</v>
          </cell>
          <cell r="S329">
            <v>0.51655983999999999</v>
          </cell>
          <cell r="T329">
            <v>0.46098488999999998</v>
          </cell>
          <cell r="U329">
            <v>1.3612651E-2</v>
          </cell>
          <cell r="V329">
            <v>2.7473900000000003E-4</v>
          </cell>
          <cell r="W329">
            <v>89405.637494644194</v>
          </cell>
          <cell r="X329">
            <v>70800</v>
          </cell>
          <cell r="Y329">
            <v>0.55633113979815596</v>
          </cell>
          <cell r="Z329">
            <v>0.12505363</v>
          </cell>
          <cell r="AA329">
            <v>0.17518487999999999</v>
          </cell>
          <cell r="AB329">
            <v>0.21946969999999999</v>
          </cell>
          <cell r="AC329">
            <v>0.25373232000000001</v>
          </cell>
          <cell r="AD329">
            <v>0.22655955999999999</v>
          </cell>
          <cell r="AE329">
            <v>0.10069311</v>
          </cell>
          <cell r="AF329">
            <v>4.2917244E-2</v>
          </cell>
          <cell r="AG329">
            <v>6.3482089999999996E-3</v>
          </cell>
          <cell r="AH329">
            <v>6.1307579999999998E-4</v>
          </cell>
          <cell r="AI329">
            <v>0.49922460000000002</v>
          </cell>
          <cell r="AJ329">
            <v>31724.9100436566</v>
          </cell>
        </row>
        <row r="330">
          <cell r="A330">
            <v>201</v>
          </cell>
          <cell r="B330" t="str">
            <v>Chabot-Las Positas Community College District</v>
          </cell>
          <cell r="C330">
            <v>1</v>
          </cell>
          <cell r="D330">
            <v>9</v>
          </cell>
          <cell r="E330" t="str">
            <v>Two-year (public and private not-for-profit)</v>
          </cell>
          <cell r="J330">
            <v>2</v>
          </cell>
          <cell r="K330">
            <v>4</v>
          </cell>
          <cell r="L330" t="str">
            <v>CA</v>
          </cell>
          <cell r="M330">
            <v>37800</v>
          </cell>
          <cell r="N330" t="str">
            <v>San Francisco</v>
          </cell>
          <cell r="O330">
            <v>6001</v>
          </cell>
          <cell r="P330" t="str">
            <v>Alameda</v>
          </cell>
          <cell r="Q330">
            <v>1</v>
          </cell>
          <cell r="R330">
            <v>2381.6666666666601</v>
          </cell>
          <cell r="S330">
            <v>0.49657103000000002</v>
          </cell>
          <cell r="T330">
            <v>0.41821817</v>
          </cell>
          <cell r="U330">
            <v>1.5573887E-2</v>
          </cell>
          <cell r="V330">
            <v>3.5123412000000003E-5</v>
          </cell>
          <cell r="W330">
            <v>101121.46403079</v>
          </cell>
          <cell r="X330">
            <v>84000</v>
          </cell>
          <cell r="Y330">
            <v>0.61427059106846804</v>
          </cell>
          <cell r="Z330">
            <v>9.2919215999999999E-2</v>
          </cell>
          <cell r="AA330">
            <v>0.14164805</v>
          </cell>
          <cell r="AB330">
            <v>0.19660955999999999</v>
          </cell>
          <cell r="AC330">
            <v>0.24656263</v>
          </cell>
          <cell r="AD330">
            <v>0.32226055999999997</v>
          </cell>
          <cell r="AE330">
            <v>0.14778621</v>
          </cell>
          <cell r="AF330">
            <v>4.9529083000000002E-2</v>
          </cell>
          <cell r="AG330">
            <v>6.3930102999999999E-3</v>
          </cell>
          <cell r="AH330">
            <v>8.7622483000000004E-4</v>
          </cell>
          <cell r="AI330">
            <v>0.55527413000000003</v>
          </cell>
          <cell r="AJ330">
            <v>40258.294236025999</v>
          </cell>
        </row>
        <row r="331">
          <cell r="A331">
            <v>2539</v>
          </cell>
          <cell r="B331" t="str">
            <v>Chadron State College</v>
          </cell>
          <cell r="C331">
            <v>1</v>
          </cell>
          <cell r="D331">
            <v>5</v>
          </cell>
          <cell r="E331" t="str">
            <v>Selective public</v>
          </cell>
          <cell r="J331">
            <v>1</v>
          </cell>
          <cell r="K331">
            <v>2</v>
          </cell>
          <cell r="L331" t="str">
            <v>NE</v>
          </cell>
          <cell r="M331">
            <v>27701</v>
          </cell>
          <cell r="N331" t="str">
            <v>Scottsbluff</v>
          </cell>
          <cell r="O331">
            <v>31045</v>
          </cell>
          <cell r="P331" t="str">
            <v>Dawes</v>
          </cell>
          <cell r="Q331">
            <v>0</v>
          </cell>
          <cell r="R331">
            <v>363.666666666666</v>
          </cell>
          <cell r="S331">
            <v>0.54812097999999998</v>
          </cell>
          <cell r="T331">
            <v>0.68929826999999999</v>
          </cell>
          <cell r="U331">
            <v>1.9025897999999999E-2</v>
          </cell>
          <cell r="V331">
            <v>8.0380454999999995E-4</v>
          </cell>
          <cell r="W331">
            <v>72584.3989674037</v>
          </cell>
          <cell r="X331">
            <v>68100</v>
          </cell>
          <cell r="Y331">
            <v>0.53035480849355998</v>
          </cell>
          <cell r="Z331">
            <v>0.10851479</v>
          </cell>
          <cell r="AA331">
            <v>0.19772686</v>
          </cell>
          <cell r="AB331">
            <v>0.27556479</v>
          </cell>
          <cell r="AC331">
            <v>0.27668928999999998</v>
          </cell>
          <cell r="AD331">
            <v>0.14150423000000001</v>
          </cell>
          <cell r="AE331">
            <v>5.4927595000000003E-2</v>
          </cell>
          <cell r="AF331">
            <v>2.6917947000000001E-2</v>
          </cell>
          <cell r="AG331">
            <v>3.2498252000000001E-3</v>
          </cell>
          <cell r="AH331">
            <v>0</v>
          </cell>
          <cell r="AI331">
            <v>0.62104261000000005</v>
          </cell>
          <cell r="AJ331">
            <v>44111.403156507702</v>
          </cell>
        </row>
        <row r="332">
          <cell r="A332">
            <v>1163</v>
          </cell>
          <cell r="B332" t="str">
            <v>Chaffey Community College</v>
          </cell>
          <cell r="C332">
            <v>1</v>
          </cell>
          <cell r="D332">
            <v>9</v>
          </cell>
          <cell r="E332" t="str">
            <v>Two-year (public and private not-for-profit)</v>
          </cell>
          <cell r="J332">
            <v>2</v>
          </cell>
          <cell r="K332">
            <v>4</v>
          </cell>
          <cell r="L332" t="str">
            <v>CA</v>
          </cell>
          <cell r="M332">
            <v>38300</v>
          </cell>
          <cell r="N332" t="str">
            <v>Los Angeles</v>
          </cell>
          <cell r="O332">
            <v>6071</v>
          </cell>
          <cell r="P332" t="str">
            <v>San Bernardino</v>
          </cell>
          <cell r="Q332">
            <v>0</v>
          </cell>
          <cell r="R332">
            <v>2802.6666666666601</v>
          </cell>
          <cell r="S332">
            <v>0.53472883000000004</v>
          </cell>
          <cell r="T332">
            <v>0.42757747000000002</v>
          </cell>
          <cell r="U332">
            <v>1.7686883E-2</v>
          </cell>
          <cell r="V332">
            <v>2.2481001E-4</v>
          </cell>
          <cell r="W332">
            <v>76332.509654124005</v>
          </cell>
          <cell r="X332">
            <v>66300</v>
          </cell>
          <cell r="Y332">
            <v>0.52977021802730695</v>
          </cell>
          <cell r="Z332">
            <v>0.14693554</v>
          </cell>
          <cell r="AA332">
            <v>0.18849498000000001</v>
          </cell>
          <cell r="AB332">
            <v>0.22492571</v>
          </cell>
          <cell r="AC332">
            <v>0.24177757</v>
          </cell>
          <cell r="AD332">
            <v>0.19786617000000001</v>
          </cell>
          <cell r="AE332">
            <v>6.4867339999999996E-2</v>
          </cell>
          <cell r="AF332">
            <v>2.1992279E-2</v>
          </cell>
          <cell r="AG332">
            <v>2.5819233E-3</v>
          </cell>
          <cell r="AH332">
            <v>5.8696946999999999E-5</v>
          </cell>
          <cell r="AI332">
            <v>0.49743821999999999</v>
          </cell>
          <cell r="AJ332">
            <v>31579.256533491101</v>
          </cell>
        </row>
        <row r="333">
          <cell r="A333">
            <v>1605</v>
          </cell>
          <cell r="B333" t="str">
            <v>Chaminade University Of Honolulu</v>
          </cell>
          <cell r="C333">
            <v>2</v>
          </cell>
          <cell r="D333">
            <v>6</v>
          </cell>
          <cell r="E333" t="str">
            <v>Selective private</v>
          </cell>
          <cell r="J333">
            <v>1</v>
          </cell>
          <cell r="K333">
            <v>4</v>
          </cell>
          <cell r="L333" t="str">
            <v>HI</v>
          </cell>
          <cell r="M333">
            <v>34701</v>
          </cell>
          <cell r="N333" t="str">
            <v>Honolulu</v>
          </cell>
          <cell r="O333">
            <v>15003</v>
          </cell>
          <cell r="P333" t="str">
            <v>Honolulu</v>
          </cell>
          <cell r="Q333">
            <v>0</v>
          </cell>
          <cell r="R333">
            <v>275.666666666666</v>
          </cell>
          <cell r="S333">
            <v>0.54171705000000003</v>
          </cell>
          <cell r="T333">
            <v>0.50743364999999996</v>
          </cell>
          <cell r="U333">
            <v>3.4261223E-2</v>
          </cell>
          <cell r="V333">
            <v>0</v>
          </cell>
          <cell r="W333">
            <v>79499.567043908697</v>
          </cell>
          <cell r="X333">
            <v>66600</v>
          </cell>
          <cell r="Y333">
            <v>0.52649053477174201</v>
          </cell>
          <cell r="Z333">
            <v>0.15715286000000001</v>
          </cell>
          <cell r="AA333">
            <v>0.18067917</v>
          </cell>
          <cell r="AB333">
            <v>0.21306194000000001</v>
          </cell>
          <cell r="AC333">
            <v>0.25794583999999998</v>
          </cell>
          <cell r="AD333">
            <v>0.19116025</v>
          </cell>
          <cell r="AE333">
            <v>7.8513480999999996E-2</v>
          </cell>
          <cell r="AF333">
            <v>3.8306701999999998E-2</v>
          </cell>
          <cell r="AG333">
            <v>4.8551903999999998E-3</v>
          </cell>
          <cell r="AH333">
            <v>6.722516E-6</v>
          </cell>
          <cell r="AI333">
            <v>0.57636701999999995</v>
          </cell>
          <cell r="AJ333">
            <v>39511.064516890801</v>
          </cell>
        </row>
        <row r="334">
          <cell r="A334">
            <v>3684</v>
          </cell>
          <cell r="B334" t="str">
            <v>Champlain College</v>
          </cell>
          <cell r="C334">
            <v>2</v>
          </cell>
          <cell r="D334">
            <v>6</v>
          </cell>
          <cell r="E334" t="str">
            <v>Selective private</v>
          </cell>
          <cell r="J334">
            <v>1</v>
          </cell>
          <cell r="K334">
            <v>1</v>
          </cell>
          <cell r="L334" t="str">
            <v>VT</v>
          </cell>
          <cell r="M334">
            <v>20200</v>
          </cell>
          <cell r="N334" t="str">
            <v>Burlington</v>
          </cell>
          <cell r="O334">
            <v>50007</v>
          </cell>
          <cell r="P334" t="str">
            <v>Chittenden</v>
          </cell>
          <cell r="Q334">
            <v>0</v>
          </cell>
          <cell r="R334">
            <v>435</v>
          </cell>
          <cell r="S334">
            <v>0.53256702</v>
          </cell>
          <cell r="T334">
            <v>0.55183422999999998</v>
          </cell>
          <cell r="U334">
            <v>1.7630156000000001E-2</v>
          </cell>
          <cell r="V334">
            <v>7.7923445E-4</v>
          </cell>
          <cell r="W334">
            <v>124026.155304118</v>
          </cell>
          <cell r="X334">
            <v>85200</v>
          </cell>
          <cell r="Y334">
            <v>0.64132994029713697</v>
          </cell>
          <cell r="Z334">
            <v>7.1677029000000003E-2</v>
          </cell>
          <cell r="AA334">
            <v>0.12509334</v>
          </cell>
          <cell r="AB334">
            <v>0.19379204999999999</v>
          </cell>
          <cell r="AC334">
            <v>0.27462535999999999</v>
          </cell>
          <cell r="AD334">
            <v>0.33481231</v>
          </cell>
          <cell r="AE334">
            <v>0.19109862999999999</v>
          </cell>
          <cell r="AF334">
            <v>9.6056946000000004E-2</v>
          </cell>
          <cell r="AG334">
            <v>2.2442429999999999E-2</v>
          </cell>
          <cell r="AH334">
            <v>1.6862628000000001E-3</v>
          </cell>
          <cell r="AI334">
            <v>0.60939728999999998</v>
          </cell>
          <cell r="AJ334">
            <v>44674.170420258597</v>
          </cell>
        </row>
        <row r="335">
          <cell r="A335">
            <v>1164</v>
          </cell>
          <cell r="B335" t="str">
            <v>Chapman University</v>
          </cell>
          <cell r="C335">
            <v>2</v>
          </cell>
          <cell r="D335">
            <v>4</v>
          </cell>
          <cell r="E335" t="str">
            <v>Highly selective private</v>
          </cell>
          <cell r="J335">
            <v>1</v>
          </cell>
          <cell r="K335">
            <v>4</v>
          </cell>
          <cell r="L335" t="str">
            <v>CA</v>
          </cell>
          <cell r="M335">
            <v>38300</v>
          </cell>
          <cell r="N335" t="str">
            <v>Los Angeles</v>
          </cell>
          <cell r="O335">
            <v>6059</v>
          </cell>
          <cell r="P335" t="str">
            <v>Orange</v>
          </cell>
          <cell r="Q335">
            <v>0</v>
          </cell>
          <cell r="R335">
            <v>603</v>
          </cell>
          <cell r="S335">
            <v>0.57103371999999997</v>
          </cell>
          <cell r="T335">
            <v>0.56117231000000001</v>
          </cell>
          <cell r="U335">
            <v>1.7024866999999999E-2</v>
          </cell>
          <cell r="V335">
            <v>1.5996822999999999E-3</v>
          </cell>
          <cell r="W335">
            <v>233063.90018656701</v>
          </cell>
          <cell r="X335">
            <v>109600</v>
          </cell>
          <cell r="Y335">
            <v>0.71368633933064596</v>
          </cell>
          <cell r="Z335">
            <v>5.3395603E-2</v>
          </cell>
          <cell r="AA335">
            <v>8.8427096999999996E-2</v>
          </cell>
          <cell r="AB335">
            <v>0.14923328</v>
          </cell>
          <cell r="AC335">
            <v>0.21186167</v>
          </cell>
          <cell r="AD335">
            <v>0.49708232000000002</v>
          </cell>
          <cell r="AE335">
            <v>0.31340425999999999</v>
          </cell>
          <cell r="AF335">
            <v>0.19515698000000001</v>
          </cell>
          <cell r="AG335">
            <v>5.2809215999999999E-2</v>
          </cell>
          <cell r="AH335">
            <v>9.3956087000000004E-3</v>
          </cell>
          <cell r="AI335">
            <v>0.64327455</v>
          </cell>
          <cell r="AJ335">
            <v>55754.450665509197</v>
          </cell>
        </row>
        <row r="336">
          <cell r="A336">
            <v>2261</v>
          </cell>
          <cell r="B336" t="str">
            <v>Charles Stewart Mott Community College</v>
          </cell>
          <cell r="C336">
            <v>1</v>
          </cell>
          <cell r="D336">
            <v>9</v>
          </cell>
          <cell r="E336" t="str">
            <v>Two-year (public and private not-for-profit)</v>
          </cell>
          <cell r="J336">
            <v>2</v>
          </cell>
          <cell r="K336">
            <v>2</v>
          </cell>
          <cell r="L336" t="str">
            <v>MI</v>
          </cell>
          <cell r="M336">
            <v>11600</v>
          </cell>
          <cell r="N336" t="str">
            <v>Detroit</v>
          </cell>
          <cell r="O336">
            <v>26049</v>
          </cell>
          <cell r="P336" t="str">
            <v>Genesee</v>
          </cell>
          <cell r="Q336">
            <v>0</v>
          </cell>
          <cell r="R336">
            <v>2085</v>
          </cell>
          <cell r="S336">
            <v>0.54580337000000001</v>
          </cell>
          <cell r="T336">
            <v>0.45090248999999999</v>
          </cell>
          <cell r="U336">
            <v>8.1360563999999993E-3</v>
          </cell>
          <cell r="V336">
            <v>2.7921042000000001E-5</v>
          </cell>
          <cell r="W336">
            <v>83086.510943745001</v>
          </cell>
          <cell r="X336">
            <v>78800</v>
          </cell>
          <cell r="Y336">
            <v>0.57590685557785404</v>
          </cell>
          <cell r="Z336">
            <v>0.12730538999999999</v>
          </cell>
          <cell r="AA336">
            <v>0.14173152</v>
          </cell>
          <cell r="AB336">
            <v>0.19111687999999999</v>
          </cell>
          <cell r="AC336">
            <v>0.29733542000000002</v>
          </cell>
          <cell r="AD336">
            <v>0.2425108</v>
          </cell>
          <cell r="AE336">
            <v>7.8909479000000005E-2</v>
          </cell>
          <cell r="AF336">
            <v>1.8773589E-2</v>
          </cell>
          <cell r="AG336">
            <v>3.5168602999999998E-3</v>
          </cell>
          <cell r="AH336">
            <v>5.7990742999999998E-5</v>
          </cell>
          <cell r="AI336">
            <v>0.47245508000000003</v>
          </cell>
          <cell r="AJ336">
            <v>28631.153910933699</v>
          </cell>
        </row>
        <row r="337">
          <cell r="A337">
            <v>3419</v>
          </cell>
          <cell r="B337" t="str">
            <v>Charleston Southern University</v>
          </cell>
          <cell r="C337">
            <v>2</v>
          </cell>
          <cell r="D337">
            <v>6</v>
          </cell>
          <cell r="E337" t="str">
            <v>Selective private</v>
          </cell>
          <cell r="J337">
            <v>1</v>
          </cell>
          <cell r="K337">
            <v>3</v>
          </cell>
          <cell r="L337" t="str">
            <v>SC</v>
          </cell>
          <cell r="M337">
            <v>8202</v>
          </cell>
          <cell r="N337" t="str">
            <v>Charleston</v>
          </cell>
          <cell r="O337">
            <v>45019</v>
          </cell>
          <cell r="P337" t="str">
            <v>Charleston</v>
          </cell>
          <cell r="Q337">
            <v>0</v>
          </cell>
          <cell r="R337">
            <v>368</v>
          </cell>
          <cell r="S337">
            <v>0.63722825000000005</v>
          </cell>
          <cell r="T337">
            <v>0.58523548000000003</v>
          </cell>
          <cell r="U337">
            <v>2.1454673E-2</v>
          </cell>
          <cell r="V337">
            <v>1.4060399999999999E-3</v>
          </cell>
          <cell r="W337">
            <v>88515.809895833299</v>
          </cell>
          <cell r="X337">
            <v>70500</v>
          </cell>
          <cell r="Y337">
            <v>0.57259404659271196</v>
          </cell>
          <cell r="Z337">
            <v>0.11976121000000001</v>
          </cell>
          <cell r="AA337">
            <v>0.16583619999999999</v>
          </cell>
          <cell r="AB337">
            <v>0.23295051999999999</v>
          </cell>
          <cell r="AC337">
            <v>0.25513369000000002</v>
          </cell>
          <cell r="AD337">
            <v>0.22631836</v>
          </cell>
          <cell r="AE337">
            <v>0.11758807</v>
          </cell>
          <cell r="AF337">
            <v>5.1816652999999997E-2</v>
          </cell>
          <cell r="AG337">
            <v>6.0234097999999998E-3</v>
          </cell>
          <cell r="AH337">
            <v>1.4848374000000001E-4</v>
          </cell>
          <cell r="AI337">
            <v>0.57929814000000002</v>
          </cell>
          <cell r="AJ337">
            <v>44515.942708333299</v>
          </cell>
        </row>
        <row r="338">
          <cell r="A338">
            <v>3244</v>
          </cell>
          <cell r="B338" t="str">
            <v>Chatham University</v>
          </cell>
          <cell r="C338">
            <v>2</v>
          </cell>
          <cell r="D338">
            <v>6</v>
          </cell>
          <cell r="E338" t="str">
            <v>Selective private</v>
          </cell>
          <cell r="J338">
            <v>1</v>
          </cell>
          <cell r="K338">
            <v>1</v>
          </cell>
          <cell r="L338" t="str">
            <v>PA</v>
          </cell>
          <cell r="M338">
            <v>16300</v>
          </cell>
          <cell r="N338" t="str">
            <v>Pittsburgh</v>
          </cell>
          <cell r="O338">
            <v>42003</v>
          </cell>
          <cell r="P338" t="str">
            <v>Allegheny</v>
          </cell>
          <cell r="Q338">
            <v>0</v>
          </cell>
          <cell r="R338">
            <v>125</v>
          </cell>
          <cell r="S338">
            <v>0.98666668000000002</v>
          </cell>
          <cell r="T338">
            <v>0.51998745999999996</v>
          </cell>
          <cell r="U338">
            <v>1.6273953000000001E-2</v>
          </cell>
          <cell r="V338">
            <v>4.3362692000000002E-5</v>
          </cell>
          <cell r="W338">
            <v>98628.727395833295</v>
          </cell>
          <cell r="X338">
            <v>71200</v>
          </cell>
          <cell r="Y338">
            <v>0.56923371394475297</v>
          </cell>
          <cell r="Z338">
            <v>0.10032528</v>
          </cell>
          <cell r="AA338">
            <v>0.16995484</v>
          </cell>
          <cell r="AB338">
            <v>0.24149461</v>
          </cell>
          <cell r="AC338">
            <v>0.24404053000000001</v>
          </cell>
          <cell r="AD338">
            <v>0.24418479000000001</v>
          </cell>
          <cell r="AE338">
            <v>0.14102920999999999</v>
          </cell>
          <cell r="AF338">
            <v>8.5255995000000001E-2</v>
          </cell>
          <cell r="AG338">
            <v>7.3083536999999999E-3</v>
          </cell>
          <cell r="AH338">
            <v>8.4838766E-4</v>
          </cell>
          <cell r="AI338">
            <v>0.54287713999999998</v>
          </cell>
          <cell r="AJ338">
            <v>36960.606187500001</v>
          </cell>
        </row>
        <row r="339">
          <cell r="A339">
            <v>5620</v>
          </cell>
          <cell r="B339" t="str">
            <v>Chattahoochee Technical College</v>
          </cell>
          <cell r="C339">
            <v>1</v>
          </cell>
          <cell r="D339">
            <v>9</v>
          </cell>
          <cell r="E339" t="str">
            <v>Two-year (public and private not-for-profit)</v>
          </cell>
          <cell r="J339">
            <v>2</v>
          </cell>
          <cell r="K339">
            <v>3</v>
          </cell>
          <cell r="L339" t="str">
            <v>GA</v>
          </cell>
          <cell r="M339">
            <v>9100</v>
          </cell>
          <cell r="N339" t="str">
            <v>Atlanta</v>
          </cell>
          <cell r="O339">
            <v>13067</v>
          </cell>
          <cell r="P339" t="str">
            <v>Cobb</v>
          </cell>
          <cell r="Q339">
            <v>0</v>
          </cell>
          <cell r="R339">
            <v>669.5</v>
          </cell>
          <cell r="S339">
            <v>0.47348768000000002</v>
          </cell>
          <cell r="T339">
            <v>0.40119769999999999</v>
          </cell>
          <cell r="U339">
            <v>1.3216591E-2</v>
          </cell>
          <cell r="V339">
            <v>5.7216806000000001E-5</v>
          </cell>
          <cell r="W339">
            <v>84297.8828125</v>
          </cell>
          <cell r="X339">
            <v>70800</v>
          </cell>
          <cell r="Y339">
            <v>0.55154480536778705</v>
          </cell>
          <cell r="Z339">
            <v>0.12042069</v>
          </cell>
          <cell r="AA339">
            <v>0.19358206999999999</v>
          </cell>
          <cell r="AB339">
            <v>0.20676913999999999</v>
          </cell>
          <cell r="AC339">
            <v>0.24764575</v>
          </cell>
          <cell r="AD339">
            <v>0.23158231000000001</v>
          </cell>
          <cell r="AE339">
            <v>9.7277947000000003E-2</v>
          </cell>
          <cell r="AF339">
            <v>4.2294669999999999E-2</v>
          </cell>
          <cell r="AG339">
            <v>2.5240394999999998E-3</v>
          </cell>
          <cell r="AH339">
            <v>1.6639970000000001E-4</v>
          </cell>
          <cell r="AI339">
            <v>0.47147736000000001</v>
          </cell>
          <cell r="AJ339">
            <v>27595.149739583299</v>
          </cell>
        </row>
        <row r="340">
          <cell r="A340">
            <v>12182</v>
          </cell>
          <cell r="B340" t="str">
            <v>Chattahoochee Valley Community College</v>
          </cell>
          <cell r="C340">
            <v>1</v>
          </cell>
          <cell r="D340">
            <v>9</v>
          </cell>
          <cell r="E340" t="str">
            <v>Two-year (public and private not-for-profit)</v>
          </cell>
          <cell r="J340">
            <v>2</v>
          </cell>
          <cell r="K340">
            <v>3</v>
          </cell>
          <cell r="L340" t="str">
            <v>AL</v>
          </cell>
          <cell r="M340">
            <v>9701</v>
          </cell>
          <cell r="N340" t="str">
            <v>Columbus</v>
          </cell>
          <cell r="O340">
            <v>1113</v>
          </cell>
          <cell r="P340" t="str">
            <v>Russell</v>
          </cell>
          <cell r="Q340">
            <v>0</v>
          </cell>
          <cell r="R340">
            <v>263</v>
          </cell>
          <cell r="S340">
            <v>0.60646385000000003</v>
          </cell>
          <cell r="T340">
            <v>0.41069409000000001</v>
          </cell>
          <cell r="U340">
            <v>2.1467323999999999E-2</v>
          </cell>
          <cell r="V340">
            <v>1.2918597999999999E-4</v>
          </cell>
          <cell r="W340">
            <v>62115.0390625</v>
          </cell>
          <cell r="X340">
            <v>48300</v>
          </cell>
          <cell r="Y340">
            <v>0.45621546109517402</v>
          </cell>
          <cell r="Z340">
            <v>0.22959557</v>
          </cell>
          <cell r="AA340">
            <v>0.25515463999999999</v>
          </cell>
          <cell r="AB340">
            <v>0.20055540999999999</v>
          </cell>
          <cell r="AC340">
            <v>0.19610067</v>
          </cell>
          <cell r="AD340">
            <v>0.11859359999999999</v>
          </cell>
          <cell r="AE340">
            <v>3.9763127000000002E-2</v>
          </cell>
          <cell r="AF340">
            <v>1.7370443999999999E-2</v>
          </cell>
          <cell r="AG340">
            <v>3.0609586000000001E-3</v>
          </cell>
          <cell r="AH340">
            <v>2.5507121000000003E-4</v>
          </cell>
          <cell r="AI340">
            <v>0.48262495</v>
          </cell>
          <cell r="AJ340">
            <v>28790.549479166599</v>
          </cell>
        </row>
        <row r="341">
          <cell r="A341">
            <v>3998</v>
          </cell>
          <cell r="B341" t="str">
            <v>Chattanooga State Community College</v>
          </cell>
          <cell r="C341">
            <v>1</v>
          </cell>
          <cell r="D341">
            <v>9</v>
          </cell>
          <cell r="E341" t="str">
            <v>Two-year (public and private not-for-profit)</v>
          </cell>
          <cell r="J341">
            <v>2</v>
          </cell>
          <cell r="K341">
            <v>3</v>
          </cell>
          <cell r="L341" t="str">
            <v>TN</v>
          </cell>
          <cell r="M341">
            <v>6401</v>
          </cell>
          <cell r="N341" t="str">
            <v>Chattanooga</v>
          </cell>
          <cell r="O341">
            <v>47065</v>
          </cell>
          <cell r="P341" t="str">
            <v>Hamilton</v>
          </cell>
          <cell r="Q341">
            <v>0</v>
          </cell>
          <cell r="R341">
            <v>1422.6666666666599</v>
          </cell>
          <cell r="S341">
            <v>0.52389878000000001</v>
          </cell>
          <cell r="T341">
            <v>0.49538848000000002</v>
          </cell>
          <cell r="U341">
            <v>1.5062478000000001E-2</v>
          </cell>
          <cell r="V341">
            <v>2.4339505999999999E-4</v>
          </cell>
          <cell r="W341">
            <v>75404.914487171904</v>
          </cell>
          <cell r="X341">
            <v>61800</v>
          </cell>
          <cell r="Y341">
            <v>0.504485808138324</v>
          </cell>
          <cell r="Z341">
            <v>0.15991968000000001</v>
          </cell>
          <cell r="AA341">
            <v>0.20331945000000001</v>
          </cell>
          <cell r="AB341">
            <v>0.23827511000000001</v>
          </cell>
          <cell r="AC341">
            <v>0.23739950000000001</v>
          </cell>
          <cell r="AD341">
            <v>0.16108618999999999</v>
          </cell>
          <cell r="AE341">
            <v>5.9547450000000002E-2</v>
          </cell>
          <cell r="AF341">
            <v>2.0686448E-2</v>
          </cell>
          <cell r="AG341">
            <v>2.6288320999999998E-3</v>
          </cell>
          <cell r="AH341">
            <v>2.8999047999999999E-4</v>
          </cell>
          <cell r="AI341">
            <v>0.48673061000000001</v>
          </cell>
          <cell r="AJ341">
            <v>30173.114399674902</v>
          </cell>
        </row>
        <row r="342">
          <cell r="A342">
            <v>3218</v>
          </cell>
          <cell r="B342" t="str">
            <v>Chemeketa Community College</v>
          </cell>
          <cell r="C342">
            <v>1</v>
          </cell>
          <cell r="D342">
            <v>9</v>
          </cell>
          <cell r="E342" t="str">
            <v>Two-year (public and private not-for-profit)</v>
          </cell>
          <cell r="J342">
            <v>2</v>
          </cell>
          <cell r="K342">
            <v>4</v>
          </cell>
          <cell r="L342" t="str">
            <v>OR</v>
          </cell>
          <cell r="M342">
            <v>38901</v>
          </cell>
          <cell r="N342" t="str">
            <v>Eugene</v>
          </cell>
          <cell r="O342">
            <v>41047</v>
          </cell>
          <cell r="P342" t="str">
            <v>Marion</v>
          </cell>
          <cell r="Q342">
            <v>0</v>
          </cell>
          <cell r="R342">
            <v>1746.3333333333301</v>
          </cell>
          <cell r="S342">
            <v>0.52051919999999996</v>
          </cell>
          <cell r="T342">
            <v>0.52319223000000004</v>
          </cell>
          <cell r="U342">
            <v>1.2328122E-2</v>
          </cell>
          <cell r="V342">
            <v>2.0177859000000001E-4</v>
          </cell>
          <cell r="W342">
            <v>75356.923749463094</v>
          </cell>
          <cell r="X342">
            <v>66100</v>
          </cell>
          <cell r="Y342">
            <v>0.53094274241361294</v>
          </cell>
          <cell r="Z342">
            <v>0.13103221000000001</v>
          </cell>
          <cell r="AA342">
            <v>0.18136885999999999</v>
          </cell>
          <cell r="AB342">
            <v>0.24989215000000001</v>
          </cell>
          <cell r="AC342">
            <v>0.27497717999999999</v>
          </cell>
          <cell r="AD342">
            <v>0.16272961</v>
          </cell>
          <cell r="AE342">
            <v>5.4625439999999997E-2</v>
          </cell>
          <cell r="AF342">
            <v>2.5156107E-2</v>
          </cell>
          <cell r="AG342">
            <v>2.0230168000000001E-3</v>
          </cell>
          <cell r="AH342">
            <v>1.4534337E-5</v>
          </cell>
          <cell r="AI342">
            <v>0.49338757999999999</v>
          </cell>
          <cell r="AJ342">
            <v>31411.104723885699</v>
          </cell>
        </row>
        <row r="343">
          <cell r="A343">
            <v>4650</v>
          </cell>
          <cell r="B343" t="str">
            <v>Chesapeake College</v>
          </cell>
          <cell r="C343">
            <v>1</v>
          </cell>
          <cell r="D343">
            <v>9</v>
          </cell>
          <cell r="E343" t="str">
            <v>Two-year (public and private not-for-profit)</v>
          </cell>
          <cell r="J343">
            <v>2</v>
          </cell>
          <cell r="K343">
            <v>3</v>
          </cell>
          <cell r="L343" t="str">
            <v>MD</v>
          </cell>
          <cell r="M343">
            <v>19902</v>
          </cell>
          <cell r="N343" t="str">
            <v>Easton</v>
          </cell>
          <cell r="O343">
            <v>24035</v>
          </cell>
          <cell r="P343" t="str">
            <v>Queen Anne's</v>
          </cell>
          <cell r="Q343">
            <v>0</v>
          </cell>
          <cell r="R343">
            <v>389.666666666666</v>
          </cell>
          <cell r="S343">
            <v>0.58682632000000001</v>
          </cell>
          <cell r="T343">
            <v>0.47219369</v>
          </cell>
          <cell r="U343">
            <v>1.4860309E-2</v>
          </cell>
          <cell r="V343">
            <v>1.9360348E-5</v>
          </cell>
          <cell r="W343">
            <v>72342.701708190696</v>
          </cell>
          <cell r="X343">
            <v>65500</v>
          </cell>
          <cell r="Y343">
            <v>0.52219787670874596</v>
          </cell>
          <cell r="Z343">
            <v>0.15893093</v>
          </cell>
          <cell r="AA343">
            <v>0.19299685999999999</v>
          </cell>
          <cell r="AB343">
            <v>0.21015455</v>
          </cell>
          <cell r="AC343">
            <v>0.26315846999999998</v>
          </cell>
          <cell r="AD343">
            <v>0.17475917999999999</v>
          </cell>
          <cell r="AE343">
            <v>5.6297871999999999E-2</v>
          </cell>
          <cell r="AF343">
            <v>2.4071991000000001E-2</v>
          </cell>
          <cell r="AG343">
            <v>2.9727897999999998E-3</v>
          </cell>
          <cell r="AH343">
            <v>2.1422505000000001E-4</v>
          </cell>
          <cell r="AI343">
            <v>0.52815354000000003</v>
          </cell>
          <cell r="AJ343">
            <v>33186.124876363298</v>
          </cell>
        </row>
        <row r="344">
          <cell r="A344">
            <v>3245</v>
          </cell>
          <cell r="B344" t="str">
            <v>Chestnut Hill College</v>
          </cell>
          <cell r="C344">
            <v>2</v>
          </cell>
          <cell r="D344">
            <v>6</v>
          </cell>
          <cell r="E344" t="str">
            <v>Selective private</v>
          </cell>
          <cell r="J344">
            <v>1</v>
          </cell>
          <cell r="K344">
            <v>1</v>
          </cell>
          <cell r="L344" t="str">
            <v>PA</v>
          </cell>
          <cell r="M344">
            <v>19700</v>
          </cell>
          <cell r="N344" t="str">
            <v>Philadelphia</v>
          </cell>
          <cell r="O344">
            <v>42101</v>
          </cell>
          <cell r="P344" t="str">
            <v>Philadelphia</v>
          </cell>
          <cell r="Q344">
            <v>0</v>
          </cell>
          <cell r="R344">
            <v>85.5</v>
          </cell>
          <cell r="S344">
            <v>0.83625733999999996</v>
          </cell>
          <cell r="T344">
            <v>0.43626398</v>
          </cell>
          <cell r="U344">
            <v>1.4189930999999999E-2</v>
          </cell>
          <cell r="V344">
            <v>1.2696728000000001E-4</v>
          </cell>
          <cell r="W344">
            <v>85882.135416666599</v>
          </cell>
          <cell r="X344">
            <v>76600</v>
          </cell>
          <cell r="Y344">
            <v>0.57378647724787302</v>
          </cell>
          <cell r="Z344">
            <v>8.0211788000000006E-2</v>
          </cell>
          <cell r="AA344">
            <v>0.21783095999999999</v>
          </cell>
          <cell r="AB344">
            <v>0.20876961999999999</v>
          </cell>
          <cell r="AC344">
            <v>0.26365559999999999</v>
          </cell>
          <cell r="AD344">
            <v>0.22953191000000001</v>
          </cell>
          <cell r="AE344">
            <v>8.1609525000000002E-2</v>
          </cell>
          <cell r="AF344">
            <v>1.6928766000000001E-2</v>
          </cell>
          <cell r="AG344">
            <v>1.1117868999999999E-3</v>
          </cell>
          <cell r="AH344">
            <v>3.5328795999999999E-4</v>
          </cell>
          <cell r="AI344">
            <v>0.59218024999999996</v>
          </cell>
          <cell r="AJ344">
            <v>44728.203125</v>
          </cell>
        </row>
        <row r="345">
          <cell r="A345">
            <v>3317</v>
          </cell>
          <cell r="B345" t="str">
            <v>Cheyney University Of Pennsylvania</v>
          </cell>
          <cell r="C345">
            <v>1</v>
          </cell>
          <cell r="D345">
            <v>5</v>
          </cell>
          <cell r="E345" t="str">
            <v>Selective public</v>
          </cell>
          <cell r="J345">
            <v>1</v>
          </cell>
          <cell r="K345">
            <v>1</v>
          </cell>
          <cell r="L345" t="str">
            <v>PA</v>
          </cell>
          <cell r="M345">
            <v>19700</v>
          </cell>
          <cell r="N345" t="str">
            <v>Philadelphia</v>
          </cell>
          <cell r="O345">
            <v>42045</v>
          </cell>
          <cell r="P345" t="str">
            <v>Delaware</v>
          </cell>
          <cell r="Q345">
            <v>0</v>
          </cell>
          <cell r="R345">
            <v>227.333333333333</v>
          </cell>
          <cell r="S345">
            <v>0.49706745000000002</v>
          </cell>
          <cell r="T345">
            <v>0.12473197</v>
          </cell>
          <cell r="U345">
            <v>2.3012543E-2</v>
          </cell>
          <cell r="V345">
            <v>0</v>
          </cell>
          <cell r="W345">
            <v>49417.095972324001</v>
          </cell>
          <cell r="X345">
            <v>38600</v>
          </cell>
          <cell r="Y345">
            <v>0.37588223377980101</v>
          </cell>
          <cell r="Z345">
            <v>0.27863061</v>
          </cell>
          <cell r="AA345">
            <v>0.32551664000000002</v>
          </cell>
          <cell r="AB345">
            <v>0.21436996999999999</v>
          </cell>
          <cell r="AC345">
            <v>0.12566901999999999</v>
          </cell>
          <cell r="AD345">
            <v>5.5813822999999999E-2</v>
          </cell>
          <cell r="AE345">
            <v>3.1590983000000003E-2</v>
          </cell>
          <cell r="AF345">
            <v>8.8118846000000001E-3</v>
          </cell>
          <cell r="AG345">
            <v>2.0889613E-4</v>
          </cell>
          <cell r="AH345">
            <v>4.2257932000000002E-5</v>
          </cell>
          <cell r="AI345">
            <v>0.48886046</v>
          </cell>
          <cell r="AJ345">
            <v>29439.464133522699</v>
          </cell>
        </row>
        <row r="346">
          <cell r="A346">
            <v>1694</v>
          </cell>
          <cell r="B346" t="str">
            <v>Chicago State University</v>
          </cell>
          <cell r="C346">
            <v>1</v>
          </cell>
          <cell r="D346">
            <v>5</v>
          </cell>
          <cell r="E346" t="str">
            <v>Selective public</v>
          </cell>
          <cell r="J346">
            <v>1</v>
          </cell>
          <cell r="K346">
            <v>2</v>
          </cell>
          <cell r="L346" t="str">
            <v>IL</v>
          </cell>
          <cell r="M346">
            <v>24300</v>
          </cell>
          <cell r="N346" t="str">
            <v>Chicago</v>
          </cell>
          <cell r="O346">
            <v>17031</v>
          </cell>
          <cell r="P346" t="str">
            <v>Cook</v>
          </cell>
          <cell r="Q346">
            <v>0</v>
          </cell>
          <cell r="R346">
            <v>417</v>
          </cell>
          <cell r="S346">
            <v>0.71143084999999995</v>
          </cell>
          <cell r="T346">
            <v>0.17575735000000001</v>
          </cell>
          <cell r="U346">
            <v>3.6516990999999999E-2</v>
          </cell>
          <cell r="V346">
            <v>3.1007065000000001E-5</v>
          </cell>
          <cell r="W346">
            <v>51843.760847571903</v>
          </cell>
          <cell r="X346">
            <v>43700</v>
          </cell>
          <cell r="Y346">
            <v>0.39838731174560399</v>
          </cell>
          <cell r="Z346">
            <v>0.25747424000000002</v>
          </cell>
          <cell r="AA346">
            <v>0.26945236</v>
          </cell>
          <cell r="AB346">
            <v>0.23220672000000001</v>
          </cell>
          <cell r="AC346">
            <v>0.1614275</v>
          </cell>
          <cell r="AD346">
            <v>7.9439185999999995E-2</v>
          </cell>
          <cell r="AE346">
            <v>1.283491E-2</v>
          </cell>
          <cell r="AF346">
            <v>2.7912606E-3</v>
          </cell>
          <cell r="AG346">
            <v>5.1270896999999998E-4</v>
          </cell>
          <cell r="AH346">
            <v>3.6308730999999998E-5</v>
          </cell>
          <cell r="AI346">
            <v>0.54049586999999999</v>
          </cell>
          <cell r="AJ346">
            <v>34210.662941521703</v>
          </cell>
        </row>
        <row r="347">
          <cell r="A347">
            <v>1472</v>
          </cell>
          <cell r="B347" t="str">
            <v>Chipola College</v>
          </cell>
          <cell r="C347">
            <v>1</v>
          </cell>
          <cell r="D347">
            <v>7</v>
          </cell>
          <cell r="E347" t="str">
            <v>Nonselective four-year public</v>
          </cell>
          <cell r="J347">
            <v>1</v>
          </cell>
          <cell r="K347">
            <v>3</v>
          </cell>
          <cell r="L347" t="str">
            <v>FL</v>
          </cell>
          <cell r="M347">
            <v>9900</v>
          </cell>
          <cell r="N347" t="str">
            <v>Tallahassee</v>
          </cell>
          <cell r="O347">
            <v>12063</v>
          </cell>
          <cell r="P347" t="str">
            <v>Jackson</v>
          </cell>
          <cell r="Q347">
            <v>0</v>
          </cell>
          <cell r="R347">
            <v>285.5</v>
          </cell>
          <cell r="S347">
            <v>0.51313483999999998</v>
          </cell>
          <cell r="T347">
            <v>0.49437055000000002</v>
          </cell>
          <cell r="U347">
            <v>8.4069008000000004E-3</v>
          </cell>
          <cell r="V347">
            <v>1.7001694E-4</v>
          </cell>
          <cell r="W347">
            <v>63056.5625</v>
          </cell>
          <cell r="X347">
            <v>51800</v>
          </cell>
          <cell r="Y347">
            <v>0.455045799414316</v>
          </cell>
          <cell r="Z347">
            <v>0.21384507</v>
          </cell>
          <cell r="AA347">
            <v>0.23631319000000001</v>
          </cell>
          <cell r="AB347">
            <v>0.21643562999999999</v>
          </cell>
          <cell r="AC347">
            <v>0.24007756</v>
          </cell>
          <cell r="AD347">
            <v>9.3328543E-2</v>
          </cell>
          <cell r="AE347">
            <v>3.0915346E-2</v>
          </cell>
          <cell r="AF347">
            <v>1.4215896E-2</v>
          </cell>
          <cell r="AG347">
            <v>5.1577855000000002E-4</v>
          </cell>
          <cell r="AH347">
            <v>1.2919997000000001E-4</v>
          </cell>
          <cell r="AI347">
            <v>0.52272105000000002</v>
          </cell>
          <cell r="AJ347">
            <v>32883.923828125</v>
          </cell>
        </row>
        <row r="348">
          <cell r="A348">
            <v>5304</v>
          </cell>
          <cell r="B348" t="str">
            <v>Chippewa Valley Technical College</v>
          </cell>
          <cell r="C348">
            <v>1</v>
          </cell>
          <cell r="D348">
            <v>9</v>
          </cell>
          <cell r="E348" t="str">
            <v>Two-year (public and private not-for-profit)</v>
          </cell>
          <cell r="J348">
            <v>2</v>
          </cell>
          <cell r="K348">
            <v>2</v>
          </cell>
          <cell r="L348" t="str">
            <v>WI</v>
          </cell>
          <cell r="M348">
            <v>22800</v>
          </cell>
          <cell r="N348" t="str">
            <v>Eau Claire</v>
          </cell>
          <cell r="O348">
            <v>55035</v>
          </cell>
          <cell r="P348" t="str">
            <v>Eau Claire</v>
          </cell>
          <cell r="Q348">
            <v>0</v>
          </cell>
          <cell r="R348">
            <v>991.33333333333303</v>
          </cell>
          <cell r="S348">
            <v>0.47410892999999998</v>
          </cell>
          <cell r="T348">
            <v>0.59211111000000005</v>
          </cell>
          <cell r="U348">
            <v>1.6843360000000002E-2</v>
          </cell>
          <cell r="V348">
            <v>0</v>
          </cell>
          <cell r="W348">
            <v>74736.924176193599</v>
          </cell>
          <cell r="X348">
            <v>66900</v>
          </cell>
          <cell r="Y348">
            <v>0.52724952479697895</v>
          </cell>
          <cell r="Z348">
            <v>0.10428527999999999</v>
          </cell>
          <cell r="AA348">
            <v>0.18281147</v>
          </cell>
          <cell r="AB348">
            <v>0.30294406000000001</v>
          </cell>
          <cell r="AC348">
            <v>0.28813382999999998</v>
          </cell>
          <cell r="AD348">
            <v>0.12182534</v>
          </cell>
          <cell r="AE348">
            <v>4.0479190999999998E-2</v>
          </cell>
          <cell r="AF348">
            <v>2.1300908E-2</v>
          </cell>
          <cell r="AG348">
            <v>4.3473247999999999E-3</v>
          </cell>
          <cell r="AH348">
            <v>4.0380168000000003E-5</v>
          </cell>
          <cell r="AI348">
            <v>0.55422097000000003</v>
          </cell>
          <cell r="AJ348">
            <v>35876.447148726402</v>
          </cell>
        </row>
        <row r="349">
          <cell r="A349">
            <v>3482</v>
          </cell>
          <cell r="B349" t="str">
            <v>Christian Brothers University</v>
          </cell>
          <cell r="C349">
            <v>2</v>
          </cell>
          <cell r="D349">
            <v>6</v>
          </cell>
          <cell r="E349" t="str">
            <v>Selective private</v>
          </cell>
          <cell r="J349">
            <v>1</v>
          </cell>
          <cell r="K349">
            <v>3</v>
          </cell>
          <cell r="L349" t="str">
            <v>TN</v>
          </cell>
          <cell r="M349">
            <v>5202</v>
          </cell>
          <cell r="N349" t="str">
            <v>Memphis</v>
          </cell>
          <cell r="O349">
            <v>47157</v>
          </cell>
          <cell r="P349" t="str">
            <v>Shelby</v>
          </cell>
          <cell r="Q349">
            <v>0</v>
          </cell>
          <cell r="R349">
            <v>232.333333333333</v>
          </cell>
          <cell r="S349">
            <v>0.49784791</v>
          </cell>
          <cell r="T349">
            <v>0.57391977000000005</v>
          </cell>
          <cell r="U349">
            <v>2.6487650000000001E-2</v>
          </cell>
          <cell r="V349">
            <v>2.8115672000000001E-3</v>
          </cell>
          <cell r="W349">
            <v>144483.70036764699</v>
          </cell>
          <cell r="X349">
            <v>97600</v>
          </cell>
          <cell r="Y349">
            <v>0.66153002469406197</v>
          </cell>
          <cell r="Z349">
            <v>6.5602965999999999E-2</v>
          </cell>
          <cell r="AA349">
            <v>0.12154903</v>
          </cell>
          <cell r="AB349">
            <v>0.15170237</v>
          </cell>
          <cell r="AC349">
            <v>0.26956305000000003</v>
          </cell>
          <cell r="AD349">
            <v>0.39158261</v>
          </cell>
          <cell r="AE349">
            <v>0.22909066</v>
          </cell>
          <cell r="AF349">
            <v>0.12872164999999999</v>
          </cell>
          <cell r="AG349">
            <v>2.1787895000000002E-2</v>
          </cell>
          <cell r="AH349">
            <v>4.3652685999999996E-3</v>
          </cell>
          <cell r="AI349">
            <v>0.68694597000000002</v>
          </cell>
          <cell r="AJ349">
            <v>60216.398667279398</v>
          </cell>
        </row>
        <row r="350">
          <cell r="A350">
            <v>3706</v>
          </cell>
          <cell r="B350" t="str">
            <v>Christopher Newport University</v>
          </cell>
          <cell r="C350">
            <v>1</v>
          </cell>
          <cell r="D350">
            <v>5</v>
          </cell>
          <cell r="E350" t="str">
            <v>Selective public</v>
          </cell>
          <cell r="J350">
            <v>1</v>
          </cell>
          <cell r="K350">
            <v>3</v>
          </cell>
          <cell r="L350" t="str">
            <v>VA</v>
          </cell>
          <cell r="M350">
            <v>2500</v>
          </cell>
          <cell r="N350" t="str">
            <v>Newport News</v>
          </cell>
          <cell r="O350">
            <v>51700</v>
          </cell>
          <cell r="P350" t="str">
            <v>Newport News City</v>
          </cell>
          <cell r="Q350">
            <v>0</v>
          </cell>
          <cell r="R350">
            <v>819</v>
          </cell>
          <cell r="S350">
            <v>0.59299957999999997</v>
          </cell>
          <cell r="T350">
            <v>0.60644472000000005</v>
          </cell>
          <cell r="U350">
            <v>1.0826486999999999E-2</v>
          </cell>
          <cell r="V350">
            <v>4.0044624000000001E-4</v>
          </cell>
          <cell r="W350">
            <v>101743.367616758</v>
          </cell>
          <cell r="X350">
            <v>92500</v>
          </cell>
          <cell r="Y350">
            <v>0.66620821956701204</v>
          </cell>
          <cell r="Z350">
            <v>4.9734365000000003E-2</v>
          </cell>
          <cell r="AA350">
            <v>9.5811262999999994E-2</v>
          </cell>
          <cell r="AB350">
            <v>0.18565997000000001</v>
          </cell>
          <cell r="AC350">
            <v>0.33060636999999998</v>
          </cell>
          <cell r="AD350">
            <v>0.33818808</v>
          </cell>
          <cell r="AE350">
            <v>0.13542372</v>
          </cell>
          <cell r="AF350">
            <v>4.695804E-2</v>
          </cell>
          <cell r="AG350">
            <v>4.2296369E-3</v>
          </cell>
          <cell r="AH350">
            <v>1.8176916999999999E-5</v>
          </cell>
          <cell r="AI350">
            <v>0.61848270999999999</v>
          </cell>
          <cell r="AJ350">
            <v>44449.808981672199</v>
          </cell>
        </row>
        <row r="351">
          <cell r="A351">
            <v>3029</v>
          </cell>
          <cell r="B351" t="str">
            <v>Cincinnati Christian University</v>
          </cell>
          <cell r="C351">
            <v>2</v>
          </cell>
          <cell r="D351">
            <v>8</v>
          </cell>
          <cell r="E351" t="str">
            <v>Nonselective four-year private not-for-profit</v>
          </cell>
          <cell r="J351">
            <v>1</v>
          </cell>
          <cell r="K351">
            <v>2</v>
          </cell>
          <cell r="L351" t="str">
            <v>OH</v>
          </cell>
          <cell r="M351">
            <v>12701</v>
          </cell>
          <cell r="N351" t="str">
            <v>Cincinnati</v>
          </cell>
          <cell r="O351">
            <v>39061</v>
          </cell>
          <cell r="P351" t="str">
            <v>Hamilton</v>
          </cell>
          <cell r="Q351">
            <v>0</v>
          </cell>
          <cell r="R351">
            <v>110.5</v>
          </cell>
          <cell r="S351">
            <v>0.49321267000000002</v>
          </cell>
          <cell r="T351">
            <v>0.84584599999999999</v>
          </cell>
          <cell r="U351">
            <v>3.7456172999999998E-3</v>
          </cell>
          <cell r="V351">
            <v>1.4779273999999999E-4</v>
          </cell>
          <cell r="W351">
            <v>101239.95052083299</v>
          </cell>
          <cell r="X351">
            <v>74400</v>
          </cell>
          <cell r="Y351">
            <v>0.61017340421676602</v>
          </cell>
          <cell r="Z351">
            <v>6.5313845999999995E-2</v>
          </cell>
          <cell r="AA351">
            <v>9.0320595000000004E-2</v>
          </cell>
          <cell r="AB351">
            <v>0.26277971</v>
          </cell>
          <cell r="AC351">
            <v>0.31581977</v>
          </cell>
          <cell r="AD351">
            <v>0.26576608000000002</v>
          </cell>
          <cell r="AE351">
            <v>0.10784278</v>
          </cell>
          <cell r="AF351">
            <v>4.2069706999999998E-2</v>
          </cell>
          <cell r="AG351">
            <v>5.9104646E-3</v>
          </cell>
          <cell r="AH351">
            <v>3.8382679000000002E-4</v>
          </cell>
          <cell r="AI351">
            <v>0.53540480000000001</v>
          </cell>
          <cell r="AJ351">
            <v>34284.151692708299</v>
          </cell>
        </row>
        <row r="352">
          <cell r="A352">
            <v>10345</v>
          </cell>
          <cell r="B352" t="str">
            <v>Cincinnati State Technical &amp; Community College</v>
          </cell>
          <cell r="C352">
            <v>1</v>
          </cell>
          <cell r="D352">
            <v>9</v>
          </cell>
          <cell r="E352" t="str">
            <v>Two-year (public and private not-for-profit)</v>
          </cell>
          <cell r="J352">
            <v>2</v>
          </cell>
          <cell r="K352">
            <v>2</v>
          </cell>
          <cell r="L352" t="str">
            <v>OH</v>
          </cell>
          <cell r="M352">
            <v>12701</v>
          </cell>
          <cell r="N352" t="str">
            <v>Cincinnati</v>
          </cell>
          <cell r="O352">
            <v>39061</v>
          </cell>
          <cell r="P352" t="str">
            <v>Hamilton</v>
          </cell>
          <cell r="Q352">
            <v>0</v>
          </cell>
          <cell r="R352">
            <v>1566</v>
          </cell>
          <cell r="S352">
            <v>0.48999575000000001</v>
          </cell>
          <cell r="T352">
            <v>0.43960770999999998</v>
          </cell>
          <cell r="U352">
            <v>7.2783628000000003E-3</v>
          </cell>
          <cell r="V352">
            <v>8.2279647999999992E-6</v>
          </cell>
          <cell r="W352">
            <v>76086.001197317994</v>
          </cell>
          <cell r="X352">
            <v>68800</v>
          </cell>
          <cell r="Y352">
            <v>0.53874726544648499</v>
          </cell>
          <cell r="Z352">
            <v>0.12702498000000001</v>
          </cell>
          <cell r="AA352">
            <v>0.18250491999999999</v>
          </cell>
          <cell r="AB352">
            <v>0.23359509000000001</v>
          </cell>
          <cell r="AC352">
            <v>0.28898101999999998</v>
          </cell>
          <cell r="AD352">
            <v>0.16789402</v>
          </cell>
          <cell r="AE352">
            <v>5.9826992000000002E-2</v>
          </cell>
          <cell r="AF352">
            <v>2.4090493000000001E-2</v>
          </cell>
          <cell r="AG352">
            <v>2.0667657000000002E-3</v>
          </cell>
          <cell r="AH352">
            <v>2.4825465999999998E-5</v>
          </cell>
          <cell r="AI352">
            <v>0.53010601000000002</v>
          </cell>
          <cell r="AJ352">
            <v>33154.046048517899</v>
          </cell>
        </row>
        <row r="353">
          <cell r="A353">
            <v>3553</v>
          </cell>
          <cell r="B353" t="str">
            <v>Cisco College</v>
          </cell>
          <cell r="C353">
            <v>1</v>
          </cell>
          <cell r="D353">
            <v>9</v>
          </cell>
          <cell r="E353" t="str">
            <v>Two-year (public and private not-for-profit)</v>
          </cell>
          <cell r="J353">
            <v>2</v>
          </cell>
          <cell r="K353">
            <v>3</v>
          </cell>
          <cell r="L353" t="str">
            <v>TX</v>
          </cell>
          <cell r="M353">
            <v>32501</v>
          </cell>
          <cell r="N353" t="str">
            <v>Abilene</v>
          </cell>
          <cell r="O353">
            <v>48133</v>
          </cell>
          <cell r="P353" t="str">
            <v>Eastland</v>
          </cell>
          <cell r="Q353">
            <v>0</v>
          </cell>
          <cell r="R353">
            <v>624</v>
          </cell>
          <cell r="S353">
            <v>0.51495725000000003</v>
          </cell>
          <cell r="T353">
            <v>0.52343523999999997</v>
          </cell>
          <cell r="U353">
            <v>2.8757728999999999E-2</v>
          </cell>
          <cell r="V353">
            <v>0</v>
          </cell>
          <cell r="W353">
            <v>61954.159242287598</v>
          </cell>
          <cell r="X353">
            <v>53600</v>
          </cell>
          <cell r="Y353">
            <v>0.45658808994369598</v>
          </cell>
          <cell r="Z353">
            <v>0.18150912</v>
          </cell>
          <cell r="AA353">
            <v>0.23102507</v>
          </cell>
          <cell r="AB353">
            <v>0.28384912000000001</v>
          </cell>
          <cell r="AC353">
            <v>0.22415249000000001</v>
          </cell>
          <cell r="AD353">
            <v>7.9464108000000006E-2</v>
          </cell>
          <cell r="AE353">
            <v>3.1688399999999999E-2</v>
          </cell>
          <cell r="AF353">
            <v>1.8529984999999999E-2</v>
          </cell>
          <cell r="AG353">
            <v>4.0768337999999996E-3</v>
          </cell>
          <cell r="AH353">
            <v>1.3950713999999999E-4</v>
          </cell>
          <cell r="AI353">
            <v>0.51652712000000001</v>
          </cell>
          <cell r="AJ353">
            <v>33100.427189753602</v>
          </cell>
        </row>
        <row r="354">
          <cell r="A354">
            <v>3423</v>
          </cell>
          <cell r="B354" t="str">
            <v>Citadel, The Military College Of South Carolina</v>
          </cell>
          <cell r="C354">
            <v>1</v>
          </cell>
          <cell r="D354">
            <v>5</v>
          </cell>
          <cell r="E354" t="str">
            <v>Selective public</v>
          </cell>
          <cell r="J354">
            <v>1</v>
          </cell>
          <cell r="K354">
            <v>3</v>
          </cell>
          <cell r="L354" t="str">
            <v>SC</v>
          </cell>
          <cell r="M354">
            <v>8202</v>
          </cell>
          <cell r="N354" t="str">
            <v>Charleston</v>
          </cell>
          <cell r="O354">
            <v>45019</v>
          </cell>
          <cell r="P354" t="str">
            <v>Charleston</v>
          </cell>
          <cell r="Q354">
            <v>0</v>
          </cell>
          <cell r="R354">
            <v>460.33333333333297</v>
          </cell>
          <cell r="S354">
            <v>5.3584359999999998E-2</v>
          </cell>
          <cell r="T354">
            <v>0.66932343999999999</v>
          </cell>
          <cell r="U354">
            <v>1.9621626999999999E-2</v>
          </cell>
          <cell r="V354">
            <v>0</v>
          </cell>
          <cell r="W354">
            <v>146210.88545438001</v>
          </cell>
          <cell r="X354">
            <v>106800</v>
          </cell>
          <cell r="Y354">
            <v>0.71596895668663696</v>
          </cell>
          <cell r="Z354">
            <v>4.3771117999999998E-2</v>
          </cell>
          <cell r="AA354">
            <v>8.0031790000000005E-2</v>
          </cell>
          <cell r="AB354">
            <v>0.14568144</v>
          </cell>
          <cell r="AC354">
            <v>0.26153904</v>
          </cell>
          <cell r="AD354">
            <v>0.46897662000000001</v>
          </cell>
          <cell r="AE354">
            <v>0.25989813</v>
          </cell>
          <cell r="AF354">
            <v>0.14215226</v>
          </cell>
          <cell r="AG354">
            <v>2.4630979000000001E-2</v>
          </cell>
          <cell r="AH354">
            <v>1.5057025E-3</v>
          </cell>
          <cell r="AI354">
            <v>0.72840154000000001</v>
          </cell>
          <cell r="AJ354">
            <v>66741.613431164005</v>
          </cell>
        </row>
        <row r="355">
          <cell r="A355">
            <v>1166</v>
          </cell>
          <cell r="B355" t="str">
            <v>Citrus Community College</v>
          </cell>
          <cell r="C355">
            <v>1</v>
          </cell>
          <cell r="D355">
            <v>9</v>
          </cell>
          <cell r="E355" t="str">
            <v>Two-year (public and private not-for-profit)</v>
          </cell>
          <cell r="J355">
            <v>2</v>
          </cell>
          <cell r="K355">
            <v>4</v>
          </cell>
          <cell r="L355" t="str">
            <v>CA</v>
          </cell>
          <cell r="M355">
            <v>38300</v>
          </cell>
          <cell r="N355" t="str">
            <v>Los Angeles</v>
          </cell>
          <cell r="O355">
            <v>6037</v>
          </cell>
          <cell r="P355" t="str">
            <v>Los Angeles</v>
          </cell>
          <cell r="Q355">
            <v>0</v>
          </cell>
          <cell r="R355">
            <v>2030.6666666666599</v>
          </cell>
          <cell r="S355">
            <v>0.52577149999999995</v>
          </cell>
          <cell r="T355">
            <v>0.41265776999999998</v>
          </cell>
          <cell r="U355">
            <v>2.04411E-2</v>
          </cell>
          <cell r="V355">
            <v>8.9167553000000003E-4</v>
          </cell>
          <cell r="W355">
            <v>77666.000977203701</v>
          </cell>
          <cell r="X355">
            <v>66500</v>
          </cell>
          <cell r="Y355">
            <v>0.53739871565088604</v>
          </cell>
          <cell r="Z355">
            <v>0.14061030999999999</v>
          </cell>
          <cell r="AA355">
            <v>0.18883802999999999</v>
          </cell>
          <cell r="AB355">
            <v>0.22093631</v>
          </cell>
          <cell r="AC355">
            <v>0.24069507000000001</v>
          </cell>
          <cell r="AD355">
            <v>0.20892018000000001</v>
          </cell>
          <cell r="AE355">
            <v>8.8941500000000007E-2</v>
          </cell>
          <cell r="AF355">
            <v>2.7103774000000001E-2</v>
          </cell>
          <cell r="AG355">
            <v>4.0365304000000001E-3</v>
          </cell>
          <cell r="AH355">
            <v>1.5659844000000001E-4</v>
          </cell>
          <cell r="AI355">
            <v>0.50449359000000005</v>
          </cell>
          <cell r="AJ355">
            <v>33443.445492679901</v>
          </cell>
        </row>
        <row r="356">
          <cell r="A356">
            <v>2688</v>
          </cell>
          <cell r="B356" t="str">
            <v>City College Of New York - CUNY</v>
          </cell>
          <cell r="C356">
            <v>1</v>
          </cell>
          <cell r="D356">
            <v>5</v>
          </cell>
          <cell r="E356" t="str">
            <v>Selective public</v>
          </cell>
          <cell r="J356">
            <v>1</v>
          </cell>
          <cell r="K356">
            <v>1</v>
          </cell>
          <cell r="L356" t="str">
            <v>NY</v>
          </cell>
          <cell r="M356">
            <v>19400</v>
          </cell>
          <cell r="N356" t="str">
            <v>New York</v>
          </cell>
          <cell r="O356">
            <v>36061</v>
          </cell>
          <cell r="P356" t="str">
            <v>New York</v>
          </cell>
          <cell r="Q356">
            <v>0</v>
          </cell>
          <cell r="R356">
            <v>582.33333333333303</v>
          </cell>
          <cell r="S356">
            <v>0.47223811999999998</v>
          </cell>
          <cell r="T356">
            <v>0.38075513</v>
          </cell>
          <cell r="U356">
            <v>0.11723747</v>
          </cell>
          <cell r="V356">
            <v>4.5848916999999996E-3</v>
          </cell>
          <cell r="W356">
            <v>54008.899801445303</v>
          </cell>
          <cell r="X356">
            <v>35500</v>
          </cell>
          <cell r="Y356">
            <v>0.37711850753769399</v>
          </cell>
          <cell r="Z356">
            <v>0.32546476000000002</v>
          </cell>
          <cell r="AA356">
            <v>0.27965023999999999</v>
          </cell>
          <cell r="AB356">
            <v>0.16806409</v>
          </cell>
          <cell r="AC356">
            <v>0.11846089</v>
          </cell>
          <cell r="AD356">
            <v>0.10835999</v>
          </cell>
          <cell r="AE356">
            <v>5.1773726999999999E-2</v>
          </cell>
          <cell r="AF356">
            <v>1.7143482000000002E-2</v>
          </cell>
          <cell r="AG356">
            <v>2.3351549000000002E-3</v>
          </cell>
          <cell r="AH356">
            <v>1.7150659999999999E-5</v>
          </cell>
          <cell r="AI356">
            <v>0.65994655999999996</v>
          </cell>
          <cell r="AJ356">
            <v>60889.663557169399</v>
          </cell>
        </row>
        <row r="357">
          <cell r="A357">
            <v>93</v>
          </cell>
          <cell r="B357" t="str">
            <v>City Colleges Of Chicago</v>
          </cell>
          <cell r="C357">
            <v>1</v>
          </cell>
          <cell r="D357">
            <v>9</v>
          </cell>
          <cell r="E357" t="str">
            <v>Two-year (public and private not-for-profit)</v>
          </cell>
          <cell r="J357">
            <v>2</v>
          </cell>
          <cell r="K357">
            <v>2</v>
          </cell>
          <cell r="L357" t="str">
            <v>IL</v>
          </cell>
          <cell r="M357">
            <v>24300</v>
          </cell>
          <cell r="N357" t="str">
            <v>Chicago</v>
          </cell>
          <cell r="O357">
            <v>17031</v>
          </cell>
          <cell r="P357" t="str">
            <v>Cook</v>
          </cell>
          <cell r="Q357">
            <v>1</v>
          </cell>
          <cell r="R357">
            <v>3365.5</v>
          </cell>
          <cell r="S357">
            <v>0.61105335000000005</v>
          </cell>
          <cell r="T357">
            <v>0.24427831</v>
          </cell>
          <cell r="U357">
            <v>2.7052514E-2</v>
          </cell>
          <cell r="V357">
            <v>3.2317515999999999E-4</v>
          </cell>
          <cell r="W357">
            <v>52773.575520833299</v>
          </cell>
          <cell r="X357">
            <v>39400</v>
          </cell>
          <cell r="Y357">
            <v>0.381869574387868</v>
          </cell>
          <cell r="Z357">
            <v>0.28944212000000002</v>
          </cell>
          <cell r="AA357">
            <v>0.28959864000000002</v>
          </cell>
          <cell r="AB357">
            <v>0.20344295000000001</v>
          </cell>
          <cell r="AC357">
            <v>0.14214963999999999</v>
          </cell>
          <cell r="AD357">
            <v>7.5366749999999996E-2</v>
          </cell>
          <cell r="AE357">
            <v>2.4147618999999999E-2</v>
          </cell>
          <cell r="AF357">
            <v>9.0190154000000002E-3</v>
          </cell>
          <cell r="AG357">
            <v>1.69045E-3</v>
          </cell>
          <cell r="AH357">
            <v>3.0222327999999998E-4</v>
          </cell>
          <cell r="AI357">
            <v>0.4835932</v>
          </cell>
          <cell r="AJ357">
            <v>29001.7734375</v>
          </cell>
        </row>
        <row r="358">
          <cell r="A358">
            <v>4878</v>
          </cell>
          <cell r="B358" t="str">
            <v>Clackamas Community College</v>
          </cell>
          <cell r="C358">
            <v>1</v>
          </cell>
          <cell r="D358">
            <v>9</v>
          </cell>
          <cell r="E358" t="str">
            <v>Two-year (public and private not-for-profit)</v>
          </cell>
          <cell r="J358">
            <v>2</v>
          </cell>
          <cell r="K358">
            <v>4</v>
          </cell>
          <cell r="L358" t="str">
            <v>OR</v>
          </cell>
          <cell r="M358">
            <v>38801</v>
          </cell>
          <cell r="N358" t="str">
            <v>Portland</v>
          </cell>
          <cell r="O358">
            <v>41005</v>
          </cell>
          <cell r="P358" t="str">
            <v>Clackamas</v>
          </cell>
          <cell r="Q358">
            <v>0</v>
          </cell>
          <cell r="R358">
            <v>1338</v>
          </cell>
          <cell r="S358">
            <v>0.47110113999999997</v>
          </cell>
          <cell r="T358">
            <v>0.49449268000000002</v>
          </cell>
          <cell r="U358">
            <v>1.1399942999999999E-2</v>
          </cell>
          <cell r="V358">
            <v>0</v>
          </cell>
          <cell r="W358">
            <v>84703.941657324307</v>
          </cell>
          <cell r="X358">
            <v>73400</v>
          </cell>
          <cell r="Y358">
            <v>0.57303759448256197</v>
          </cell>
          <cell r="Z358">
            <v>9.7364634000000005E-2</v>
          </cell>
          <cell r="AA358">
            <v>0.15579762</v>
          </cell>
          <cell r="AB358">
            <v>0.2453302</v>
          </cell>
          <cell r="AC358">
            <v>0.29519709999999999</v>
          </cell>
          <cell r="AD358">
            <v>0.20631057</v>
          </cell>
          <cell r="AE358">
            <v>7.4142940000000004E-2</v>
          </cell>
          <cell r="AF358">
            <v>3.3274225999999997E-2</v>
          </cell>
          <cell r="AG358">
            <v>3.8368651000000001E-3</v>
          </cell>
          <cell r="AH358">
            <v>2.1373361E-4</v>
          </cell>
          <cell r="AI358">
            <v>0.50656217000000003</v>
          </cell>
          <cell r="AJ358">
            <v>33198.346091414402</v>
          </cell>
        </row>
        <row r="359">
          <cell r="A359">
            <v>3424</v>
          </cell>
          <cell r="B359" t="str">
            <v>Claflin University</v>
          </cell>
          <cell r="C359">
            <v>2</v>
          </cell>
          <cell r="D359">
            <v>6</v>
          </cell>
          <cell r="E359" t="str">
            <v>Selective private</v>
          </cell>
          <cell r="J359">
            <v>1</v>
          </cell>
          <cell r="K359">
            <v>3</v>
          </cell>
          <cell r="L359" t="str">
            <v>SC</v>
          </cell>
          <cell r="M359">
            <v>8100</v>
          </cell>
          <cell r="N359" t="str">
            <v>Columbia</v>
          </cell>
          <cell r="O359">
            <v>45075</v>
          </cell>
          <cell r="P359" t="str">
            <v>Orangeburg</v>
          </cell>
          <cell r="Q359">
            <v>0</v>
          </cell>
          <cell r="R359">
            <v>272</v>
          </cell>
          <cell r="S359">
            <v>0.66911763000000002</v>
          </cell>
          <cell r="T359">
            <v>0.24522418000000001</v>
          </cell>
          <cell r="U359">
            <v>3.5919443000000002E-2</v>
          </cell>
          <cell r="V359">
            <v>9.5640563999999995E-5</v>
          </cell>
          <cell r="W359">
            <v>47542.239583333299</v>
          </cell>
          <cell r="X359">
            <v>35400</v>
          </cell>
          <cell r="Y359">
            <v>0.35760234793027201</v>
          </cell>
          <cell r="Z359">
            <v>0.31608564</v>
          </cell>
          <cell r="AA359">
            <v>0.32724491</v>
          </cell>
          <cell r="AB359">
            <v>0.17756058</v>
          </cell>
          <cell r="AC359">
            <v>0.12673719</v>
          </cell>
          <cell r="AD359">
            <v>5.2371639999999997E-2</v>
          </cell>
          <cell r="AE359">
            <v>1.4427496E-2</v>
          </cell>
          <cell r="AF359">
            <v>5.3593460000000001E-3</v>
          </cell>
          <cell r="AG359">
            <v>8.6995028000000005E-4</v>
          </cell>
          <cell r="AH359">
            <v>1.3110174999999999E-4</v>
          </cell>
          <cell r="AI359">
            <v>0.54661691000000001</v>
          </cell>
          <cell r="AJ359">
            <v>35382.119791666599</v>
          </cell>
        </row>
        <row r="360">
          <cell r="A360">
            <v>1170</v>
          </cell>
          <cell r="B360" t="str">
            <v>Claremont Mckenna College</v>
          </cell>
          <cell r="C360">
            <v>2</v>
          </cell>
          <cell r="D360">
            <v>2</v>
          </cell>
          <cell r="E360" t="str">
            <v>Other elite schools (public and private)</v>
          </cell>
          <cell r="J360">
            <v>1</v>
          </cell>
          <cell r="K360">
            <v>4</v>
          </cell>
          <cell r="L360" t="str">
            <v>CA</v>
          </cell>
          <cell r="M360">
            <v>38300</v>
          </cell>
          <cell r="N360" t="str">
            <v>Los Angeles</v>
          </cell>
          <cell r="O360">
            <v>6037</v>
          </cell>
          <cell r="P360" t="str">
            <v>Los Angeles</v>
          </cell>
          <cell r="Q360">
            <v>0</v>
          </cell>
          <cell r="R360">
            <v>266</v>
          </cell>
          <cell r="S360">
            <v>0.46992481000000003</v>
          </cell>
          <cell r="T360">
            <v>0.57537638999999996</v>
          </cell>
          <cell r="U360">
            <v>2.9592476999999999E-2</v>
          </cell>
          <cell r="V360">
            <v>1.2494438E-2</v>
          </cell>
          <cell r="W360">
            <v>335092.97243107698</v>
          </cell>
          <cell r="X360">
            <v>142000</v>
          </cell>
          <cell r="Y360">
            <v>0.78258356265256801</v>
          </cell>
          <cell r="Z360">
            <v>4.3338105000000002E-2</v>
          </cell>
          <cell r="AA360">
            <v>6.0416773E-2</v>
          </cell>
          <cell r="AB360">
            <v>9.9125788000000006E-2</v>
          </cell>
          <cell r="AC360">
            <v>0.16861159000000001</v>
          </cell>
          <cell r="AD360">
            <v>0.62850773000000004</v>
          </cell>
          <cell r="AE360">
            <v>0.47098016999999998</v>
          </cell>
          <cell r="AF360">
            <v>0.3521474</v>
          </cell>
          <cell r="AG360">
            <v>0.13383201</v>
          </cell>
          <cell r="AH360">
            <v>1.5121773999999999E-2</v>
          </cell>
          <cell r="AI360">
            <v>0.74572706</v>
          </cell>
          <cell r="AJ360">
            <v>98125.420798088904</v>
          </cell>
        </row>
        <row r="361">
          <cell r="A361">
            <v>3554</v>
          </cell>
          <cell r="B361" t="str">
            <v>Clarendon College</v>
          </cell>
          <cell r="C361">
            <v>1</v>
          </cell>
          <cell r="D361">
            <v>9</v>
          </cell>
          <cell r="E361" t="str">
            <v>Two-year (public and private not-for-profit)</v>
          </cell>
          <cell r="J361">
            <v>2</v>
          </cell>
          <cell r="K361">
            <v>3</v>
          </cell>
          <cell r="L361" t="str">
            <v>TX</v>
          </cell>
          <cell r="M361">
            <v>30906</v>
          </cell>
          <cell r="N361" t="str">
            <v>Memphis</v>
          </cell>
          <cell r="O361">
            <v>48129</v>
          </cell>
          <cell r="P361" t="str">
            <v>Donley</v>
          </cell>
          <cell r="Q361">
            <v>0</v>
          </cell>
          <cell r="R361">
            <v>184</v>
          </cell>
          <cell r="S361">
            <v>0.41485506</v>
          </cell>
          <cell r="T361">
            <v>0.54330939</v>
          </cell>
          <cell r="U361">
            <v>3.4184813000000001E-2</v>
          </cell>
          <cell r="V361">
            <v>0</v>
          </cell>
          <cell r="W361">
            <v>59815.496440500399</v>
          </cell>
          <cell r="X361">
            <v>50800</v>
          </cell>
          <cell r="Y361">
            <v>0.45534214928098299</v>
          </cell>
          <cell r="Z361">
            <v>0.20852246999999999</v>
          </cell>
          <cell r="AA361">
            <v>0.23832178000000001</v>
          </cell>
          <cell r="AB361">
            <v>0.24693528000000001</v>
          </cell>
          <cell r="AC361">
            <v>0.22474484</v>
          </cell>
          <cell r="AD361">
            <v>8.1475674999999997E-2</v>
          </cell>
          <cell r="AE361">
            <v>1.7471245999999999E-2</v>
          </cell>
          <cell r="AF361">
            <v>3.2817058000000001E-3</v>
          </cell>
          <cell r="AG361">
            <v>7.1047612999999995E-4</v>
          </cell>
          <cell r="AH361">
            <v>7.0486733999999997E-5</v>
          </cell>
          <cell r="AI361">
            <v>0.50519513999999999</v>
          </cell>
          <cell r="AJ361">
            <v>32227.9011265851</v>
          </cell>
        </row>
        <row r="362">
          <cell r="A362">
            <v>3318</v>
          </cell>
          <cell r="B362" t="str">
            <v>Clarion University Of Pennsylvania</v>
          </cell>
          <cell r="C362">
            <v>1</v>
          </cell>
          <cell r="D362">
            <v>5</v>
          </cell>
          <cell r="E362" t="str">
            <v>Selective public</v>
          </cell>
          <cell r="J362">
            <v>1</v>
          </cell>
          <cell r="K362">
            <v>1</v>
          </cell>
          <cell r="L362" t="str">
            <v>PA</v>
          </cell>
          <cell r="M362">
            <v>16500</v>
          </cell>
          <cell r="N362" t="str">
            <v>Erie</v>
          </cell>
          <cell r="O362">
            <v>42031</v>
          </cell>
          <cell r="P362" t="str">
            <v>Clarion</v>
          </cell>
          <cell r="Q362">
            <v>0</v>
          </cell>
          <cell r="R362">
            <v>1190</v>
          </cell>
          <cell r="S362">
            <v>0.61344540000000003</v>
          </cell>
          <cell r="T362">
            <v>0.62836318999999996</v>
          </cell>
          <cell r="U362">
            <v>1.0521275E-2</v>
          </cell>
          <cell r="V362">
            <v>0</v>
          </cell>
          <cell r="W362">
            <v>84457.064675245099</v>
          </cell>
          <cell r="X362">
            <v>75500</v>
          </cell>
          <cell r="Y362">
            <v>0.58685958175098196</v>
          </cell>
          <cell r="Z362">
            <v>7.5623177E-2</v>
          </cell>
          <cell r="AA362">
            <v>0.14226678000000001</v>
          </cell>
          <cell r="AB362">
            <v>0.26054302000000001</v>
          </cell>
          <cell r="AC362">
            <v>0.30919233000000002</v>
          </cell>
          <cell r="AD362">
            <v>0.21237471999999999</v>
          </cell>
          <cell r="AE362">
            <v>7.5717649999999997E-2</v>
          </cell>
          <cell r="AF362">
            <v>2.7025153999999999E-2</v>
          </cell>
          <cell r="AG362">
            <v>1.9767388999999999E-3</v>
          </cell>
          <cell r="AH362">
            <v>1.8467437E-4</v>
          </cell>
          <cell r="AI362">
            <v>0.58595567999999998</v>
          </cell>
          <cell r="AJ362">
            <v>40257.0258731617</v>
          </cell>
        </row>
        <row r="363">
          <cell r="A363">
            <v>1559</v>
          </cell>
          <cell r="B363" t="str">
            <v>Clark Atlanta University</v>
          </cell>
          <cell r="C363">
            <v>2</v>
          </cell>
          <cell r="D363">
            <v>6</v>
          </cell>
          <cell r="E363" t="str">
            <v>Selective private</v>
          </cell>
          <cell r="J363">
            <v>1</v>
          </cell>
          <cell r="K363">
            <v>3</v>
          </cell>
          <cell r="L363" t="str">
            <v>GA</v>
          </cell>
          <cell r="M363">
            <v>9100</v>
          </cell>
          <cell r="N363" t="str">
            <v>Atlanta</v>
          </cell>
          <cell r="O363">
            <v>13121</v>
          </cell>
          <cell r="P363" t="str">
            <v>Fulton</v>
          </cell>
          <cell r="Q363">
            <v>0</v>
          </cell>
          <cell r="R363">
            <v>825.66666666666595</v>
          </cell>
          <cell r="S363">
            <v>0.71659267000000004</v>
          </cell>
          <cell r="T363">
            <v>0.19444918999999999</v>
          </cell>
          <cell r="U363">
            <v>3.3000425E-2</v>
          </cell>
          <cell r="V363">
            <v>1.2360120999999999E-3</v>
          </cell>
          <cell r="W363">
            <v>74033.143952487895</v>
          </cell>
          <cell r="X363">
            <v>54500</v>
          </cell>
          <cell r="Y363">
            <v>0.490073559996</v>
          </cell>
          <cell r="Z363">
            <v>0.17830929000000001</v>
          </cell>
          <cell r="AA363">
            <v>0.23744145</v>
          </cell>
          <cell r="AB363">
            <v>0.22206387</v>
          </cell>
          <cell r="AC363">
            <v>0.17288803</v>
          </cell>
          <cell r="AD363">
            <v>0.18929723000000001</v>
          </cell>
          <cell r="AE363">
            <v>8.5837423999999996E-2</v>
          </cell>
          <cell r="AF363">
            <v>2.7889255000000002E-2</v>
          </cell>
          <cell r="AG363">
            <v>3.1075119000000002E-3</v>
          </cell>
          <cell r="AH363">
            <v>4.3417815999999997E-4</v>
          </cell>
          <cell r="AI363">
            <v>0.56886071000000005</v>
          </cell>
          <cell r="AJ363">
            <v>38619.230905581302</v>
          </cell>
        </row>
        <row r="364">
          <cell r="A364">
            <v>3773</v>
          </cell>
          <cell r="B364" t="str">
            <v>Clark College</v>
          </cell>
          <cell r="C364">
            <v>1</v>
          </cell>
          <cell r="D364">
            <v>9</v>
          </cell>
          <cell r="E364" t="str">
            <v>Two-year (public and private not-for-profit)</v>
          </cell>
          <cell r="J364">
            <v>2</v>
          </cell>
          <cell r="K364">
            <v>4</v>
          </cell>
          <cell r="L364" t="str">
            <v>WA</v>
          </cell>
          <cell r="M364">
            <v>38801</v>
          </cell>
          <cell r="N364" t="str">
            <v>Portland</v>
          </cell>
          <cell r="O364">
            <v>53011</v>
          </cell>
          <cell r="P364" t="str">
            <v>Clark</v>
          </cell>
          <cell r="Q364">
            <v>0</v>
          </cell>
          <cell r="R364">
            <v>1512.6666666666599</v>
          </cell>
          <cell r="S364">
            <v>0.53063022999999998</v>
          </cell>
          <cell r="T364">
            <v>0.54283333</v>
          </cell>
          <cell r="U364">
            <v>1.0206669999999999E-2</v>
          </cell>
          <cell r="V364">
            <v>4.1757878999999998E-4</v>
          </cell>
          <cell r="W364">
            <v>93273.2877317237</v>
          </cell>
          <cell r="X364">
            <v>82100</v>
          </cell>
          <cell r="Y364">
            <v>0.60883728216113597</v>
          </cell>
          <cell r="Z364">
            <v>7.5429775000000004E-2</v>
          </cell>
          <cell r="AA364">
            <v>0.13185968000000001</v>
          </cell>
          <cell r="AB364">
            <v>0.21174413</v>
          </cell>
          <cell r="AC364">
            <v>0.33225536</v>
          </cell>
          <cell r="AD364">
            <v>0.24871109</v>
          </cell>
          <cell r="AE364">
            <v>9.1145031000000001E-2</v>
          </cell>
          <cell r="AF364">
            <v>3.8674018999999997E-2</v>
          </cell>
          <cell r="AG364">
            <v>4.9591371999999998E-3</v>
          </cell>
          <cell r="AH364">
            <v>8.8996439999999995E-4</v>
          </cell>
          <cell r="AI364">
            <v>0.51722413</v>
          </cell>
          <cell r="AJ364">
            <v>34301.1624054856</v>
          </cell>
        </row>
        <row r="365">
          <cell r="A365">
            <v>4852</v>
          </cell>
          <cell r="B365" t="str">
            <v>Clark State Community College</v>
          </cell>
          <cell r="C365">
            <v>1</v>
          </cell>
          <cell r="D365">
            <v>9</v>
          </cell>
          <cell r="E365" t="str">
            <v>Two-year (public and private not-for-profit)</v>
          </cell>
          <cell r="J365">
            <v>2</v>
          </cell>
          <cell r="K365">
            <v>2</v>
          </cell>
          <cell r="L365" t="str">
            <v>OH</v>
          </cell>
          <cell r="M365">
            <v>12501</v>
          </cell>
          <cell r="N365" t="str">
            <v>Dayton</v>
          </cell>
          <cell r="O365">
            <v>39023</v>
          </cell>
          <cell r="P365" t="str">
            <v>Clark</v>
          </cell>
          <cell r="Q365">
            <v>0</v>
          </cell>
          <cell r="R365">
            <v>603.33333333333303</v>
          </cell>
          <cell r="S365">
            <v>0.59944748999999997</v>
          </cell>
          <cell r="T365">
            <v>0.51481025999999996</v>
          </cell>
          <cell r="U365">
            <v>8.8423294999999992E-3</v>
          </cell>
          <cell r="V365">
            <v>0</v>
          </cell>
          <cell r="W365">
            <v>71638.210393646397</v>
          </cell>
          <cell r="X365">
            <v>66100</v>
          </cell>
          <cell r="Y365">
            <v>0.52468899264519997</v>
          </cell>
          <cell r="Z365">
            <v>0.13012069000000001</v>
          </cell>
          <cell r="AA365">
            <v>0.18895891000000001</v>
          </cell>
          <cell r="AB365">
            <v>0.25450804999999999</v>
          </cell>
          <cell r="AC365">
            <v>0.29512787000000001</v>
          </cell>
          <cell r="AD365">
            <v>0.13128437000000001</v>
          </cell>
          <cell r="AE365">
            <v>4.0498339000000001E-2</v>
          </cell>
          <cell r="AF365">
            <v>8.0049037999999993E-3</v>
          </cell>
          <cell r="AG365">
            <v>2.9917559999999999E-3</v>
          </cell>
          <cell r="AH365">
            <v>1.8783583000000001E-4</v>
          </cell>
          <cell r="AI365">
            <v>0.49633928999999999</v>
          </cell>
          <cell r="AJ365">
            <v>30334.164381906001</v>
          </cell>
        </row>
        <row r="366">
          <cell r="A366">
            <v>2139</v>
          </cell>
          <cell r="B366" t="str">
            <v>Clark University</v>
          </cell>
          <cell r="C366">
            <v>2</v>
          </cell>
          <cell r="D366">
            <v>4</v>
          </cell>
          <cell r="E366" t="str">
            <v>Highly selective private</v>
          </cell>
          <cell r="J366">
            <v>1</v>
          </cell>
          <cell r="K366">
            <v>1</v>
          </cell>
          <cell r="L366" t="str">
            <v>MA</v>
          </cell>
          <cell r="M366">
            <v>20500</v>
          </cell>
          <cell r="N366" t="str">
            <v>Boston</v>
          </cell>
          <cell r="O366">
            <v>25027</v>
          </cell>
          <cell r="P366" t="str">
            <v>Worcester</v>
          </cell>
          <cell r="Q366">
            <v>0</v>
          </cell>
          <cell r="R366">
            <v>416</v>
          </cell>
          <cell r="S366">
            <v>0.61378204999999997</v>
          </cell>
          <cell r="T366">
            <v>0.51991743000000001</v>
          </cell>
          <cell r="U366">
            <v>2.2418769000000002E-2</v>
          </cell>
          <cell r="V366">
            <v>1.6414659E-3</v>
          </cell>
          <cell r="W366">
            <v>176605.04417067301</v>
          </cell>
          <cell r="X366">
            <v>103000</v>
          </cell>
          <cell r="Y366">
            <v>0.70936187991920097</v>
          </cell>
          <cell r="Z366">
            <v>5.2811570000000002E-2</v>
          </cell>
          <cell r="AA366">
            <v>9.6697248999999999E-2</v>
          </cell>
          <cell r="AB366">
            <v>0.16815459999999999</v>
          </cell>
          <cell r="AC366">
            <v>0.23460267000000001</v>
          </cell>
          <cell r="AD366">
            <v>0.44773394</v>
          </cell>
          <cell r="AE366">
            <v>0.29547572</v>
          </cell>
          <cell r="AF366">
            <v>0.18150261000000001</v>
          </cell>
          <cell r="AG366">
            <v>5.0328232000000001E-2</v>
          </cell>
          <cell r="AH366">
            <v>5.1335609000000004E-3</v>
          </cell>
          <cell r="AI366">
            <v>0.66794902</v>
          </cell>
          <cell r="AJ366">
            <v>54148.012172601098</v>
          </cell>
        </row>
        <row r="367">
          <cell r="A367">
            <v>1852</v>
          </cell>
          <cell r="B367" t="str">
            <v>Clarke University</v>
          </cell>
          <cell r="C367">
            <v>2</v>
          </cell>
          <cell r="D367">
            <v>6</v>
          </cell>
          <cell r="E367" t="str">
            <v>Selective private</v>
          </cell>
          <cell r="J367">
            <v>1</v>
          </cell>
          <cell r="K367">
            <v>2</v>
          </cell>
          <cell r="L367" t="str">
            <v>IA</v>
          </cell>
          <cell r="M367">
            <v>23200</v>
          </cell>
          <cell r="N367" t="str">
            <v>Dubuque</v>
          </cell>
          <cell r="O367">
            <v>19061</v>
          </cell>
          <cell r="P367" t="str">
            <v>Dubuque</v>
          </cell>
          <cell r="Q367">
            <v>0</v>
          </cell>
          <cell r="R367">
            <v>160</v>
          </cell>
          <cell r="S367">
            <v>0.72812498000000003</v>
          </cell>
          <cell r="T367">
            <v>0.71658003000000003</v>
          </cell>
          <cell r="U367">
            <v>3.4456961000000001E-2</v>
          </cell>
          <cell r="V367">
            <v>9.0126829000000005E-5</v>
          </cell>
          <cell r="W367">
            <v>95361.002604166599</v>
          </cell>
          <cell r="X367">
            <v>75700</v>
          </cell>
          <cell r="Y367">
            <v>0.62140252192815104</v>
          </cell>
          <cell r="Z367">
            <v>7.0276624999999995E-2</v>
          </cell>
          <cell r="AA367">
            <v>0.11714608999999999</v>
          </cell>
          <cell r="AB367">
            <v>0.25313917000000002</v>
          </cell>
          <cell r="AC367">
            <v>0.31832796000000002</v>
          </cell>
          <cell r="AD367">
            <v>0.24111019</v>
          </cell>
          <cell r="AE367">
            <v>9.0696119000000006E-2</v>
          </cell>
          <cell r="AF367">
            <v>4.4284380999999998E-2</v>
          </cell>
          <cell r="AG367">
            <v>9.9498229000000004E-3</v>
          </cell>
          <cell r="AH367">
            <v>1.2919997000000001E-4</v>
          </cell>
          <cell r="AI367">
            <v>0.64182680999999997</v>
          </cell>
          <cell r="AJ367">
            <v>47175.200520833299</v>
          </cell>
        </row>
        <row r="368">
          <cell r="A368">
            <v>2699</v>
          </cell>
          <cell r="B368" t="str">
            <v>Clarkson University</v>
          </cell>
          <cell r="C368">
            <v>2</v>
          </cell>
          <cell r="D368">
            <v>6</v>
          </cell>
          <cell r="E368" t="str">
            <v>Selective private</v>
          </cell>
          <cell r="J368">
            <v>1</v>
          </cell>
          <cell r="K368">
            <v>1</v>
          </cell>
          <cell r="L368" t="str">
            <v>NY</v>
          </cell>
          <cell r="M368">
            <v>18300</v>
          </cell>
          <cell r="N368" t="str">
            <v>Watertown</v>
          </cell>
          <cell r="O368">
            <v>36089</v>
          </cell>
          <cell r="P368" t="str">
            <v>St Lawrence</v>
          </cell>
          <cell r="Q368">
            <v>0</v>
          </cell>
          <cell r="R368">
            <v>559</v>
          </cell>
          <cell r="S368">
            <v>0.2659511</v>
          </cell>
          <cell r="T368">
            <v>0.67122161000000002</v>
          </cell>
          <cell r="U368">
            <v>2.9669976000000001E-2</v>
          </cell>
          <cell r="V368">
            <v>6.2362208999999997E-4</v>
          </cell>
          <cell r="W368">
            <v>121016.781263975</v>
          </cell>
          <cell r="X368">
            <v>94600</v>
          </cell>
          <cell r="Y368">
            <v>0.66529764180817397</v>
          </cell>
          <cell r="Z368">
            <v>5.5987391999999997E-2</v>
          </cell>
          <cell r="AA368">
            <v>0.11307572</v>
          </cell>
          <cell r="AB368">
            <v>0.18074469000000001</v>
          </cell>
          <cell r="AC368">
            <v>0.27866876000000002</v>
          </cell>
          <cell r="AD368">
            <v>0.37152347000000002</v>
          </cell>
          <cell r="AE368">
            <v>0.18589994000000001</v>
          </cell>
          <cell r="AF368">
            <v>7.8789554999999997E-2</v>
          </cell>
          <cell r="AG368">
            <v>1.0683599E-2</v>
          </cell>
          <cell r="AH368">
            <v>1.8689875999999999E-3</v>
          </cell>
          <cell r="AI368">
            <v>0.79506242000000005</v>
          </cell>
          <cell r="AJ368">
            <v>77578.3043194692</v>
          </cell>
        </row>
        <row r="369">
          <cell r="A369">
            <v>3189</v>
          </cell>
          <cell r="B369" t="str">
            <v>Clatsop Community College</v>
          </cell>
          <cell r="C369">
            <v>1</v>
          </cell>
          <cell r="D369">
            <v>9</v>
          </cell>
          <cell r="E369" t="str">
            <v>Two-year (public and private not-for-profit)</v>
          </cell>
          <cell r="J369">
            <v>2</v>
          </cell>
          <cell r="K369">
            <v>4</v>
          </cell>
          <cell r="L369" t="str">
            <v>OR</v>
          </cell>
          <cell r="M369">
            <v>38700</v>
          </cell>
          <cell r="N369" t="str">
            <v>Longview</v>
          </cell>
          <cell r="O369">
            <v>41007</v>
          </cell>
          <cell r="P369" t="str">
            <v>Clatsop</v>
          </cell>
          <cell r="Q369">
            <v>0</v>
          </cell>
          <cell r="R369">
            <v>131</v>
          </cell>
          <cell r="S369">
            <v>0.56106871000000003</v>
          </cell>
          <cell r="T369">
            <v>0.50324522999999999</v>
          </cell>
          <cell r="U369">
            <v>1.0094148000000001E-2</v>
          </cell>
          <cell r="V369">
            <v>1.4201130000000001E-5</v>
          </cell>
          <cell r="W369">
            <v>67825.036458333299</v>
          </cell>
          <cell r="X369">
            <v>59000</v>
          </cell>
          <cell r="Y369">
            <v>0.50117020805676704</v>
          </cell>
          <cell r="Z369">
            <v>0.14178184999999999</v>
          </cell>
          <cell r="AA369">
            <v>0.20942852000000001</v>
          </cell>
          <cell r="AB369">
            <v>0.26683532999999998</v>
          </cell>
          <cell r="AC369">
            <v>0.24823126000000001</v>
          </cell>
          <cell r="AD369">
            <v>0.13372297999999999</v>
          </cell>
          <cell r="AE369">
            <v>3.9899024999999998E-2</v>
          </cell>
          <cell r="AF369">
            <v>2.3983246E-2</v>
          </cell>
          <cell r="AG369">
            <v>5.0522101999999995E-4</v>
          </cell>
          <cell r="AH369">
            <v>1.4406430999999999E-4</v>
          </cell>
          <cell r="AI369">
            <v>0.46682270999999997</v>
          </cell>
          <cell r="AJ369">
            <v>29630.080729166599</v>
          </cell>
        </row>
        <row r="370">
          <cell r="A370">
            <v>8976</v>
          </cell>
          <cell r="B370" t="str">
            <v>Clayton State University</v>
          </cell>
          <cell r="C370">
            <v>1</v>
          </cell>
          <cell r="D370">
            <v>5</v>
          </cell>
          <cell r="E370" t="str">
            <v>Selective public</v>
          </cell>
          <cell r="J370">
            <v>1</v>
          </cell>
          <cell r="K370">
            <v>3</v>
          </cell>
          <cell r="L370" t="str">
            <v>GA</v>
          </cell>
          <cell r="M370">
            <v>9100</v>
          </cell>
          <cell r="N370" t="str">
            <v>Atlanta</v>
          </cell>
          <cell r="O370">
            <v>13063</v>
          </cell>
          <cell r="P370" t="str">
            <v>Clayton</v>
          </cell>
          <cell r="Q370">
            <v>0</v>
          </cell>
          <cell r="R370">
            <v>581</v>
          </cell>
          <cell r="S370">
            <v>0.60470455999999995</v>
          </cell>
          <cell r="T370">
            <v>0.50633097000000005</v>
          </cell>
          <cell r="U370">
            <v>1.5449493E-2</v>
          </cell>
          <cell r="V370">
            <v>5.6992448000000001E-4</v>
          </cell>
          <cell r="W370">
            <v>85736.667536216206</v>
          </cell>
          <cell r="X370">
            <v>77600</v>
          </cell>
          <cell r="Y370">
            <v>0.58102226818148095</v>
          </cell>
          <cell r="Z370">
            <v>9.8921984000000004E-2</v>
          </cell>
          <cell r="AA370">
            <v>0.16441631000000001</v>
          </cell>
          <cell r="AB370">
            <v>0.20813501000000001</v>
          </cell>
          <cell r="AC370">
            <v>0.28989946999999999</v>
          </cell>
          <cell r="AD370">
            <v>0.23862727</v>
          </cell>
          <cell r="AE370">
            <v>8.2062908000000004E-2</v>
          </cell>
          <cell r="AF370">
            <v>2.8936989999999999E-2</v>
          </cell>
          <cell r="AG370">
            <v>2.2733838000000002E-3</v>
          </cell>
          <cell r="AH370">
            <v>8.4956736999999997E-6</v>
          </cell>
          <cell r="AI370">
            <v>0.55803453999999997</v>
          </cell>
          <cell r="AJ370">
            <v>37893.743321500202</v>
          </cell>
        </row>
        <row r="371">
          <cell r="A371">
            <v>1473</v>
          </cell>
          <cell r="B371" t="str">
            <v>Clearwater Christian College</v>
          </cell>
          <cell r="C371">
            <v>2</v>
          </cell>
          <cell r="D371">
            <v>6</v>
          </cell>
          <cell r="E371" t="str">
            <v>Selective private</v>
          </cell>
          <cell r="J371">
            <v>1</v>
          </cell>
          <cell r="K371">
            <v>3</v>
          </cell>
          <cell r="L371" t="str">
            <v>FL</v>
          </cell>
          <cell r="M371">
            <v>6700</v>
          </cell>
          <cell r="N371" t="str">
            <v>Tampa</v>
          </cell>
          <cell r="O371">
            <v>12103</v>
          </cell>
          <cell r="P371" t="str">
            <v>Pinellas</v>
          </cell>
          <cell r="Q371">
            <v>0</v>
          </cell>
          <cell r="R371">
            <v>140.5</v>
          </cell>
          <cell r="S371">
            <v>0.53024912000000002</v>
          </cell>
          <cell r="T371">
            <v>0.76289689999999999</v>
          </cell>
          <cell r="U371">
            <v>8.0867400000000002E-3</v>
          </cell>
          <cell r="V371">
            <v>1.3674471000000001E-4</v>
          </cell>
          <cell r="W371">
            <v>108308.42708333299</v>
          </cell>
          <cell r="X371">
            <v>64300</v>
          </cell>
          <cell r="Y371">
            <v>0.55706773201624504</v>
          </cell>
          <cell r="Z371">
            <v>7.7094263999999996E-2</v>
          </cell>
          <cell r="AA371">
            <v>0.17901417999999999</v>
          </cell>
          <cell r="AB371">
            <v>0.26648181999999998</v>
          </cell>
          <cell r="AC371">
            <v>0.24407075</v>
          </cell>
          <cell r="AD371">
            <v>0.23333904</v>
          </cell>
          <cell r="AE371">
            <v>8.5947797000000006E-2</v>
          </cell>
          <cell r="AF371">
            <v>5.2664484999999997E-2</v>
          </cell>
          <cell r="AG371">
            <v>7.1325256E-3</v>
          </cell>
          <cell r="AH371">
            <v>2.5393326999999999E-3</v>
          </cell>
          <cell r="AI371">
            <v>0.57407295999999997</v>
          </cell>
          <cell r="AJ371">
            <v>41444.091145833299</v>
          </cell>
        </row>
        <row r="372">
          <cell r="A372">
            <v>3425</v>
          </cell>
          <cell r="B372" t="str">
            <v>Clemson University</v>
          </cell>
          <cell r="C372">
            <v>1</v>
          </cell>
          <cell r="D372">
            <v>3</v>
          </cell>
          <cell r="E372" t="str">
            <v>Highly selective public</v>
          </cell>
          <cell r="J372">
            <v>1</v>
          </cell>
          <cell r="K372">
            <v>3</v>
          </cell>
          <cell r="L372" t="str">
            <v>SC</v>
          </cell>
          <cell r="M372">
            <v>8300</v>
          </cell>
          <cell r="N372" t="str">
            <v>Greenville</v>
          </cell>
          <cell r="O372">
            <v>45077</v>
          </cell>
          <cell r="P372" t="str">
            <v>Pickens</v>
          </cell>
          <cell r="Q372">
            <v>0</v>
          </cell>
          <cell r="R372">
            <v>2862.6666666666601</v>
          </cell>
          <cell r="S372">
            <v>0.47578016000000001</v>
          </cell>
          <cell r="T372">
            <v>0.68194025999999996</v>
          </cell>
          <cell r="U372">
            <v>1.2014057E-2</v>
          </cell>
          <cell r="V372">
            <v>2.4017455999999999E-4</v>
          </cell>
          <cell r="W372">
            <v>167040.68069544699</v>
          </cell>
          <cell r="X372">
            <v>120200</v>
          </cell>
          <cell r="Y372">
            <v>0.75394514104517096</v>
          </cell>
          <cell r="Z372">
            <v>3.1747334000000002E-2</v>
          </cell>
          <cell r="AA372">
            <v>6.6345564999999995E-2</v>
          </cell>
          <cell r="AB372">
            <v>0.11962821999999999</v>
          </cell>
          <cell r="AC372">
            <v>0.22191879</v>
          </cell>
          <cell r="AD372">
            <v>0.56036019000000004</v>
          </cell>
          <cell r="AE372">
            <v>0.33743088999999998</v>
          </cell>
          <cell r="AF372">
            <v>0.17781831000000001</v>
          </cell>
          <cell r="AG372">
            <v>3.0593091999999999E-2</v>
          </cell>
          <cell r="AH372">
            <v>2.3456202000000002E-3</v>
          </cell>
          <cell r="AI372">
            <v>0.69215232000000004</v>
          </cell>
          <cell r="AJ372">
            <v>62756.056707033</v>
          </cell>
        </row>
        <row r="373">
          <cell r="A373">
            <v>8082</v>
          </cell>
          <cell r="B373" t="str">
            <v>Cleveland Community College</v>
          </cell>
          <cell r="C373">
            <v>1</v>
          </cell>
          <cell r="D373">
            <v>9</v>
          </cell>
          <cell r="E373" t="str">
            <v>Two-year (public and private not-for-profit)</v>
          </cell>
          <cell r="J373">
            <v>2</v>
          </cell>
          <cell r="K373">
            <v>3</v>
          </cell>
          <cell r="L373" t="str">
            <v>NC</v>
          </cell>
          <cell r="M373">
            <v>800</v>
          </cell>
          <cell r="N373" t="str">
            <v>Gastonia</v>
          </cell>
          <cell r="O373">
            <v>37045</v>
          </cell>
          <cell r="P373" t="str">
            <v>Cleveland</v>
          </cell>
          <cell r="Q373">
            <v>0</v>
          </cell>
          <cell r="R373">
            <v>251.666666666666</v>
          </cell>
          <cell r="S373">
            <v>0.56821191000000004</v>
          </cell>
          <cell r="T373">
            <v>0.44786840999999999</v>
          </cell>
          <cell r="U373">
            <v>1.4537858000000001E-2</v>
          </cell>
          <cell r="V373">
            <v>0</v>
          </cell>
          <cell r="W373">
            <v>60836.819500206897</v>
          </cell>
          <cell r="X373">
            <v>49600</v>
          </cell>
          <cell r="Y373">
            <v>0.44455821198343398</v>
          </cell>
          <cell r="Z373">
            <v>0.20315419000000001</v>
          </cell>
          <cell r="AA373">
            <v>0.25279491999999998</v>
          </cell>
          <cell r="AB373">
            <v>0.22517844000000001</v>
          </cell>
          <cell r="AC373">
            <v>0.24744414000000001</v>
          </cell>
          <cell r="AD373">
            <v>7.1428262000000006E-2</v>
          </cell>
          <cell r="AE373">
            <v>2.6270625999999998E-2</v>
          </cell>
          <cell r="AF373">
            <v>1.3666751E-2</v>
          </cell>
          <cell r="AG373">
            <v>6.7474687000000004E-4</v>
          </cell>
          <cell r="AH373">
            <v>3.4065859000000003E-5</v>
          </cell>
          <cell r="AI373">
            <v>0.45707762000000002</v>
          </cell>
          <cell r="AJ373">
            <v>25469.830900765701</v>
          </cell>
        </row>
        <row r="374">
          <cell r="A374">
            <v>21107</v>
          </cell>
          <cell r="B374" t="str">
            <v>Cleveland Institute Of Dental - Medical Assistants</v>
          </cell>
          <cell r="C374">
            <v>3</v>
          </cell>
          <cell r="D374">
            <v>12</v>
          </cell>
          <cell r="E374" t="str">
            <v>Less than two-year schools of any type</v>
          </cell>
          <cell r="J374">
            <v>3</v>
          </cell>
          <cell r="K374">
            <v>2</v>
          </cell>
          <cell r="L374" t="str">
            <v>OH</v>
          </cell>
          <cell r="M374">
            <v>15200</v>
          </cell>
          <cell r="N374" t="str">
            <v>Cleveland</v>
          </cell>
          <cell r="O374">
            <v>39085</v>
          </cell>
          <cell r="P374" t="str">
            <v>Lake</v>
          </cell>
          <cell r="Q374">
            <v>0</v>
          </cell>
          <cell r="R374">
            <v>115.5</v>
          </cell>
          <cell r="S374">
            <v>0.96969700000000003</v>
          </cell>
          <cell r="T374">
            <v>0.26681754000000002</v>
          </cell>
          <cell r="U374">
            <v>0</v>
          </cell>
          <cell r="V374">
            <v>0</v>
          </cell>
          <cell r="W374">
            <v>45757.713541666599</v>
          </cell>
          <cell r="X374">
            <v>42600</v>
          </cell>
          <cell r="Y374">
            <v>0.351591994365056</v>
          </cell>
          <cell r="Z374">
            <v>0.27978602000000002</v>
          </cell>
          <cell r="AA374">
            <v>0.30373317</v>
          </cell>
          <cell r="AB374">
            <v>0.25470340000000002</v>
          </cell>
          <cell r="AC374">
            <v>0.11194003</v>
          </cell>
          <cell r="AD374">
            <v>4.9837477999999998E-2</v>
          </cell>
          <cell r="AE374">
            <v>2.5448628000000001E-2</v>
          </cell>
          <cell r="AF374">
            <v>5.1034992000000001E-3</v>
          </cell>
          <cell r="AG374">
            <v>9.4832985999999996E-4</v>
          </cell>
          <cell r="AH374">
            <v>3.1350376000000002E-4</v>
          </cell>
          <cell r="AI374">
            <v>0.38434975999999998</v>
          </cell>
          <cell r="AJ374">
            <v>17892.596354166599</v>
          </cell>
        </row>
        <row r="375">
          <cell r="A375">
            <v>3999</v>
          </cell>
          <cell r="B375" t="str">
            <v>Cleveland State Community College</v>
          </cell>
          <cell r="C375">
            <v>1</v>
          </cell>
          <cell r="D375">
            <v>9</v>
          </cell>
          <cell r="E375" t="str">
            <v>Two-year (public and private not-for-profit)</v>
          </cell>
          <cell r="J375">
            <v>2</v>
          </cell>
          <cell r="K375">
            <v>3</v>
          </cell>
          <cell r="L375" t="str">
            <v>TN</v>
          </cell>
          <cell r="M375">
            <v>6502</v>
          </cell>
          <cell r="N375" t="str">
            <v>Cleveland</v>
          </cell>
          <cell r="O375">
            <v>47011</v>
          </cell>
          <cell r="P375" t="str">
            <v>Bradley</v>
          </cell>
          <cell r="Q375">
            <v>0</v>
          </cell>
          <cell r="R375">
            <v>445.666666666666</v>
          </cell>
          <cell r="S375">
            <v>0.53702318999999998</v>
          </cell>
          <cell r="T375">
            <v>0.58411217000000004</v>
          </cell>
          <cell r="U375">
            <v>1.6037308E-2</v>
          </cell>
          <cell r="V375">
            <v>7.9781173999999997E-5</v>
          </cell>
          <cell r="W375">
            <v>68400.917299691399</v>
          </cell>
          <cell r="X375">
            <v>64700</v>
          </cell>
          <cell r="Y375">
            <v>0.513956028218579</v>
          </cell>
          <cell r="Z375">
            <v>0.13267525999999999</v>
          </cell>
          <cell r="AA375">
            <v>0.20583235999999999</v>
          </cell>
          <cell r="AB375">
            <v>0.24900021</v>
          </cell>
          <cell r="AC375">
            <v>0.28720825999999999</v>
          </cell>
          <cell r="AD375">
            <v>0.12528405000000001</v>
          </cell>
          <cell r="AE375">
            <v>3.4824583999999999E-2</v>
          </cell>
          <cell r="AF375">
            <v>1.0403262E-2</v>
          </cell>
          <cell r="AG375">
            <v>4.2375453999999999E-4</v>
          </cell>
          <cell r="AH375">
            <v>2.5150892000000002E-5</v>
          </cell>
          <cell r="AI375">
            <v>0.49519702999999998</v>
          </cell>
          <cell r="AJ375">
            <v>29469.686518324601</v>
          </cell>
        </row>
        <row r="376">
          <cell r="A376">
            <v>3032</v>
          </cell>
          <cell r="B376" t="str">
            <v>Cleveland State University</v>
          </cell>
          <cell r="C376">
            <v>1</v>
          </cell>
          <cell r="D376">
            <v>5</v>
          </cell>
          <cell r="E376" t="str">
            <v>Selective public</v>
          </cell>
          <cell r="J376">
            <v>1</v>
          </cell>
          <cell r="K376">
            <v>2</v>
          </cell>
          <cell r="L376" t="str">
            <v>OH</v>
          </cell>
          <cell r="M376">
            <v>15200</v>
          </cell>
          <cell r="N376" t="str">
            <v>Cleveland</v>
          </cell>
          <cell r="O376">
            <v>39035</v>
          </cell>
          <cell r="P376" t="str">
            <v>Cuyahoga</v>
          </cell>
          <cell r="Q376">
            <v>0</v>
          </cell>
          <cell r="R376">
            <v>1124.6666666666599</v>
          </cell>
          <cell r="S376">
            <v>0.52163607000000001</v>
          </cell>
          <cell r="T376">
            <v>0.48733816000000002</v>
          </cell>
          <cell r="U376">
            <v>1.6072698E-2</v>
          </cell>
          <cell r="V376">
            <v>6.0598900999999999E-4</v>
          </cell>
          <cell r="W376">
            <v>83517.166771635995</v>
          </cell>
          <cell r="X376">
            <v>72700</v>
          </cell>
          <cell r="Y376">
            <v>0.55936950635966498</v>
          </cell>
          <cell r="Z376">
            <v>0.1086647</v>
          </cell>
          <cell r="AA376">
            <v>0.17408119</v>
          </cell>
          <cell r="AB376">
            <v>0.23316422000000001</v>
          </cell>
          <cell r="AC376">
            <v>0.28712153000000001</v>
          </cell>
          <cell r="AD376">
            <v>0.19696833</v>
          </cell>
          <cell r="AE376">
            <v>7.9615890999999994E-2</v>
          </cell>
          <cell r="AF376">
            <v>3.2019156999999999E-2</v>
          </cell>
          <cell r="AG376">
            <v>6.0716275999999998E-3</v>
          </cell>
          <cell r="AH376">
            <v>1.2096143E-5</v>
          </cell>
          <cell r="AI376">
            <v>0.58445095999999996</v>
          </cell>
          <cell r="AJ376">
            <v>40609.122601141004</v>
          </cell>
        </row>
        <row r="377">
          <cell r="A377">
            <v>6787</v>
          </cell>
          <cell r="B377" t="str">
            <v>Clinton Community College - SUNY Office Of Community Colleges</v>
          </cell>
          <cell r="C377">
            <v>1</v>
          </cell>
          <cell r="D377">
            <v>9</v>
          </cell>
          <cell r="E377" t="str">
            <v>Two-year (public and private not-for-profit)</v>
          </cell>
          <cell r="J377">
            <v>2</v>
          </cell>
          <cell r="K377">
            <v>1</v>
          </cell>
          <cell r="L377" t="str">
            <v>NY</v>
          </cell>
          <cell r="M377">
            <v>18400</v>
          </cell>
          <cell r="N377" t="str">
            <v>Plattsburgh</v>
          </cell>
          <cell r="O377">
            <v>36019</v>
          </cell>
          <cell r="P377" t="str">
            <v>Clinton</v>
          </cell>
          <cell r="Q377">
            <v>0</v>
          </cell>
          <cell r="R377">
            <v>342</v>
          </cell>
          <cell r="S377">
            <v>0.51851851000000004</v>
          </cell>
          <cell r="T377">
            <v>0.4639703</v>
          </cell>
          <cell r="U377">
            <v>1.4248387E-2</v>
          </cell>
          <cell r="V377">
            <v>4.5969591000000003E-5</v>
          </cell>
          <cell r="W377">
            <v>72551.917428118904</v>
          </cell>
          <cell r="X377">
            <v>62800</v>
          </cell>
          <cell r="Y377">
            <v>0.50166685039769299</v>
          </cell>
          <cell r="Z377">
            <v>0.14520653</v>
          </cell>
          <cell r="AA377">
            <v>0.21739082000000001</v>
          </cell>
          <cell r="AB377">
            <v>0.24346545</v>
          </cell>
          <cell r="AC377">
            <v>0.27046545999999999</v>
          </cell>
          <cell r="AD377">
            <v>0.12347176999999999</v>
          </cell>
          <cell r="AE377">
            <v>4.0390140999999997E-2</v>
          </cell>
          <cell r="AF377">
            <v>1.6141806000000002E-2</v>
          </cell>
          <cell r="AG377">
            <v>3.3703714000000002E-3</v>
          </cell>
          <cell r="AH377">
            <v>9.2475925000000002E-4</v>
          </cell>
          <cell r="AI377">
            <v>0.51219391999999997</v>
          </cell>
          <cell r="AJ377">
            <v>32855.336645650503</v>
          </cell>
        </row>
        <row r="378">
          <cell r="A378">
            <v>1909</v>
          </cell>
          <cell r="B378" t="str">
            <v>Cloud County Community College</v>
          </cell>
          <cell r="C378">
            <v>1</v>
          </cell>
          <cell r="D378">
            <v>9</v>
          </cell>
          <cell r="E378" t="str">
            <v>Two-year (public and private not-for-profit)</v>
          </cell>
          <cell r="J378">
            <v>2</v>
          </cell>
          <cell r="K378">
            <v>2</v>
          </cell>
          <cell r="L378" t="str">
            <v>KS</v>
          </cell>
          <cell r="M378">
            <v>29101</v>
          </cell>
          <cell r="N378" t="str">
            <v>Concordia</v>
          </cell>
          <cell r="O378">
            <v>20029</v>
          </cell>
          <cell r="P378" t="str">
            <v>Cloud</v>
          </cell>
          <cell r="Q378">
            <v>0</v>
          </cell>
          <cell r="R378">
            <v>285.666666666666</v>
          </cell>
          <cell r="S378">
            <v>0.55075848000000005</v>
          </cell>
          <cell r="T378">
            <v>0.51787477999999998</v>
          </cell>
          <cell r="U378">
            <v>1.0864627E-2</v>
          </cell>
          <cell r="V378">
            <v>3.1350635E-5</v>
          </cell>
          <cell r="W378">
            <v>60092.885431100403</v>
          </cell>
          <cell r="X378">
            <v>54200</v>
          </cell>
          <cell r="Y378">
            <v>0.455038093717262</v>
          </cell>
          <cell r="Z378">
            <v>0.15881728000000001</v>
          </cell>
          <cell r="AA378">
            <v>0.22735378000000001</v>
          </cell>
          <cell r="AB378">
            <v>0.32355210000000001</v>
          </cell>
          <cell r="AC378">
            <v>0.22677726000000001</v>
          </cell>
          <cell r="AD378">
            <v>6.3499554999999999E-2</v>
          </cell>
          <cell r="AE378">
            <v>2.0666271E-2</v>
          </cell>
          <cell r="AF378">
            <v>9.0413941000000008E-3</v>
          </cell>
          <cell r="AG378">
            <v>9.7642338000000003E-4</v>
          </cell>
          <cell r="AH378">
            <v>1.3430888000000001E-4</v>
          </cell>
          <cell r="AI378">
            <v>0.51263630000000004</v>
          </cell>
          <cell r="AJ378">
            <v>30995.865109028498</v>
          </cell>
        </row>
        <row r="379">
          <cell r="A379">
            <v>5752</v>
          </cell>
          <cell r="B379" t="str">
            <v>Clover Park Technical College</v>
          </cell>
          <cell r="C379">
            <v>1</v>
          </cell>
          <cell r="D379">
            <v>9</v>
          </cell>
          <cell r="E379" t="str">
            <v>Two-year (public and private not-for-profit)</v>
          </cell>
          <cell r="J379">
            <v>2</v>
          </cell>
          <cell r="K379">
            <v>4</v>
          </cell>
          <cell r="L379" t="str">
            <v>WA</v>
          </cell>
          <cell r="M379">
            <v>39400</v>
          </cell>
          <cell r="N379" t="str">
            <v>Seattle</v>
          </cell>
          <cell r="O379">
            <v>53053</v>
          </cell>
          <cell r="P379" t="str">
            <v>Pierce</v>
          </cell>
          <cell r="Q379">
            <v>0</v>
          </cell>
          <cell r="R379">
            <v>455</v>
          </cell>
          <cell r="S379">
            <v>0.57509160000000004</v>
          </cell>
          <cell r="T379">
            <v>0.41616434000000002</v>
          </cell>
          <cell r="U379">
            <v>1.0678563E-2</v>
          </cell>
          <cell r="V379">
            <v>1.1304736E-6</v>
          </cell>
          <cell r="W379">
            <v>72370.837225274707</v>
          </cell>
          <cell r="X379">
            <v>65300</v>
          </cell>
          <cell r="Y379">
            <v>0.52242186785617595</v>
          </cell>
          <cell r="Z379">
            <v>0.14598779000000001</v>
          </cell>
          <cell r="AA379">
            <v>0.19124654999999999</v>
          </cell>
          <cell r="AB379">
            <v>0.23525259000000001</v>
          </cell>
          <cell r="AC379">
            <v>0.26727205999999998</v>
          </cell>
          <cell r="AD379">
            <v>0.16024105</v>
          </cell>
          <cell r="AE379">
            <v>4.8287890999999999E-2</v>
          </cell>
          <cell r="AF379">
            <v>1.4830164E-2</v>
          </cell>
          <cell r="AG379">
            <v>1.0316672E-4</v>
          </cell>
          <cell r="AH379">
            <v>3.1486201E-5</v>
          </cell>
          <cell r="AI379">
            <v>0.46355542999999999</v>
          </cell>
          <cell r="AJ379">
            <v>28435.0378934867</v>
          </cell>
        </row>
        <row r="380">
          <cell r="A380">
            <v>4743</v>
          </cell>
          <cell r="B380" t="str">
            <v>Clovis Community College</v>
          </cell>
          <cell r="C380">
            <v>1</v>
          </cell>
          <cell r="D380">
            <v>9</v>
          </cell>
          <cell r="E380" t="str">
            <v>Two-year (public and private not-for-profit)</v>
          </cell>
          <cell r="J380">
            <v>2</v>
          </cell>
          <cell r="K380">
            <v>4</v>
          </cell>
          <cell r="L380" t="str">
            <v>NM</v>
          </cell>
          <cell r="M380">
            <v>30901</v>
          </cell>
          <cell r="N380" t="str">
            <v>Clovis</v>
          </cell>
          <cell r="O380">
            <v>35009</v>
          </cell>
          <cell r="P380" t="str">
            <v>Curry</v>
          </cell>
          <cell r="Q380">
            <v>0</v>
          </cell>
          <cell r="R380">
            <v>424</v>
          </cell>
          <cell r="S380">
            <v>0.57783019999999996</v>
          </cell>
          <cell r="T380">
            <v>0.51016890999999998</v>
          </cell>
          <cell r="U380">
            <v>2.5265462999999998E-2</v>
          </cell>
          <cell r="V380">
            <v>8.0274825000000002E-4</v>
          </cell>
          <cell r="W380">
            <v>53957.486721206697</v>
          </cell>
          <cell r="X380">
            <v>44300</v>
          </cell>
          <cell r="Y380">
            <v>0.40265191721278898</v>
          </cell>
          <cell r="Z380">
            <v>0.24661275999999999</v>
          </cell>
          <cell r="AA380">
            <v>0.26642078000000002</v>
          </cell>
          <cell r="AB380">
            <v>0.25262833000000001</v>
          </cell>
          <cell r="AC380">
            <v>0.16319703999999999</v>
          </cell>
          <cell r="AD380">
            <v>7.1141012000000003E-2</v>
          </cell>
          <cell r="AE380">
            <v>3.1439639999999998E-2</v>
          </cell>
          <cell r="AF380">
            <v>1.5287637E-2</v>
          </cell>
          <cell r="AG380">
            <v>1.2145012000000001E-3</v>
          </cell>
          <cell r="AH380">
            <v>7.8357253999999997E-5</v>
          </cell>
          <cell r="AI380">
            <v>0.48866760999999997</v>
          </cell>
          <cell r="AJ380">
            <v>30555.898118121</v>
          </cell>
        </row>
        <row r="381">
          <cell r="A381">
            <v>4</v>
          </cell>
          <cell r="B381" t="str">
            <v>Coast Community College District</v>
          </cell>
          <cell r="C381">
            <v>1</v>
          </cell>
          <cell r="D381">
            <v>9</v>
          </cell>
          <cell r="E381" t="str">
            <v>Two-year (public and private not-for-profit)</v>
          </cell>
          <cell r="J381">
            <v>2</v>
          </cell>
          <cell r="K381">
            <v>4</v>
          </cell>
          <cell r="L381" t="str">
            <v>CA</v>
          </cell>
          <cell r="M381">
            <v>38300</v>
          </cell>
          <cell r="N381" t="str">
            <v>Los Angeles</v>
          </cell>
          <cell r="O381">
            <v>6059</v>
          </cell>
          <cell r="P381" t="str">
            <v>Orange</v>
          </cell>
          <cell r="Q381">
            <v>1</v>
          </cell>
          <cell r="R381">
            <v>5334.6666666666597</v>
          </cell>
          <cell r="S381">
            <v>0.48081729000000001</v>
          </cell>
          <cell r="T381">
            <v>0.43207157000000002</v>
          </cell>
          <cell r="U381">
            <v>3.3638271999999997E-2</v>
          </cell>
          <cell r="V381">
            <v>4.3719462999999999E-4</v>
          </cell>
          <cell r="W381">
            <v>101057.197291009</v>
          </cell>
          <cell r="X381">
            <v>72800</v>
          </cell>
          <cell r="Y381">
            <v>0.55987226945538704</v>
          </cell>
          <cell r="Z381">
            <v>0.16203935</v>
          </cell>
          <cell r="AA381">
            <v>0.16135868</v>
          </cell>
          <cell r="AB381">
            <v>0.18049388999999999</v>
          </cell>
          <cell r="AC381">
            <v>0.20913831999999999</v>
          </cell>
          <cell r="AD381">
            <v>0.28696983999999998</v>
          </cell>
          <cell r="AE381">
            <v>0.14830816999999999</v>
          </cell>
          <cell r="AF381">
            <v>6.6935636000000007E-2</v>
          </cell>
          <cell r="AG381">
            <v>1.0915638E-2</v>
          </cell>
          <cell r="AH381">
            <v>1.1773133E-3</v>
          </cell>
          <cell r="AI381">
            <v>0.52028017999999998</v>
          </cell>
          <cell r="AJ381">
            <v>36782.176056571698</v>
          </cell>
        </row>
        <row r="382">
          <cell r="A382">
            <v>5316</v>
          </cell>
          <cell r="B382" t="str">
            <v>Coastal Carolina Community College</v>
          </cell>
          <cell r="C382">
            <v>1</v>
          </cell>
          <cell r="D382">
            <v>9</v>
          </cell>
          <cell r="E382" t="str">
            <v>Two-year (public and private not-for-profit)</v>
          </cell>
          <cell r="J382">
            <v>2</v>
          </cell>
          <cell r="K382">
            <v>3</v>
          </cell>
          <cell r="L382" t="str">
            <v>NC</v>
          </cell>
          <cell r="M382">
            <v>1900</v>
          </cell>
          <cell r="N382" t="str">
            <v>Jacksonville</v>
          </cell>
          <cell r="O382">
            <v>37133</v>
          </cell>
          <cell r="P382" t="str">
            <v>Onslow</v>
          </cell>
          <cell r="Q382">
            <v>0</v>
          </cell>
          <cell r="R382">
            <v>901</v>
          </cell>
          <cell r="S382">
            <v>0.51239365000000003</v>
          </cell>
          <cell r="T382">
            <v>0.53168409999999999</v>
          </cell>
          <cell r="U382">
            <v>2.3259424000000001E-2</v>
          </cell>
          <cell r="V382">
            <v>9.4919668999999997E-6</v>
          </cell>
          <cell r="W382">
            <v>66498.196224391795</v>
          </cell>
          <cell r="X382">
            <v>56700</v>
          </cell>
          <cell r="Y382">
            <v>0.475464868856455</v>
          </cell>
          <cell r="Z382">
            <v>0.17013389000000001</v>
          </cell>
          <cell r="AA382">
            <v>0.21128127999999999</v>
          </cell>
          <cell r="AB382">
            <v>0.28747547000000001</v>
          </cell>
          <cell r="AC382">
            <v>0.23458346999999999</v>
          </cell>
          <cell r="AD382">
            <v>9.6525772999999995E-2</v>
          </cell>
          <cell r="AE382">
            <v>3.2529893999999997E-2</v>
          </cell>
          <cell r="AF382">
            <v>1.6013014999999998E-2</v>
          </cell>
          <cell r="AG382">
            <v>2.6989139000000001E-3</v>
          </cell>
          <cell r="AH382">
            <v>0</v>
          </cell>
          <cell r="AI382">
            <v>0.50574034000000001</v>
          </cell>
          <cell r="AJ382">
            <v>32274.353458541402</v>
          </cell>
        </row>
        <row r="383">
          <cell r="A383">
            <v>3451</v>
          </cell>
          <cell r="B383" t="str">
            <v>Coastal Carolina University</v>
          </cell>
          <cell r="C383">
            <v>1</v>
          </cell>
          <cell r="D383">
            <v>5</v>
          </cell>
          <cell r="E383" t="str">
            <v>Selective public</v>
          </cell>
          <cell r="J383">
            <v>1</v>
          </cell>
          <cell r="K383">
            <v>3</v>
          </cell>
          <cell r="L383" t="str">
            <v>SC</v>
          </cell>
          <cell r="M383">
            <v>1302</v>
          </cell>
          <cell r="N383" t="str">
            <v>Florence</v>
          </cell>
          <cell r="O383">
            <v>45051</v>
          </cell>
          <cell r="P383" t="str">
            <v>Horry</v>
          </cell>
          <cell r="Q383">
            <v>0</v>
          </cell>
          <cell r="R383">
            <v>771</v>
          </cell>
          <cell r="S383">
            <v>0.55079984999999998</v>
          </cell>
          <cell r="T383">
            <v>0.54325741999999999</v>
          </cell>
          <cell r="U383">
            <v>1.0405573E-2</v>
          </cell>
          <cell r="V383">
            <v>4.0241802999999996E-6</v>
          </cell>
          <cell r="W383">
            <v>120509.93860449</v>
          </cell>
          <cell r="X383">
            <v>91500</v>
          </cell>
          <cell r="Y383">
            <v>0.65250658115369597</v>
          </cell>
          <cell r="Z383">
            <v>6.7513562999999999E-2</v>
          </cell>
          <cell r="AA383">
            <v>0.13130476999999999</v>
          </cell>
          <cell r="AB383">
            <v>0.17587449999999999</v>
          </cell>
          <cell r="AC383">
            <v>0.25701094000000002</v>
          </cell>
          <cell r="AD383">
            <v>0.36829633000000001</v>
          </cell>
          <cell r="AE383">
            <v>0.18644126999999999</v>
          </cell>
          <cell r="AF383">
            <v>8.8090665999999998E-2</v>
          </cell>
          <cell r="AG383">
            <v>1.6635458999999998E-2</v>
          </cell>
          <cell r="AH383">
            <v>1.266891E-3</v>
          </cell>
          <cell r="AI383">
            <v>0.59393631999999996</v>
          </cell>
          <cell r="AJ383">
            <v>42996.394956833603</v>
          </cell>
        </row>
        <row r="384">
          <cell r="A384">
            <v>1072</v>
          </cell>
          <cell r="B384" t="str">
            <v>Cochise College</v>
          </cell>
          <cell r="C384">
            <v>1</v>
          </cell>
          <cell r="D384">
            <v>9</v>
          </cell>
          <cell r="E384" t="str">
            <v>Two-year (public and private not-for-profit)</v>
          </cell>
          <cell r="J384">
            <v>2</v>
          </cell>
          <cell r="K384">
            <v>4</v>
          </cell>
          <cell r="L384" t="str">
            <v>AZ</v>
          </cell>
          <cell r="M384">
            <v>35100</v>
          </cell>
          <cell r="N384" t="str">
            <v>Tucson</v>
          </cell>
          <cell r="O384">
            <v>4003</v>
          </cell>
          <cell r="P384" t="str">
            <v>Cochise</v>
          </cell>
          <cell r="Q384">
            <v>0</v>
          </cell>
          <cell r="R384">
            <v>682.66666666666595</v>
          </cell>
          <cell r="S384">
            <v>0.51464843999999998</v>
          </cell>
          <cell r="T384">
            <v>0.48535725000000002</v>
          </cell>
          <cell r="U384">
            <v>2.9472643999999999E-2</v>
          </cell>
          <cell r="V384">
            <v>4.6331121000000002E-4</v>
          </cell>
          <cell r="W384">
            <v>60835.641426086397</v>
          </cell>
          <cell r="X384">
            <v>51600</v>
          </cell>
          <cell r="Y384">
            <v>0.44570489058969498</v>
          </cell>
          <cell r="Z384">
            <v>0.22349018000000001</v>
          </cell>
          <cell r="AA384">
            <v>0.22674364</v>
          </cell>
          <cell r="AB384">
            <v>0.23838164000000001</v>
          </cell>
          <cell r="AC384">
            <v>0.20233693999999999</v>
          </cell>
          <cell r="AD384">
            <v>0.10904758000000001</v>
          </cell>
          <cell r="AE384">
            <v>3.1299457000000003E-2</v>
          </cell>
          <cell r="AF384">
            <v>4.8246434999999997E-3</v>
          </cell>
          <cell r="AG384">
            <v>5.0363602000000004E-4</v>
          </cell>
          <cell r="AH384">
            <v>5.7576652999999999E-6</v>
          </cell>
          <cell r="AI384">
            <v>0.50387740000000003</v>
          </cell>
          <cell r="AJ384">
            <v>33305.640432357701</v>
          </cell>
        </row>
        <row r="385">
          <cell r="A385">
            <v>31004</v>
          </cell>
          <cell r="B385" t="str">
            <v>Coconino County Community College</v>
          </cell>
          <cell r="C385">
            <v>1</v>
          </cell>
          <cell r="D385">
            <v>9</v>
          </cell>
          <cell r="E385" t="str">
            <v>Two-year (public and private not-for-profit)</v>
          </cell>
          <cell r="J385">
            <v>2</v>
          </cell>
          <cell r="K385">
            <v>4</v>
          </cell>
          <cell r="L385" t="str">
            <v>AZ</v>
          </cell>
          <cell r="M385">
            <v>35401</v>
          </cell>
          <cell r="N385" t="str">
            <v>Flagstaff</v>
          </cell>
          <cell r="O385">
            <v>4005</v>
          </cell>
          <cell r="P385" t="str">
            <v>Coconino</v>
          </cell>
          <cell r="Q385">
            <v>0</v>
          </cell>
          <cell r="R385">
            <v>457.33333333333297</v>
          </cell>
          <cell r="S385">
            <v>0.52623903999999999</v>
          </cell>
          <cell r="T385">
            <v>0.48100784000000002</v>
          </cell>
          <cell r="U385">
            <v>1.3590458E-2</v>
          </cell>
          <cell r="V385">
            <v>0</v>
          </cell>
          <cell r="W385">
            <v>85217.231527879005</v>
          </cell>
          <cell r="X385">
            <v>68500</v>
          </cell>
          <cell r="Y385">
            <v>0.54545042674673505</v>
          </cell>
          <cell r="Z385">
            <v>0.13289244</v>
          </cell>
          <cell r="AA385">
            <v>0.18134918999999999</v>
          </cell>
          <cell r="AB385">
            <v>0.22814082999999999</v>
          </cell>
          <cell r="AC385">
            <v>0.25916609000000002</v>
          </cell>
          <cell r="AD385">
            <v>0.19845157999999999</v>
          </cell>
          <cell r="AE385">
            <v>7.9717479999999993E-2</v>
          </cell>
          <cell r="AF385">
            <v>3.5686597E-2</v>
          </cell>
          <cell r="AG385">
            <v>4.6722804999999997E-3</v>
          </cell>
          <cell r="AH385">
            <v>9.9130865999999997E-6</v>
          </cell>
          <cell r="AI385">
            <v>0.48053004999999999</v>
          </cell>
          <cell r="AJ385">
            <v>30081.080032571001</v>
          </cell>
        </row>
        <row r="386">
          <cell r="A386">
            <v>1854</v>
          </cell>
          <cell r="B386" t="str">
            <v>Coe College</v>
          </cell>
          <cell r="C386">
            <v>2</v>
          </cell>
          <cell r="D386">
            <v>6</v>
          </cell>
          <cell r="E386" t="str">
            <v>Selective private</v>
          </cell>
          <cell r="J386">
            <v>1</v>
          </cell>
          <cell r="K386">
            <v>2</v>
          </cell>
          <cell r="L386" t="str">
            <v>IA</v>
          </cell>
          <cell r="M386">
            <v>22200</v>
          </cell>
          <cell r="N386" t="str">
            <v>Cedar Rapids</v>
          </cell>
          <cell r="O386">
            <v>19113</v>
          </cell>
          <cell r="P386" t="str">
            <v>Linn</v>
          </cell>
          <cell r="Q386">
            <v>0</v>
          </cell>
          <cell r="R386">
            <v>259</v>
          </cell>
          <cell r="S386">
            <v>0.57014155</v>
          </cell>
          <cell r="T386">
            <v>0.66688877000000002</v>
          </cell>
          <cell r="U386">
            <v>1.5621743E-2</v>
          </cell>
          <cell r="V386">
            <v>1.3955681000000001E-3</v>
          </cell>
          <cell r="W386">
            <v>138284.52789173101</v>
          </cell>
          <cell r="X386">
            <v>90600</v>
          </cell>
          <cell r="Y386">
            <v>0.66158410580768801</v>
          </cell>
          <cell r="Z386">
            <v>4.0683456E-2</v>
          </cell>
          <cell r="AA386">
            <v>0.11318737</v>
          </cell>
          <cell r="AB386">
            <v>0.23224337</v>
          </cell>
          <cell r="AC386">
            <v>0.29368871000000002</v>
          </cell>
          <cell r="AD386">
            <v>0.32019716999999998</v>
          </cell>
          <cell r="AE386">
            <v>0.15420727000000001</v>
          </cell>
          <cell r="AF386">
            <v>7.5759061000000003E-2</v>
          </cell>
          <cell r="AG386">
            <v>1.5752088000000001E-2</v>
          </cell>
          <cell r="AH386">
            <v>1.4626839000000001E-3</v>
          </cell>
          <cell r="AI386">
            <v>0.68924105000000002</v>
          </cell>
          <cell r="AJ386">
            <v>55845.171467784698</v>
          </cell>
        </row>
        <row r="387">
          <cell r="A387">
            <v>1910</v>
          </cell>
          <cell r="B387" t="str">
            <v>Coffeyville Community College</v>
          </cell>
          <cell r="C387">
            <v>1</v>
          </cell>
          <cell r="D387">
            <v>9</v>
          </cell>
          <cell r="E387" t="str">
            <v>Two-year (public and private not-for-profit)</v>
          </cell>
          <cell r="J387">
            <v>2</v>
          </cell>
          <cell r="K387">
            <v>2</v>
          </cell>
          <cell r="L387" t="str">
            <v>KS</v>
          </cell>
          <cell r="M387">
            <v>29403</v>
          </cell>
          <cell r="N387" t="str">
            <v>Bartlesville</v>
          </cell>
          <cell r="O387">
            <v>20125</v>
          </cell>
          <cell r="P387" t="str">
            <v>Montgomery</v>
          </cell>
          <cell r="Q387">
            <v>0</v>
          </cell>
          <cell r="R387">
            <v>160</v>
          </cell>
          <cell r="S387">
            <v>0.375</v>
          </cell>
          <cell r="T387">
            <v>0.45469144</v>
          </cell>
          <cell r="U387">
            <v>3.9232817000000003E-2</v>
          </cell>
          <cell r="V387">
            <v>4.5935307E-3</v>
          </cell>
          <cell r="W387">
            <v>52326.55859375</v>
          </cell>
          <cell r="X387">
            <v>40700</v>
          </cell>
          <cell r="Y387">
            <v>0.37083159883817002</v>
          </cell>
          <cell r="Z387">
            <v>0.28458994999999998</v>
          </cell>
          <cell r="AA387">
            <v>0.2977764</v>
          </cell>
          <cell r="AB387">
            <v>0.23506035</v>
          </cell>
          <cell r="AC387">
            <v>0.12213672</v>
          </cell>
          <cell r="AD387">
            <v>6.0436662000000002E-2</v>
          </cell>
          <cell r="AE387">
            <v>1.2776034E-2</v>
          </cell>
          <cell r="AF387">
            <v>4.4589401000000002E-3</v>
          </cell>
          <cell r="AG387">
            <v>1.2095643000000001E-3</v>
          </cell>
          <cell r="AH387">
            <v>1.4219322E-4</v>
          </cell>
          <cell r="AI387">
            <v>0.49631301</v>
          </cell>
          <cell r="AJ387">
            <v>107965.8203125</v>
          </cell>
        </row>
        <row r="388">
          <cell r="A388">
            <v>3427</v>
          </cell>
          <cell r="B388" t="str">
            <v>Coker College</v>
          </cell>
          <cell r="C388">
            <v>2</v>
          </cell>
          <cell r="D388">
            <v>6</v>
          </cell>
          <cell r="E388" t="str">
            <v>Selective private</v>
          </cell>
          <cell r="J388">
            <v>1</v>
          </cell>
          <cell r="K388">
            <v>3</v>
          </cell>
          <cell r="L388" t="str">
            <v>SC</v>
          </cell>
          <cell r="M388">
            <v>1302</v>
          </cell>
          <cell r="N388" t="str">
            <v>Florence</v>
          </cell>
          <cell r="O388">
            <v>45031</v>
          </cell>
          <cell r="P388" t="str">
            <v>Darlington</v>
          </cell>
          <cell r="Q388">
            <v>0</v>
          </cell>
          <cell r="R388">
            <v>100.5</v>
          </cell>
          <cell r="S388">
            <v>0.59203981999999999</v>
          </cell>
          <cell r="T388">
            <v>0.54939585999999996</v>
          </cell>
          <cell r="U388">
            <v>1.2170363E-2</v>
          </cell>
          <cell r="V388">
            <v>3.4495802999999997E-5</v>
          </cell>
          <cell r="W388">
            <v>78650.544270833299</v>
          </cell>
          <cell r="X388">
            <v>59000</v>
          </cell>
          <cell r="Y388">
            <v>0.51644287506739295</v>
          </cell>
          <cell r="Z388">
            <v>9.7994192999999993E-2</v>
          </cell>
          <cell r="AA388">
            <v>0.24429621000000001</v>
          </cell>
          <cell r="AB388">
            <v>0.25406179000000001</v>
          </cell>
          <cell r="AC388">
            <v>0.24380103</v>
          </cell>
          <cell r="AD388">
            <v>0.15984683</v>
          </cell>
          <cell r="AE388">
            <v>6.4547180999999995E-2</v>
          </cell>
          <cell r="AF388">
            <v>2.0393670999999999E-2</v>
          </cell>
          <cell r="AG388">
            <v>2.0030739000000001E-3</v>
          </cell>
          <cell r="AH388">
            <v>3.1425513000000001E-4</v>
          </cell>
          <cell r="AI388">
            <v>0.55888789999999999</v>
          </cell>
          <cell r="AJ388">
            <v>36753.182291666599</v>
          </cell>
        </row>
        <row r="389">
          <cell r="A389">
            <v>2039</v>
          </cell>
          <cell r="B389" t="str">
            <v>Colby College</v>
          </cell>
          <cell r="C389">
            <v>2</v>
          </cell>
          <cell r="D389">
            <v>2</v>
          </cell>
          <cell r="E389" t="str">
            <v>Other elite schools (public and private)</v>
          </cell>
          <cell r="J389">
            <v>1</v>
          </cell>
          <cell r="K389">
            <v>1</v>
          </cell>
          <cell r="L389" t="str">
            <v>ME</v>
          </cell>
          <cell r="M389">
            <v>20100</v>
          </cell>
          <cell r="N389" t="str">
            <v>Portland</v>
          </cell>
          <cell r="O389">
            <v>23011</v>
          </cell>
          <cell r="P389" t="str">
            <v>Kennebec</v>
          </cell>
          <cell r="Q389">
            <v>0</v>
          </cell>
          <cell r="R389">
            <v>491.666666666666</v>
          </cell>
          <cell r="S389">
            <v>0.54915254999999996</v>
          </cell>
          <cell r="T389">
            <v>0.61660718999999997</v>
          </cell>
          <cell r="U389">
            <v>9.0376502000000004E-3</v>
          </cell>
          <cell r="V389">
            <v>1.9887329999999999E-3</v>
          </cell>
          <cell r="W389">
            <v>418072.87745762698</v>
          </cell>
          <cell r="X389">
            <v>208700</v>
          </cell>
          <cell r="Y389">
            <v>0.84958599733093998</v>
          </cell>
          <cell r="Z389">
            <v>1.4857688000000001E-2</v>
          </cell>
          <cell r="AA389">
            <v>3.9035625999999997E-2</v>
          </cell>
          <cell r="AB389">
            <v>7.6881125999999994E-2</v>
          </cell>
          <cell r="AC389">
            <v>0.12354537</v>
          </cell>
          <cell r="AD389">
            <v>0.74568020999999995</v>
          </cell>
          <cell r="AE389">
            <v>0.62598133</v>
          </cell>
          <cell r="AF389">
            <v>0.49980685000000002</v>
          </cell>
          <cell r="AG389">
            <v>0.18335766000000001</v>
          </cell>
          <cell r="AH389">
            <v>2.6146624E-2</v>
          </cell>
          <cell r="AI389">
            <v>0.72059070999999997</v>
          </cell>
          <cell r="AJ389">
            <v>81791.606440677904</v>
          </cell>
        </row>
        <row r="390">
          <cell r="A390">
            <v>1911</v>
          </cell>
          <cell r="B390" t="str">
            <v>Colby Community College</v>
          </cell>
          <cell r="C390">
            <v>1</v>
          </cell>
          <cell r="D390">
            <v>9</v>
          </cell>
          <cell r="E390" t="str">
            <v>Two-year (public and private not-for-profit)</v>
          </cell>
          <cell r="J390">
            <v>2</v>
          </cell>
          <cell r="K390">
            <v>2</v>
          </cell>
          <cell r="L390" t="str">
            <v>KS</v>
          </cell>
          <cell r="M390">
            <v>28604</v>
          </cell>
          <cell r="N390" t="str">
            <v>Colby</v>
          </cell>
          <cell r="O390">
            <v>20193</v>
          </cell>
          <cell r="P390" t="str">
            <v>Thomas</v>
          </cell>
          <cell r="Q390">
            <v>0</v>
          </cell>
          <cell r="R390">
            <v>342</v>
          </cell>
          <cell r="S390">
            <v>0.50974660999999999</v>
          </cell>
          <cell r="T390">
            <v>0.64581423999999998</v>
          </cell>
          <cell r="U390">
            <v>1.9100532E-2</v>
          </cell>
          <cell r="V390">
            <v>9.8999135000000001E-6</v>
          </cell>
          <cell r="W390">
            <v>63084.843361659303</v>
          </cell>
          <cell r="X390">
            <v>57600</v>
          </cell>
          <cell r="Y390">
            <v>0.47477104522099001</v>
          </cell>
          <cell r="Z390">
            <v>0.13050966999999999</v>
          </cell>
          <cell r="AA390">
            <v>0.22347586999999999</v>
          </cell>
          <cell r="AB390">
            <v>0.34167796</v>
          </cell>
          <cell r="AC390">
            <v>0.22044569</v>
          </cell>
          <cell r="AD390">
            <v>8.3890751E-2</v>
          </cell>
          <cell r="AE390">
            <v>2.079365E-2</v>
          </cell>
          <cell r="AF390">
            <v>7.2348663000000001E-3</v>
          </cell>
          <cell r="AG390">
            <v>1.5547361E-3</v>
          </cell>
          <cell r="AH390">
            <v>1.8848618000000001E-4</v>
          </cell>
          <cell r="AI390">
            <v>0.56075185999999999</v>
          </cell>
          <cell r="AJ390">
            <v>36567.610608552597</v>
          </cell>
        </row>
        <row r="391">
          <cell r="A391">
            <v>2572</v>
          </cell>
          <cell r="B391" t="str">
            <v>Colby-Sawyer College</v>
          </cell>
          <cell r="C391">
            <v>2</v>
          </cell>
          <cell r="D391">
            <v>6</v>
          </cell>
          <cell r="E391" t="str">
            <v>Selective private</v>
          </cell>
          <cell r="J391">
            <v>1</v>
          </cell>
          <cell r="K391">
            <v>1</v>
          </cell>
          <cell r="L391" t="str">
            <v>NH</v>
          </cell>
          <cell r="M391">
            <v>20600</v>
          </cell>
          <cell r="N391" t="str">
            <v>Manchester</v>
          </cell>
          <cell r="O391">
            <v>33013</v>
          </cell>
          <cell r="P391" t="str">
            <v>Merrimack</v>
          </cell>
          <cell r="Q391">
            <v>0</v>
          </cell>
          <cell r="R391">
            <v>206.333333333333</v>
          </cell>
          <cell r="S391">
            <v>0.64620358</v>
          </cell>
          <cell r="T391">
            <v>0.59457123000000001</v>
          </cell>
          <cell r="U391">
            <v>9.9231088999999998E-3</v>
          </cell>
          <cell r="V391">
            <v>0</v>
          </cell>
          <cell r="W391">
            <v>170401.636207592</v>
          </cell>
          <cell r="X391">
            <v>99400</v>
          </cell>
          <cell r="Y391">
            <v>0.69489676867625205</v>
          </cell>
          <cell r="Z391">
            <v>3.9272386999999999E-2</v>
          </cell>
          <cell r="AA391">
            <v>9.4923690000000005E-2</v>
          </cell>
          <cell r="AB391">
            <v>0.17323527999999999</v>
          </cell>
          <cell r="AC391">
            <v>0.26376908999999998</v>
          </cell>
          <cell r="AD391">
            <v>0.42879962999999999</v>
          </cell>
          <cell r="AE391">
            <v>0.25497969999999998</v>
          </cell>
          <cell r="AF391">
            <v>0.16083795000000001</v>
          </cell>
          <cell r="AG391">
            <v>3.3613539999999997E-2</v>
          </cell>
          <cell r="AH391">
            <v>4.8066968999999999E-3</v>
          </cell>
          <cell r="AI391">
            <v>0.63378656</v>
          </cell>
          <cell r="AJ391">
            <v>47579.769569113399</v>
          </cell>
        </row>
        <row r="392">
          <cell r="A392">
            <v>2701</v>
          </cell>
          <cell r="B392" t="str">
            <v>Colgate University</v>
          </cell>
          <cell r="C392">
            <v>2</v>
          </cell>
          <cell r="D392">
            <v>2</v>
          </cell>
          <cell r="E392" t="str">
            <v>Other elite schools (public and private)</v>
          </cell>
          <cell r="J392">
            <v>1</v>
          </cell>
          <cell r="K392">
            <v>1</v>
          </cell>
          <cell r="L392" t="str">
            <v>NY</v>
          </cell>
          <cell r="M392">
            <v>17700</v>
          </cell>
          <cell r="N392" t="str">
            <v>Syracuse</v>
          </cell>
          <cell r="O392">
            <v>36053</v>
          </cell>
          <cell r="P392" t="str">
            <v>Madison</v>
          </cell>
          <cell r="Q392">
            <v>0</v>
          </cell>
          <cell r="R392">
            <v>656</v>
          </cell>
          <cell r="S392">
            <v>0.51829267000000001</v>
          </cell>
          <cell r="T392">
            <v>0.61718600999999995</v>
          </cell>
          <cell r="U392">
            <v>8.7406811999999993E-3</v>
          </cell>
          <cell r="V392">
            <v>1.0027857E-3</v>
          </cell>
          <cell r="W392">
            <v>522975.61313833803</v>
          </cell>
          <cell r="X392">
            <v>208900</v>
          </cell>
          <cell r="Y392">
            <v>0.84063692708931304</v>
          </cell>
          <cell r="Z392">
            <v>2.3923679999999999E-2</v>
          </cell>
          <cell r="AA392">
            <v>5.3312409999999998E-2</v>
          </cell>
          <cell r="AB392">
            <v>6.9005578999999997E-2</v>
          </cell>
          <cell r="AC392">
            <v>0.12226260999999999</v>
          </cell>
          <cell r="AD392">
            <v>0.73149573999999995</v>
          </cell>
          <cell r="AE392">
            <v>0.62212025999999998</v>
          </cell>
          <cell r="AF392">
            <v>0.50260758000000005</v>
          </cell>
          <cell r="AG392">
            <v>0.19767267999999999</v>
          </cell>
          <cell r="AH392">
            <v>3.1047979E-2</v>
          </cell>
          <cell r="AI392">
            <v>0.76094704999999996</v>
          </cell>
          <cell r="AJ392">
            <v>103263.29286156601</v>
          </cell>
        </row>
        <row r="393">
          <cell r="A393">
            <v>6771</v>
          </cell>
          <cell r="B393" t="str">
            <v>College For Creative Studies</v>
          </cell>
          <cell r="C393">
            <v>2</v>
          </cell>
          <cell r="D393">
            <v>8</v>
          </cell>
          <cell r="E393" t="str">
            <v>Nonselective four-year private not-for-profit</v>
          </cell>
          <cell r="J393">
            <v>1</v>
          </cell>
          <cell r="K393">
            <v>2</v>
          </cell>
          <cell r="L393" t="str">
            <v>MI</v>
          </cell>
          <cell r="M393">
            <v>11600</v>
          </cell>
          <cell r="N393" t="str">
            <v>Detroit</v>
          </cell>
          <cell r="O393">
            <v>26163</v>
          </cell>
          <cell r="P393" t="str">
            <v>Wayne</v>
          </cell>
          <cell r="Q393">
            <v>0</v>
          </cell>
          <cell r="R393">
            <v>163</v>
          </cell>
          <cell r="S393">
            <v>0.40899795</v>
          </cell>
          <cell r="T393">
            <v>0.45507818</v>
          </cell>
          <cell r="U393">
            <v>1.0717615999999999E-2</v>
          </cell>
          <cell r="V393">
            <v>1.5645532E-4</v>
          </cell>
          <cell r="W393">
            <v>145763.059847903</v>
          </cell>
          <cell r="X393">
            <v>98300</v>
          </cell>
          <cell r="Y393">
            <v>0.69311225536166998</v>
          </cell>
          <cell r="Z393">
            <v>5.9223983000000001E-2</v>
          </cell>
          <cell r="AA393">
            <v>0.11108849</v>
          </cell>
          <cell r="AB393">
            <v>0.15318292</v>
          </cell>
          <cell r="AC393">
            <v>0.26048768</v>
          </cell>
          <cell r="AD393">
            <v>0.41601694</v>
          </cell>
          <cell r="AE393">
            <v>0.22635364999999999</v>
          </cell>
          <cell r="AF393">
            <v>0.12110811</v>
          </cell>
          <cell r="AG393">
            <v>2.2038925000000001E-2</v>
          </cell>
          <cell r="AH393">
            <v>2.0348832E-3</v>
          </cell>
          <cell r="AI393">
            <v>0.60448301000000004</v>
          </cell>
          <cell r="AJ393">
            <v>47902.479933537797</v>
          </cell>
        </row>
        <row r="394">
          <cell r="A394">
            <v>1471</v>
          </cell>
          <cell r="B394" t="str">
            <v>College Of Central Florida</v>
          </cell>
          <cell r="C394">
            <v>1</v>
          </cell>
          <cell r="D394">
            <v>7</v>
          </cell>
          <cell r="E394" t="str">
            <v>Nonselective four-year public</v>
          </cell>
          <cell r="J394">
            <v>1</v>
          </cell>
          <cell r="K394">
            <v>3</v>
          </cell>
          <cell r="L394" t="str">
            <v>FL</v>
          </cell>
          <cell r="M394">
            <v>7800</v>
          </cell>
          <cell r="N394" t="str">
            <v>Ocala</v>
          </cell>
          <cell r="O394">
            <v>12083</v>
          </cell>
          <cell r="P394" t="str">
            <v>Marion</v>
          </cell>
          <cell r="Q394">
            <v>0</v>
          </cell>
          <cell r="R394">
            <v>1061</v>
          </cell>
          <cell r="S394">
            <v>0.57021677000000004</v>
          </cell>
          <cell r="T394">
            <v>0.46871647</v>
          </cell>
          <cell r="U394">
            <v>1.9528001999999999E-2</v>
          </cell>
          <cell r="V394">
            <v>0</v>
          </cell>
          <cell r="W394">
            <v>70597.181260799494</v>
          </cell>
          <cell r="X394">
            <v>54100</v>
          </cell>
          <cell r="Y394">
            <v>0.46125259929919699</v>
          </cell>
          <cell r="Z394">
            <v>0.21211888000000001</v>
          </cell>
          <cell r="AA394">
            <v>0.22753580000000001</v>
          </cell>
          <cell r="AB394">
            <v>0.25114714999999999</v>
          </cell>
          <cell r="AC394">
            <v>0.18699209</v>
          </cell>
          <cell r="AD394">
            <v>0.12220605</v>
          </cell>
          <cell r="AE394">
            <v>5.2942167999999998E-2</v>
          </cell>
          <cell r="AF394">
            <v>2.5881391E-2</v>
          </cell>
          <cell r="AG394">
            <v>6.1682239000000003E-3</v>
          </cell>
          <cell r="AH394">
            <v>3.0146353000000002E-4</v>
          </cell>
          <cell r="AI394">
            <v>0.48996186000000003</v>
          </cell>
          <cell r="AJ394">
            <v>30638.6931139304</v>
          </cell>
        </row>
        <row r="395">
          <cell r="A395">
            <v>3428</v>
          </cell>
          <cell r="B395" t="str">
            <v>College Of Charleston</v>
          </cell>
          <cell r="C395">
            <v>1</v>
          </cell>
          <cell r="D395">
            <v>5</v>
          </cell>
          <cell r="E395" t="str">
            <v>Selective public</v>
          </cell>
          <cell r="J395">
            <v>1</v>
          </cell>
          <cell r="K395">
            <v>3</v>
          </cell>
          <cell r="L395" t="str">
            <v>SC</v>
          </cell>
          <cell r="M395">
            <v>8202</v>
          </cell>
          <cell r="N395" t="str">
            <v>Charleston</v>
          </cell>
          <cell r="O395">
            <v>45019</v>
          </cell>
          <cell r="P395" t="str">
            <v>Charleston</v>
          </cell>
          <cell r="Q395">
            <v>0</v>
          </cell>
          <cell r="R395">
            <v>1878.6666666666599</v>
          </cell>
          <cell r="S395">
            <v>0.64691268999999996</v>
          </cell>
          <cell r="T395">
            <v>0.56692558999999998</v>
          </cell>
          <cell r="U395">
            <v>9.5318928000000004E-3</v>
          </cell>
          <cell r="V395">
            <v>3.7772533999999998E-4</v>
          </cell>
          <cell r="W395">
            <v>208335.55373935401</v>
          </cell>
          <cell r="X395">
            <v>119500</v>
          </cell>
          <cell r="Y395">
            <v>0.74528616620260701</v>
          </cell>
          <cell r="Z395">
            <v>4.2147186000000003E-2</v>
          </cell>
          <cell r="AA395">
            <v>7.6594882000000003E-2</v>
          </cell>
          <cell r="AB395">
            <v>0.12889944</v>
          </cell>
          <cell r="AC395">
            <v>0.21106282000000001</v>
          </cell>
          <cell r="AD395">
            <v>0.54129570999999999</v>
          </cell>
          <cell r="AE395">
            <v>0.36992397999999999</v>
          </cell>
          <cell r="AF395">
            <v>0.22850154</v>
          </cell>
          <cell r="AG395">
            <v>5.2666549E-2</v>
          </cell>
          <cell r="AH395">
            <v>6.3612023000000004E-3</v>
          </cell>
          <cell r="AI395">
            <v>0.59985440999999995</v>
          </cell>
          <cell r="AJ395">
            <v>49113.891191253701</v>
          </cell>
        </row>
        <row r="396">
          <cell r="A396">
            <v>1558</v>
          </cell>
          <cell r="B396" t="str">
            <v>College Of Coastal Georgia</v>
          </cell>
          <cell r="C396">
            <v>1</v>
          </cell>
          <cell r="D396">
            <v>7</v>
          </cell>
          <cell r="E396" t="str">
            <v>Nonselective four-year public</v>
          </cell>
          <cell r="J396">
            <v>1</v>
          </cell>
          <cell r="K396">
            <v>3</v>
          </cell>
          <cell r="L396" t="str">
            <v>GA</v>
          </cell>
          <cell r="M396">
            <v>8602</v>
          </cell>
          <cell r="N396" t="str">
            <v>Brunswick</v>
          </cell>
          <cell r="O396">
            <v>13127</v>
          </cell>
          <cell r="P396" t="str">
            <v>Glynn</v>
          </cell>
          <cell r="Q396">
            <v>0</v>
          </cell>
          <cell r="R396">
            <v>409.666666666666</v>
          </cell>
          <cell r="S396">
            <v>0.61513424000000005</v>
          </cell>
          <cell r="T396">
            <v>0.48560932000000001</v>
          </cell>
          <cell r="U396">
            <v>1.5464904999999999E-2</v>
          </cell>
          <cell r="V396">
            <v>4.2257275000000003E-6</v>
          </cell>
          <cell r="W396">
            <v>70369.783586121805</v>
          </cell>
          <cell r="X396">
            <v>64400</v>
          </cell>
          <cell r="Y396">
            <v>0.50899639691736098</v>
          </cell>
          <cell r="Z396">
            <v>0.17309458999999999</v>
          </cell>
          <cell r="AA396">
            <v>0.18155210999999999</v>
          </cell>
          <cell r="AB396">
            <v>0.22087254000000001</v>
          </cell>
          <cell r="AC396">
            <v>0.27641179999999999</v>
          </cell>
          <cell r="AD396">
            <v>0.14806904000000001</v>
          </cell>
          <cell r="AE396">
            <v>4.4324584E-2</v>
          </cell>
          <cell r="AF396">
            <v>1.8003503000000001E-2</v>
          </cell>
          <cell r="AG396">
            <v>1.7566894E-3</v>
          </cell>
          <cell r="AH396">
            <v>9.5473994999999994E-5</v>
          </cell>
          <cell r="AI396">
            <v>0.49825533999999999</v>
          </cell>
          <cell r="AJ396">
            <v>30738.760975005</v>
          </cell>
        </row>
        <row r="397">
          <cell r="A397">
            <v>6656</v>
          </cell>
          <cell r="B397" t="str">
            <v>College Of Du Page</v>
          </cell>
          <cell r="C397">
            <v>1</v>
          </cell>
          <cell r="D397">
            <v>9</v>
          </cell>
          <cell r="E397" t="str">
            <v>Two-year (public and private not-for-profit)</v>
          </cell>
          <cell r="J397">
            <v>2</v>
          </cell>
          <cell r="K397">
            <v>2</v>
          </cell>
          <cell r="L397" t="str">
            <v>IL</v>
          </cell>
          <cell r="M397">
            <v>24300</v>
          </cell>
          <cell r="N397" t="str">
            <v>Chicago</v>
          </cell>
          <cell r="O397">
            <v>17043</v>
          </cell>
          <cell r="P397" t="str">
            <v>Dupage</v>
          </cell>
          <cell r="Q397">
            <v>0</v>
          </cell>
          <cell r="R397">
            <v>2734</v>
          </cell>
          <cell r="S397">
            <v>0.48780783999999999</v>
          </cell>
          <cell r="T397">
            <v>0.44728529</v>
          </cell>
          <cell r="U397">
            <v>1.2644387999999999E-2</v>
          </cell>
          <cell r="V397">
            <v>3.7745771000000002E-4</v>
          </cell>
          <cell r="W397">
            <v>104929.155209857</v>
          </cell>
          <cell r="X397">
            <v>85900</v>
          </cell>
          <cell r="Y397">
            <v>0.61756821114445404</v>
          </cell>
          <cell r="Z397">
            <v>9.6004002000000005E-2</v>
          </cell>
          <cell r="AA397">
            <v>0.13891930999999999</v>
          </cell>
          <cell r="AB397">
            <v>0.18320844</v>
          </cell>
          <cell r="AC397">
            <v>0.25994062000000001</v>
          </cell>
          <cell r="AD397">
            <v>0.32192760999999998</v>
          </cell>
          <cell r="AE397">
            <v>0.14954915999999999</v>
          </cell>
          <cell r="AF397">
            <v>6.1703090000000002E-2</v>
          </cell>
          <cell r="AG397">
            <v>8.7067754999999997E-3</v>
          </cell>
          <cell r="AH397">
            <v>8.7585807000000002E-4</v>
          </cell>
          <cell r="AI397">
            <v>0.52450532000000005</v>
          </cell>
          <cell r="AJ397">
            <v>34834.719693938903</v>
          </cell>
        </row>
        <row r="398">
          <cell r="A398">
            <v>31281</v>
          </cell>
          <cell r="B398" t="str">
            <v xml:space="preserve">College Of Health Care Professions </v>
          </cell>
          <cell r="C398">
            <v>3</v>
          </cell>
          <cell r="D398">
            <v>11</v>
          </cell>
          <cell r="E398" t="str">
            <v>Two-year for-profit</v>
          </cell>
          <cell r="J398">
            <v>2</v>
          </cell>
          <cell r="K398">
            <v>3</v>
          </cell>
          <cell r="L398" t="str">
            <v>TX</v>
          </cell>
          <cell r="M398">
            <v>32000</v>
          </cell>
          <cell r="N398" t="str">
            <v>Houston</v>
          </cell>
          <cell r="O398">
            <v>48201</v>
          </cell>
          <cell r="P398" t="str">
            <v>Harris</v>
          </cell>
          <cell r="Q398">
            <v>0</v>
          </cell>
          <cell r="R398">
            <v>104.5</v>
          </cell>
          <cell r="S398">
            <v>0.77990431000000005</v>
          </cell>
          <cell r="T398">
            <v>0.23214878</v>
          </cell>
          <cell r="U398">
            <v>1.9838000000000001E-2</v>
          </cell>
          <cell r="V398">
            <v>1.8219494000000001E-4</v>
          </cell>
          <cell r="W398">
            <v>44729.169270833299</v>
          </cell>
          <cell r="X398">
            <v>35200</v>
          </cell>
          <cell r="Y398">
            <v>0.32288607954978898</v>
          </cell>
          <cell r="Z398">
            <v>0.33329287000000002</v>
          </cell>
          <cell r="AA398">
            <v>0.34103608000000002</v>
          </cell>
          <cell r="AB398">
            <v>0.17543249</v>
          </cell>
          <cell r="AC398">
            <v>9.3687884999999999E-2</v>
          </cell>
          <cell r="AD398">
            <v>5.6550581000000003E-2</v>
          </cell>
          <cell r="AE398">
            <v>1.7361774999999999E-2</v>
          </cell>
          <cell r="AF398">
            <v>4.2435572999999999E-3</v>
          </cell>
          <cell r="AG398">
            <v>1.2520895E-3</v>
          </cell>
          <cell r="AH398">
            <v>2.5640283000000002E-4</v>
          </cell>
          <cell r="AI398">
            <v>0.45570179999999999</v>
          </cell>
          <cell r="AJ398">
            <v>27697.880208333299</v>
          </cell>
        </row>
        <row r="399">
          <cell r="A399">
            <v>1617</v>
          </cell>
          <cell r="B399" t="str">
            <v xml:space="preserve">College Of Idaho </v>
          </cell>
          <cell r="C399">
            <v>2</v>
          </cell>
          <cell r="D399">
            <v>6</v>
          </cell>
          <cell r="E399" t="str">
            <v>Selective private</v>
          </cell>
          <cell r="J399">
            <v>1</v>
          </cell>
          <cell r="K399">
            <v>4</v>
          </cell>
          <cell r="L399" t="str">
            <v>ID</v>
          </cell>
          <cell r="M399">
            <v>35801</v>
          </cell>
          <cell r="N399" t="str">
            <v>Boise City</v>
          </cell>
          <cell r="O399">
            <v>16027</v>
          </cell>
          <cell r="P399" t="str">
            <v>Canyon</v>
          </cell>
          <cell r="Q399">
            <v>0</v>
          </cell>
          <cell r="R399">
            <v>177</v>
          </cell>
          <cell r="S399">
            <v>0.55084747000000001</v>
          </cell>
          <cell r="T399">
            <v>0.61751210999999995</v>
          </cell>
          <cell r="U399">
            <v>1.9359517999999999E-2</v>
          </cell>
          <cell r="V399">
            <v>1.7043310000000001E-5</v>
          </cell>
          <cell r="W399">
            <v>123050.63802083299</v>
          </cell>
          <cell r="X399">
            <v>92200</v>
          </cell>
          <cell r="Y399">
            <v>0.65802570184071796</v>
          </cell>
          <cell r="Z399">
            <v>5.5966828000000003E-2</v>
          </cell>
          <cell r="AA399">
            <v>0.11480243</v>
          </cell>
          <cell r="AB399">
            <v>0.16587767</v>
          </cell>
          <cell r="AC399">
            <v>0.30458394</v>
          </cell>
          <cell r="AD399">
            <v>0.35876918000000002</v>
          </cell>
          <cell r="AE399">
            <v>0.18803560999999999</v>
          </cell>
          <cell r="AF399">
            <v>8.5276834999999995E-2</v>
          </cell>
          <cell r="AG399">
            <v>2.0880312000000002E-2</v>
          </cell>
          <cell r="AH399">
            <v>2.4219918999999999E-3</v>
          </cell>
          <cell r="AI399">
            <v>0.62806821000000002</v>
          </cell>
          <cell r="AJ399">
            <v>48648.71875</v>
          </cell>
        </row>
        <row r="400">
          <cell r="A400">
            <v>7694</v>
          </cell>
          <cell r="B400" t="str">
            <v>College Of Lake County</v>
          </cell>
          <cell r="C400">
            <v>1</v>
          </cell>
          <cell r="D400">
            <v>9</v>
          </cell>
          <cell r="E400" t="str">
            <v>Two-year (public and private not-for-profit)</v>
          </cell>
          <cell r="J400">
            <v>2</v>
          </cell>
          <cell r="K400">
            <v>2</v>
          </cell>
          <cell r="L400" t="str">
            <v>IL</v>
          </cell>
          <cell r="M400">
            <v>24300</v>
          </cell>
          <cell r="N400" t="str">
            <v>Chicago</v>
          </cell>
          <cell r="O400">
            <v>17097</v>
          </cell>
          <cell r="P400" t="str">
            <v>Lake</v>
          </cell>
          <cell r="Q400">
            <v>0</v>
          </cell>
          <cell r="R400">
            <v>1639</v>
          </cell>
          <cell r="S400">
            <v>0.51840556000000004</v>
          </cell>
          <cell r="T400">
            <v>0.46586971999999999</v>
          </cell>
          <cell r="U400">
            <v>1.2542963000000001E-2</v>
          </cell>
          <cell r="V400">
            <v>1.9909925E-4</v>
          </cell>
          <cell r="W400">
            <v>109431.45807593501</v>
          </cell>
          <cell r="X400">
            <v>88400</v>
          </cell>
          <cell r="Y400">
            <v>0.63538867203666105</v>
          </cell>
          <cell r="Z400">
            <v>7.924813E-2</v>
          </cell>
          <cell r="AA400">
            <v>0.12906039</v>
          </cell>
          <cell r="AB400">
            <v>0.17140654</v>
          </cell>
          <cell r="AC400">
            <v>0.29298246</v>
          </cell>
          <cell r="AD400">
            <v>0.32730255000000003</v>
          </cell>
          <cell r="AE400">
            <v>0.14410529999999999</v>
          </cell>
          <cell r="AF400">
            <v>5.7223607000000003E-2</v>
          </cell>
          <cell r="AG400">
            <v>1.0406517000000001E-2</v>
          </cell>
          <cell r="AH400">
            <v>1.4375702000000001E-3</v>
          </cell>
          <cell r="AI400">
            <v>0.55204558000000004</v>
          </cell>
          <cell r="AJ400">
            <v>37235.503328693798</v>
          </cell>
        </row>
        <row r="401">
          <cell r="A401">
            <v>1178</v>
          </cell>
          <cell r="B401" t="str">
            <v>College Of Marin</v>
          </cell>
          <cell r="C401">
            <v>1</v>
          </cell>
          <cell r="D401">
            <v>9</v>
          </cell>
          <cell r="E401" t="str">
            <v>Two-year (public and private not-for-profit)</v>
          </cell>
          <cell r="J401">
            <v>2</v>
          </cell>
          <cell r="K401">
            <v>4</v>
          </cell>
          <cell r="L401" t="str">
            <v>CA</v>
          </cell>
          <cell r="M401">
            <v>37800</v>
          </cell>
          <cell r="N401" t="str">
            <v>San Francisco</v>
          </cell>
          <cell r="O401">
            <v>6041</v>
          </cell>
          <cell r="P401" t="str">
            <v>Marin</v>
          </cell>
          <cell r="Q401">
            <v>0</v>
          </cell>
          <cell r="R401">
            <v>580.66666666666595</v>
          </cell>
          <cell r="S401">
            <v>0.44603902000000001</v>
          </cell>
          <cell r="T401">
            <v>0.29013917</v>
          </cell>
          <cell r="U401">
            <v>1.7165836E-2</v>
          </cell>
          <cell r="V401">
            <v>4.4565536999999997E-4</v>
          </cell>
          <cell r="W401">
            <v>118352.052375592</v>
          </cell>
          <cell r="X401">
            <v>82000</v>
          </cell>
          <cell r="Y401">
            <v>0.61264736543224496</v>
          </cell>
          <cell r="Z401">
            <v>0.11661103</v>
          </cell>
          <cell r="AA401">
            <v>0.15394268999999999</v>
          </cell>
          <cell r="AB401">
            <v>0.17459627999999999</v>
          </cell>
          <cell r="AC401">
            <v>0.19701595999999999</v>
          </cell>
          <cell r="AD401">
            <v>0.35783404000000002</v>
          </cell>
          <cell r="AE401">
            <v>0.20684277000000001</v>
          </cell>
          <cell r="AF401">
            <v>0.10949881</v>
          </cell>
          <cell r="AG401">
            <v>1.6893511999999999E-2</v>
          </cell>
          <cell r="AH401">
            <v>1.6480166E-3</v>
          </cell>
          <cell r="AI401">
            <v>0.50812858000000005</v>
          </cell>
          <cell r="AJ401">
            <v>36083.409791860999</v>
          </cell>
        </row>
        <row r="402">
          <cell r="A402">
            <v>3033</v>
          </cell>
          <cell r="B402" t="str">
            <v>College Of Mount Saint Joseph</v>
          </cell>
          <cell r="C402">
            <v>2</v>
          </cell>
          <cell r="D402">
            <v>6</v>
          </cell>
          <cell r="E402" t="str">
            <v>Selective private</v>
          </cell>
          <cell r="J402">
            <v>1</v>
          </cell>
          <cell r="K402">
            <v>2</v>
          </cell>
          <cell r="L402" t="str">
            <v>OH</v>
          </cell>
          <cell r="M402">
            <v>12701</v>
          </cell>
          <cell r="N402" t="str">
            <v>Cincinnati</v>
          </cell>
          <cell r="O402">
            <v>39061</v>
          </cell>
          <cell r="P402" t="str">
            <v>Hamilton</v>
          </cell>
          <cell r="Q402">
            <v>0</v>
          </cell>
          <cell r="R402">
            <v>293</v>
          </cell>
          <cell r="S402">
            <v>0.65529013000000003</v>
          </cell>
          <cell r="T402">
            <v>0.67195117000000004</v>
          </cell>
          <cell r="U402">
            <v>4.5749446999999999E-3</v>
          </cell>
          <cell r="V402">
            <v>6.7127534000000004E-5</v>
          </cell>
          <cell r="W402">
            <v>133300.65626777499</v>
          </cell>
          <cell r="X402">
            <v>88500</v>
          </cell>
          <cell r="Y402">
            <v>0.65225493406137303</v>
          </cell>
          <cell r="Z402">
            <v>5.4493710000000001E-2</v>
          </cell>
          <cell r="AA402">
            <v>0.11080777</v>
          </cell>
          <cell r="AB402">
            <v>0.20276622</v>
          </cell>
          <cell r="AC402">
            <v>0.32232719999999998</v>
          </cell>
          <cell r="AD402">
            <v>0.30960517999999998</v>
          </cell>
          <cell r="AE402">
            <v>0.12424248</v>
          </cell>
          <cell r="AF402">
            <v>6.3020914999999997E-2</v>
          </cell>
          <cell r="AG402">
            <v>1.3442523E-2</v>
          </cell>
          <cell r="AH402">
            <v>1.1118227E-3</v>
          </cell>
          <cell r="AI402">
            <v>0.61757629999999997</v>
          </cell>
          <cell r="AJ402">
            <v>43405.534671857196</v>
          </cell>
        </row>
        <row r="403">
          <cell r="A403">
            <v>212</v>
          </cell>
          <cell r="B403" t="str">
            <v>College Of Mount Saint Vincent And Manhattan College</v>
          </cell>
          <cell r="C403">
            <v>2</v>
          </cell>
          <cell r="D403">
            <v>6</v>
          </cell>
          <cell r="E403" t="str">
            <v>Selective private</v>
          </cell>
          <cell r="J403">
            <v>1</v>
          </cell>
          <cell r="K403">
            <v>1</v>
          </cell>
          <cell r="L403" t="str">
            <v>NY</v>
          </cell>
          <cell r="M403">
            <v>19400</v>
          </cell>
          <cell r="N403" t="str">
            <v>New York</v>
          </cell>
          <cell r="O403">
            <v>36005</v>
          </cell>
          <cell r="P403" t="str">
            <v>Bronx</v>
          </cell>
          <cell r="Q403">
            <v>1</v>
          </cell>
          <cell r="R403">
            <v>831</v>
          </cell>
          <cell r="S403">
            <v>0.55054152000000001</v>
          </cell>
          <cell r="T403">
            <v>0.49549632999999998</v>
          </cell>
          <cell r="U403">
            <v>5.7835598000000002E-2</v>
          </cell>
          <cell r="V403">
            <v>1.7260413000000001E-3</v>
          </cell>
          <cell r="W403">
            <v>130125.54427083299</v>
          </cell>
          <cell r="X403">
            <v>94800</v>
          </cell>
          <cell r="Y403">
            <v>0.65551171700159705</v>
          </cell>
          <cell r="Z403">
            <v>9.2331684999999997E-2</v>
          </cell>
          <cell r="AA403">
            <v>0.12273066000000001</v>
          </cell>
          <cell r="AB403">
            <v>0.1627875</v>
          </cell>
          <cell r="AC403">
            <v>0.20089154000000001</v>
          </cell>
          <cell r="AD403">
            <v>0.42125863000000002</v>
          </cell>
          <cell r="AE403">
            <v>0.25929117000000002</v>
          </cell>
          <cell r="AF403">
            <v>0.12303515</v>
          </cell>
          <cell r="AG403">
            <v>1.7379980999999999E-2</v>
          </cell>
          <cell r="AH403">
            <v>2.0505022000000001E-3</v>
          </cell>
          <cell r="AI403">
            <v>0.73168372999999998</v>
          </cell>
          <cell r="AJ403">
            <v>72427.471354166599</v>
          </cell>
        </row>
        <row r="404">
          <cell r="A404">
            <v>2642</v>
          </cell>
          <cell r="B404" t="str">
            <v xml:space="preserve">College Of New Jersey </v>
          </cell>
          <cell r="C404">
            <v>1</v>
          </cell>
          <cell r="D404">
            <v>2</v>
          </cell>
          <cell r="E404" t="str">
            <v>Other elite schools (public and private)</v>
          </cell>
          <cell r="J404">
            <v>1</v>
          </cell>
          <cell r="K404">
            <v>1</v>
          </cell>
          <cell r="L404" t="str">
            <v>NJ</v>
          </cell>
          <cell r="M404">
            <v>19600</v>
          </cell>
          <cell r="N404" t="str">
            <v>Newark</v>
          </cell>
          <cell r="O404">
            <v>34021</v>
          </cell>
          <cell r="P404" t="str">
            <v>Mercer</v>
          </cell>
          <cell r="Q404">
            <v>0</v>
          </cell>
          <cell r="R404">
            <v>1263.6666666666599</v>
          </cell>
          <cell r="S404">
            <v>0.59034556000000005</v>
          </cell>
          <cell r="T404">
            <v>0.63029325000000003</v>
          </cell>
          <cell r="U404">
            <v>1.8082317000000001E-2</v>
          </cell>
          <cell r="V404">
            <v>1.0656132E-3</v>
          </cell>
          <cell r="W404">
            <v>140408.14884759899</v>
          </cell>
          <cell r="X404">
            <v>122300</v>
          </cell>
          <cell r="Y404">
            <v>0.758883568863854</v>
          </cell>
          <cell r="Z404">
            <v>3.6272641000000001E-2</v>
          </cell>
          <cell r="AA404">
            <v>6.2041438999999997E-2</v>
          </cell>
          <cell r="AB404">
            <v>0.10108942</v>
          </cell>
          <cell r="AC404">
            <v>0.22230923</v>
          </cell>
          <cell r="AD404">
            <v>0.57828723999999998</v>
          </cell>
          <cell r="AE404">
            <v>0.31344150999999998</v>
          </cell>
          <cell r="AF404">
            <v>0.1112533</v>
          </cell>
          <cell r="AG404">
            <v>9.9284500000000001E-3</v>
          </cell>
          <cell r="AH404">
            <v>9.0534071000000001E-4</v>
          </cell>
          <cell r="AI404">
            <v>0.73836970000000002</v>
          </cell>
          <cell r="AJ404">
            <v>70038.183283599297</v>
          </cell>
        </row>
        <row r="405">
          <cell r="A405">
            <v>2704</v>
          </cell>
          <cell r="B405" t="str">
            <v xml:space="preserve">College Of New Rochelle </v>
          </cell>
          <cell r="C405">
            <v>2</v>
          </cell>
          <cell r="D405">
            <v>6</v>
          </cell>
          <cell r="E405" t="str">
            <v>Selective private</v>
          </cell>
          <cell r="J405">
            <v>1</v>
          </cell>
          <cell r="K405">
            <v>1</v>
          </cell>
          <cell r="L405" t="str">
            <v>NY</v>
          </cell>
          <cell r="M405">
            <v>19400</v>
          </cell>
          <cell r="N405" t="str">
            <v>New York</v>
          </cell>
          <cell r="O405">
            <v>36119</v>
          </cell>
          <cell r="P405" t="str">
            <v>Westchester</v>
          </cell>
          <cell r="Q405">
            <v>0</v>
          </cell>
          <cell r="R405">
            <v>222</v>
          </cell>
          <cell r="S405">
            <v>0.9009009</v>
          </cell>
          <cell r="T405">
            <v>0.23871804999999999</v>
          </cell>
          <cell r="U405">
            <v>2.8672864999999999E-2</v>
          </cell>
          <cell r="V405">
            <v>9.6381855000000007E-6</v>
          </cell>
          <cell r="W405">
            <v>53121.079180743203</v>
          </cell>
          <cell r="X405">
            <v>40400</v>
          </cell>
          <cell r="Y405">
            <v>0.39442356105323301</v>
          </cell>
          <cell r="Z405">
            <v>0.241118</v>
          </cell>
          <cell r="AA405">
            <v>0.32449472000000001</v>
          </cell>
          <cell r="AB405">
            <v>0.22666997999999999</v>
          </cell>
          <cell r="AC405">
            <v>0.11087432999999999</v>
          </cell>
          <cell r="AD405">
            <v>9.6842945E-2</v>
          </cell>
          <cell r="AE405">
            <v>3.3545151000000002E-2</v>
          </cell>
          <cell r="AF405">
            <v>8.0863470000000007E-3</v>
          </cell>
          <cell r="AG405">
            <v>9.6903394000000002E-5</v>
          </cell>
          <cell r="AH405">
            <v>1.0080757000000001E-5</v>
          </cell>
          <cell r="AI405">
            <v>0.53543437000000005</v>
          </cell>
          <cell r="AJ405">
            <v>35398.472374718403</v>
          </cell>
        </row>
        <row r="406">
          <cell r="A406">
            <v>2140</v>
          </cell>
          <cell r="B406" t="str">
            <v>College Of Our Lady Of The Elms</v>
          </cell>
          <cell r="C406">
            <v>2</v>
          </cell>
          <cell r="D406">
            <v>6</v>
          </cell>
          <cell r="E406" t="str">
            <v>Selective private</v>
          </cell>
          <cell r="J406">
            <v>1</v>
          </cell>
          <cell r="K406">
            <v>1</v>
          </cell>
          <cell r="L406" t="str">
            <v>MA</v>
          </cell>
          <cell r="M406">
            <v>20800</v>
          </cell>
          <cell r="N406" t="str">
            <v>Springfield</v>
          </cell>
          <cell r="O406">
            <v>25013</v>
          </cell>
          <cell r="P406" t="str">
            <v>Hampden</v>
          </cell>
          <cell r="Q406">
            <v>0</v>
          </cell>
          <cell r="R406">
            <v>95.6666666666666</v>
          </cell>
          <cell r="S406">
            <v>0.72125435000000004</v>
          </cell>
          <cell r="T406">
            <v>0.65567284999999997</v>
          </cell>
          <cell r="U406">
            <v>1.8826810999999999E-2</v>
          </cell>
          <cell r="V406">
            <v>7.9058573000000005E-6</v>
          </cell>
          <cell r="W406">
            <v>91490.276214067897</v>
          </cell>
          <cell r="X406">
            <v>87500</v>
          </cell>
          <cell r="Y406">
            <v>0.62763885359315497</v>
          </cell>
          <cell r="Z406">
            <v>8.6761922000000005E-2</v>
          </cell>
          <cell r="AA406">
            <v>0.10652539</v>
          </cell>
          <cell r="AB406">
            <v>0.19059598</v>
          </cell>
          <cell r="AC406">
            <v>0.38091981000000003</v>
          </cell>
          <cell r="AD406">
            <v>0.23519698</v>
          </cell>
          <cell r="AE406">
            <v>9.3004659000000003E-2</v>
          </cell>
          <cell r="AF406">
            <v>4.5675647E-2</v>
          </cell>
          <cell r="AG406">
            <v>8.4404432999999994E-3</v>
          </cell>
          <cell r="AH406">
            <v>1.448125E-4</v>
          </cell>
          <cell r="AI406">
            <v>0.65721375000000004</v>
          </cell>
          <cell r="AJ406">
            <v>51919.630730074001</v>
          </cell>
        </row>
        <row r="407">
          <cell r="A407">
            <v>2341</v>
          </cell>
          <cell r="B407" t="str">
            <v>College Of Saint Benedict</v>
          </cell>
          <cell r="C407">
            <v>2</v>
          </cell>
          <cell r="D407">
            <v>6</v>
          </cell>
          <cell r="E407" t="str">
            <v>Selective private</v>
          </cell>
          <cell r="J407">
            <v>1</v>
          </cell>
          <cell r="K407">
            <v>2</v>
          </cell>
          <cell r="L407" t="str">
            <v>MN</v>
          </cell>
          <cell r="M407">
            <v>21400</v>
          </cell>
          <cell r="N407" t="str">
            <v>St. Cloud</v>
          </cell>
          <cell r="O407">
            <v>27145</v>
          </cell>
          <cell r="P407" t="str">
            <v>Stearns</v>
          </cell>
          <cell r="Q407">
            <v>0</v>
          </cell>
          <cell r="R407">
            <v>446.666666666666</v>
          </cell>
          <cell r="S407">
            <v>0.99776118999999996</v>
          </cell>
          <cell r="T407">
            <v>0.73596156000000001</v>
          </cell>
          <cell r="U407">
            <v>1.2409491E-2</v>
          </cell>
          <cell r="V407">
            <v>0</v>
          </cell>
          <cell r="W407">
            <v>150242.80782416</v>
          </cell>
          <cell r="X407">
            <v>106800</v>
          </cell>
          <cell r="Y407">
            <v>0.72466760753695603</v>
          </cell>
          <cell r="Z407">
            <v>2.5961448000000002E-2</v>
          </cell>
          <cell r="AA407">
            <v>6.3894018999999996E-2</v>
          </cell>
          <cell r="AB407">
            <v>0.17123456000000001</v>
          </cell>
          <cell r="AC407">
            <v>0.26447335</v>
          </cell>
          <cell r="AD407">
            <v>0.47443658</v>
          </cell>
          <cell r="AE407">
            <v>0.26912868000000001</v>
          </cell>
          <cell r="AF407">
            <v>0.14863127000000001</v>
          </cell>
          <cell r="AG407">
            <v>2.5500450000000001E-2</v>
          </cell>
          <cell r="AH407">
            <v>2.3645055E-3</v>
          </cell>
          <cell r="AI407">
            <v>0.66191619999999995</v>
          </cell>
          <cell r="AJ407">
            <v>51491.364820429102</v>
          </cell>
        </row>
        <row r="408">
          <cell r="A408">
            <v>2600</v>
          </cell>
          <cell r="B408" t="str">
            <v>College Of Saint Elizabeth</v>
          </cell>
          <cell r="C408">
            <v>2</v>
          </cell>
          <cell r="D408">
            <v>6</v>
          </cell>
          <cell r="E408" t="str">
            <v>Selective private</v>
          </cell>
          <cell r="J408">
            <v>1</v>
          </cell>
          <cell r="K408">
            <v>1</v>
          </cell>
          <cell r="L408" t="str">
            <v>NJ</v>
          </cell>
          <cell r="M408">
            <v>19600</v>
          </cell>
          <cell r="N408" t="str">
            <v>Newark</v>
          </cell>
          <cell r="O408">
            <v>34027</v>
          </cell>
          <cell r="P408" t="str">
            <v>Morris</v>
          </cell>
          <cell r="Q408">
            <v>0</v>
          </cell>
          <cell r="R408">
            <v>118.666666666666</v>
          </cell>
          <cell r="S408">
            <v>0.99157304000000002</v>
          </cell>
          <cell r="T408">
            <v>0.50174236000000005</v>
          </cell>
          <cell r="U408">
            <v>2.5033178E-2</v>
          </cell>
          <cell r="V408">
            <v>0</v>
          </cell>
          <cell r="W408">
            <v>97344.611964536496</v>
          </cell>
          <cell r="X408">
            <v>75200</v>
          </cell>
          <cell r="Y408">
            <v>0.58017636885803703</v>
          </cell>
          <cell r="Z408">
            <v>9.4434507000000001E-2</v>
          </cell>
          <cell r="AA408">
            <v>0.20053657999999999</v>
          </cell>
          <cell r="AB408">
            <v>0.19070074000000001</v>
          </cell>
          <cell r="AC408">
            <v>0.19928261999999999</v>
          </cell>
          <cell r="AD408">
            <v>0.31504559999999998</v>
          </cell>
          <cell r="AE408">
            <v>0.14953533999999999</v>
          </cell>
          <cell r="AF408">
            <v>8.1654504000000003E-2</v>
          </cell>
          <cell r="AG408">
            <v>5.5283032999999997E-3</v>
          </cell>
          <cell r="AH408">
            <v>2.9785933999999998E-4</v>
          </cell>
          <cell r="AI408">
            <v>0.60133546999999998</v>
          </cell>
          <cell r="AJ408">
            <v>44583.369601474697</v>
          </cell>
        </row>
        <row r="409">
          <cell r="A409">
            <v>2705</v>
          </cell>
          <cell r="B409" t="str">
            <v>College Of Saint Rose</v>
          </cell>
          <cell r="C409">
            <v>2</v>
          </cell>
          <cell r="D409">
            <v>6</v>
          </cell>
          <cell r="E409" t="str">
            <v>Selective private</v>
          </cell>
          <cell r="J409">
            <v>1</v>
          </cell>
          <cell r="K409">
            <v>1</v>
          </cell>
          <cell r="L409" t="str">
            <v>NY</v>
          </cell>
          <cell r="M409">
            <v>18600</v>
          </cell>
          <cell r="N409" t="str">
            <v>Albany</v>
          </cell>
          <cell r="O409">
            <v>36001</v>
          </cell>
          <cell r="P409" t="str">
            <v>Albany</v>
          </cell>
          <cell r="Q409">
            <v>0</v>
          </cell>
          <cell r="R409">
            <v>439.33333333333297</v>
          </cell>
          <cell r="S409">
            <v>0.74279212999999999</v>
          </cell>
          <cell r="T409">
            <v>0.65088897999999995</v>
          </cell>
          <cell r="U409">
            <v>1.7303270999999999E-2</v>
          </cell>
          <cell r="V409">
            <v>6.8619684000000003E-4</v>
          </cell>
          <cell r="W409">
            <v>100367.322049269</v>
          </cell>
          <cell r="X409">
            <v>91000</v>
          </cell>
          <cell r="Y409">
            <v>0.652090780832698</v>
          </cell>
          <cell r="Z409">
            <v>5.9194759E-2</v>
          </cell>
          <cell r="AA409">
            <v>0.11862615999999999</v>
          </cell>
          <cell r="AB409">
            <v>0.17082673000000001</v>
          </cell>
          <cell r="AC409">
            <v>0.30025362999999999</v>
          </cell>
          <cell r="AD409">
            <v>0.35109871999999998</v>
          </cell>
          <cell r="AE409">
            <v>0.13040023000000001</v>
          </cell>
          <cell r="AF409">
            <v>4.3664834999999999E-2</v>
          </cell>
          <cell r="AG409">
            <v>6.0252231000000002E-3</v>
          </cell>
          <cell r="AH409">
            <v>8.9101420999999998E-5</v>
          </cell>
          <cell r="AI409">
            <v>0.64994395000000005</v>
          </cell>
          <cell r="AJ409">
            <v>46203.085641122903</v>
          </cell>
        </row>
        <row r="410">
          <cell r="A410">
            <v>2343</v>
          </cell>
          <cell r="B410" t="str">
            <v>College Of Saint Scholastica</v>
          </cell>
          <cell r="C410">
            <v>2</v>
          </cell>
          <cell r="D410">
            <v>6</v>
          </cell>
          <cell r="E410" t="str">
            <v>Selective private</v>
          </cell>
          <cell r="J410">
            <v>1</v>
          </cell>
          <cell r="K410">
            <v>2</v>
          </cell>
          <cell r="L410" t="str">
            <v>MN</v>
          </cell>
          <cell r="M410">
            <v>26002</v>
          </cell>
          <cell r="N410" t="str">
            <v>Duluth</v>
          </cell>
          <cell r="O410">
            <v>27137</v>
          </cell>
          <cell r="P410" t="str">
            <v>St Louis</v>
          </cell>
          <cell r="Q410">
            <v>0</v>
          </cell>
          <cell r="R410">
            <v>336</v>
          </cell>
          <cell r="S410">
            <v>0.73363096000000005</v>
          </cell>
          <cell r="T410">
            <v>0.70403068999999996</v>
          </cell>
          <cell r="U410">
            <v>2.1893101000000002E-2</v>
          </cell>
          <cell r="V410">
            <v>1.3759183E-5</v>
          </cell>
          <cell r="W410">
            <v>102990.15625</v>
          </cell>
          <cell r="X410">
            <v>87700</v>
          </cell>
          <cell r="Y410">
            <v>0.65234893560409501</v>
          </cell>
          <cell r="Z410">
            <v>4.5562282000000003E-2</v>
          </cell>
          <cell r="AA410">
            <v>0.10882609</v>
          </cell>
          <cell r="AB410">
            <v>0.2194759</v>
          </cell>
          <cell r="AC410">
            <v>0.32592124</v>
          </cell>
          <cell r="AD410">
            <v>0.30021447000000001</v>
          </cell>
          <cell r="AE410">
            <v>0.13052832</v>
          </cell>
          <cell r="AF410">
            <v>7.0173778000000006E-2</v>
          </cell>
          <cell r="AG410">
            <v>6.7135650000000003E-3</v>
          </cell>
          <cell r="AH410">
            <v>3.3070225999999998E-4</v>
          </cell>
          <cell r="AI410">
            <v>0.69518100999999999</v>
          </cell>
          <cell r="AJ410">
            <v>58258.165364583299</v>
          </cell>
        </row>
        <row r="411">
          <cell r="A411">
            <v>1619</v>
          </cell>
          <cell r="B411" t="str">
            <v>College Of Southern Idaho</v>
          </cell>
          <cell r="C411">
            <v>1</v>
          </cell>
          <cell r="D411">
            <v>9</v>
          </cell>
          <cell r="E411" t="str">
            <v>Two-year (public and private not-for-profit)</v>
          </cell>
          <cell r="J411">
            <v>2</v>
          </cell>
          <cell r="K411">
            <v>4</v>
          </cell>
          <cell r="L411" t="str">
            <v>ID</v>
          </cell>
          <cell r="M411">
            <v>35701</v>
          </cell>
          <cell r="N411" t="str">
            <v>Twin Falls</v>
          </cell>
          <cell r="O411">
            <v>16083</v>
          </cell>
          <cell r="P411" t="str">
            <v>Twin Falls</v>
          </cell>
          <cell r="Q411">
            <v>0</v>
          </cell>
          <cell r="R411">
            <v>994.66666666666595</v>
          </cell>
          <cell r="S411">
            <v>0.54457104000000001</v>
          </cell>
          <cell r="T411">
            <v>0.63068782999999995</v>
          </cell>
          <cell r="U411">
            <v>1.1539809999999999E-2</v>
          </cell>
          <cell r="V411">
            <v>3.0256095E-5</v>
          </cell>
          <cell r="W411">
            <v>65010.281564175602</v>
          </cell>
          <cell r="X411">
            <v>56900</v>
          </cell>
          <cell r="Y411">
            <v>0.48751044608952199</v>
          </cell>
          <cell r="Z411">
            <v>0.13033275</v>
          </cell>
          <cell r="AA411">
            <v>0.23137348999999999</v>
          </cell>
          <cell r="AB411">
            <v>0.29966161000000002</v>
          </cell>
          <cell r="AC411">
            <v>0.22825786000000001</v>
          </cell>
          <cell r="AD411">
            <v>0.11037432</v>
          </cell>
          <cell r="AE411">
            <v>4.6145007000000002E-2</v>
          </cell>
          <cell r="AF411">
            <v>1.9508860999999999E-2</v>
          </cell>
          <cell r="AG411">
            <v>5.1368330999999998E-4</v>
          </cell>
          <cell r="AH411">
            <v>1.4450992000000001E-4</v>
          </cell>
          <cell r="AI411">
            <v>0.49254397</v>
          </cell>
          <cell r="AJ411">
            <v>30732.0012200485</v>
          </cell>
        </row>
        <row r="412">
          <cell r="A412">
            <v>2064</v>
          </cell>
          <cell r="B412" t="str">
            <v>College Of Southern Maryland</v>
          </cell>
          <cell r="C412">
            <v>1</v>
          </cell>
          <cell r="D412">
            <v>9</v>
          </cell>
          <cell r="E412" t="str">
            <v>Two-year (public and private not-for-profit)</v>
          </cell>
          <cell r="J412">
            <v>2</v>
          </cell>
          <cell r="K412">
            <v>3</v>
          </cell>
          <cell r="L412" t="str">
            <v>MD</v>
          </cell>
          <cell r="M412">
            <v>11304</v>
          </cell>
          <cell r="N412" t="str">
            <v>Washington DC</v>
          </cell>
          <cell r="O412">
            <v>24017</v>
          </cell>
          <cell r="P412" t="str">
            <v>Charles</v>
          </cell>
          <cell r="Q412">
            <v>0</v>
          </cell>
          <cell r="R412">
            <v>1225.3333333333301</v>
          </cell>
          <cell r="S412">
            <v>0.57997823000000004</v>
          </cell>
          <cell r="T412">
            <v>0.51053333000000001</v>
          </cell>
          <cell r="U412">
            <v>1.3362687999999999E-2</v>
          </cell>
          <cell r="V412">
            <v>3.2251039E-5</v>
          </cell>
          <cell r="W412">
            <v>96132.387653869606</v>
          </cell>
          <cell r="X412">
            <v>90600</v>
          </cell>
          <cell r="Y412">
            <v>0.64191020984644398</v>
          </cell>
          <cell r="Z412">
            <v>7.1568117000000001E-2</v>
          </cell>
          <cell r="AA412">
            <v>0.10951754</v>
          </cell>
          <cell r="AB412">
            <v>0.18895698</v>
          </cell>
          <cell r="AC412">
            <v>0.29381235999999999</v>
          </cell>
          <cell r="AD412">
            <v>0.33614495</v>
          </cell>
          <cell r="AE412">
            <v>0.12893045</v>
          </cell>
          <cell r="AF412">
            <v>3.2872524E-2</v>
          </cell>
          <cell r="AG412">
            <v>2.245141E-3</v>
          </cell>
          <cell r="AH412">
            <v>1.1472218E-4</v>
          </cell>
          <cell r="AI412">
            <v>0.58424383000000002</v>
          </cell>
          <cell r="AJ412">
            <v>41853.5172019518</v>
          </cell>
        </row>
        <row r="413">
          <cell r="A413">
            <v>10362</v>
          </cell>
          <cell r="B413" t="str">
            <v>College Of Southern Nevada</v>
          </cell>
          <cell r="C413">
            <v>1</v>
          </cell>
          <cell r="D413">
            <v>7</v>
          </cell>
          <cell r="E413" t="str">
            <v>Nonselective four-year public</v>
          </cell>
          <cell r="J413">
            <v>1</v>
          </cell>
          <cell r="K413">
            <v>4</v>
          </cell>
          <cell r="L413" t="str">
            <v>NV</v>
          </cell>
          <cell r="M413">
            <v>37901</v>
          </cell>
          <cell r="N413" t="str">
            <v>Las Vegas</v>
          </cell>
          <cell r="O413">
            <v>32003</v>
          </cell>
          <cell r="P413" t="str">
            <v>Clark</v>
          </cell>
          <cell r="Q413">
            <v>0</v>
          </cell>
          <cell r="R413">
            <v>3829</v>
          </cell>
          <cell r="S413">
            <v>0.52703053</v>
          </cell>
          <cell r="T413">
            <v>0.41334799</v>
          </cell>
          <cell r="U413">
            <v>1.5094155E-2</v>
          </cell>
          <cell r="V413">
            <v>4.3524003999999999E-4</v>
          </cell>
          <cell r="W413">
            <v>83522.436112562005</v>
          </cell>
          <cell r="X413">
            <v>66800</v>
          </cell>
          <cell r="Y413">
            <v>0.54036213827681101</v>
          </cell>
          <cell r="Z413">
            <v>0.12047299</v>
          </cell>
          <cell r="AA413">
            <v>0.20458536999999999</v>
          </cell>
          <cell r="AB413">
            <v>0.23312953</v>
          </cell>
          <cell r="AC413">
            <v>0.24625783000000001</v>
          </cell>
          <cell r="AD413">
            <v>0.19555433</v>
          </cell>
          <cell r="AE413">
            <v>7.8428306000000003E-2</v>
          </cell>
          <cell r="AF413">
            <v>3.0718517000000001E-2</v>
          </cell>
          <cell r="AG413">
            <v>5.3005884000000003E-3</v>
          </cell>
          <cell r="AH413">
            <v>6.9573759999999997E-4</v>
          </cell>
          <cell r="AI413">
            <v>0.50479220999999996</v>
          </cell>
          <cell r="AJ413">
            <v>32851.468955395198</v>
          </cell>
        </row>
        <row r="414">
          <cell r="A414">
            <v>2698</v>
          </cell>
          <cell r="B414" t="str">
            <v>College Of Staten Island/CUNY</v>
          </cell>
          <cell r="C414">
            <v>1</v>
          </cell>
          <cell r="D414">
            <v>5</v>
          </cell>
          <cell r="E414" t="str">
            <v>Selective public</v>
          </cell>
          <cell r="J414">
            <v>1</v>
          </cell>
          <cell r="K414">
            <v>1</v>
          </cell>
          <cell r="L414" t="str">
            <v>NY</v>
          </cell>
          <cell r="M414">
            <v>19400</v>
          </cell>
          <cell r="N414" t="str">
            <v>New York</v>
          </cell>
          <cell r="O414">
            <v>36085</v>
          </cell>
          <cell r="P414" t="str">
            <v>Richmond</v>
          </cell>
          <cell r="Q414">
            <v>0</v>
          </cell>
          <cell r="R414">
            <v>1361.3333333333301</v>
          </cell>
          <cell r="S414">
            <v>0.51493633000000005</v>
          </cell>
          <cell r="T414">
            <v>0.44264864999999998</v>
          </cell>
          <cell r="U414">
            <v>4.1348024999999997E-2</v>
          </cell>
          <cell r="V414">
            <v>9.8896294000000006E-4</v>
          </cell>
          <cell r="W414">
            <v>85456.883438035598</v>
          </cell>
          <cell r="X414">
            <v>73500</v>
          </cell>
          <cell r="Y414">
            <v>0.55900198152611702</v>
          </cell>
          <cell r="Z414">
            <v>0.14325193999999999</v>
          </cell>
          <cell r="AA414">
            <v>0.16776149000000001</v>
          </cell>
          <cell r="AB414">
            <v>0.18993238000000001</v>
          </cell>
          <cell r="AC414">
            <v>0.24679071</v>
          </cell>
          <cell r="AD414">
            <v>0.25226340000000003</v>
          </cell>
          <cell r="AE414">
            <v>9.4745539000000004E-2</v>
          </cell>
          <cell r="AF414">
            <v>2.7209453000000001E-2</v>
          </cell>
          <cell r="AG414">
            <v>3.54558E-3</v>
          </cell>
          <cell r="AH414">
            <v>2.5578335E-4</v>
          </cell>
          <cell r="AI414">
            <v>0.59886019999999995</v>
          </cell>
          <cell r="AJ414">
            <v>47236.163729646098</v>
          </cell>
        </row>
        <row r="415">
          <cell r="A415">
            <v>2917</v>
          </cell>
          <cell r="B415" t="str">
            <v>College Of The Albemarle</v>
          </cell>
          <cell r="C415">
            <v>1</v>
          </cell>
          <cell r="D415">
            <v>9</v>
          </cell>
          <cell r="E415" t="str">
            <v>Two-year (public and private not-for-profit)</v>
          </cell>
          <cell r="J415">
            <v>2</v>
          </cell>
          <cell r="K415">
            <v>3</v>
          </cell>
          <cell r="L415" t="str">
            <v>NC</v>
          </cell>
          <cell r="M415">
            <v>2000</v>
          </cell>
          <cell r="N415" t="str">
            <v>Virginia Beach</v>
          </cell>
          <cell r="O415">
            <v>37139</v>
          </cell>
          <cell r="P415" t="str">
            <v>Pasquotank</v>
          </cell>
          <cell r="Q415">
            <v>0</v>
          </cell>
          <cell r="R415">
            <v>349.33333333333297</v>
          </cell>
          <cell r="S415">
            <v>0.62595420999999996</v>
          </cell>
          <cell r="T415">
            <v>0.42844048000000001</v>
          </cell>
          <cell r="U415">
            <v>4.5306538000000002E-3</v>
          </cell>
          <cell r="V415">
            <v>0</v>
          </cell>
          <cell r="W415">
            <v>63908.704973759501</v>
          </cell>
          <cell r="X415">
            <v>52000</v>
          </cell>
          <cell r="Y415">
            <v>0.445905745114761</v>
          </cell>
          <cell r="Z415">
            <v>0.21489428999999999</v>
          </cell>
          <cell r="AA415">
            <v>0.21641408000000001</v>
          </cell>
          <cell r="AB415">
            <v>0.27693811000000002</v>
          </cell>
          <cell r="AC415">
            <v>0.20221819999999999</v>
          </cell>
          <cell r="AD415">
            <v>8.9535384999999995E-2</v>
          </cell>
          <cell r="AE415">
            <v>3.8269587000000001E-2</v>
          </cell>
          <cell r="AF415">
            <v>1.6487971000000001E-2</v>
          </cell>
          <cell r="AG415">
            <v>3.86806E-3</v>
          </cell>
          <cell r="AH415">
            <v>8.2652587000000007E-5</v>
          </cell>
          <cell r="AI415">
            <v>0.44459863999999999</v>
          </cell>
          <cell r="AJ415">
            <v>25576.7487718421</v>
          </cell>
        </row>
        <row r="416">
          <cell r="A416">
            <v>8903</v>
          </cell>
          <cell r="B416" t="str">
            <v>College Of The Canyons</v>
          </cell>
          <cell r="C416">
            <v>1</v>
          </cell>
          <cell r="D416">
            <v>9</v>
          </cell>
          <cell r="E416" t="str">
            <v>Two-year (public and private not-for-profit)</v>
          </cell>
          <cell r="J416">
            <v>2</v>
          </cell>
          <cell r="K416">
            <v>4</v>
          </cell>
          <cell r="L416" t="str">
            <v>CA</v>
          </cell>
          <cell r="M416">
            <v>38300</v>
          </cell>
          <cell r="N416" t="str">
            <v>Los Angeles</v>
          </cell>
          <cell r="O416">
            <v>6037</v>
          </cell>
          <cell r="P416" t="str">
            <v>Los Angeles</v>
          </cell>
          <cell r="Q416">
            <v>0</v>
          </cell>
          <cell r="R416">
            <v>1868.6666666666599</v>
          </cell>
          <cell r="S416">
            <v>0.47413485999999999</v>
          </cell>
          <cell r="T416">
            <v>0.45758101000000001</v>
          </cell>
          <cell r="U416">
            <v>1.5793353E-2</v>
          </cell>
          <cell r="V416">
            <v>5.5301305999999996E-4</v>
          </cell>
          <cell r="W416">
            <v>103185.490858009</v>
          </cell>
          <cell r="X416">
            <v>88200</v>
          </cell>
          <cell r="Y416">
            <v>0.62994082950924701</v>
          </cell>
          <cell r="Z416">
            <v>9.3080952999999994E-2</v>
          </cell>
          <cell r="AA416">
            <v>0.12606144</v>
          </cell>
          <cell r="AB416">
            <v>0.18340333</v>
          </cell>
          <cell r="AC416">
            <v>0.24463083999999999</v>
          </cell>
          <cell r="AD416">
            <v>0.35282332</v>
          </cell>
          <cell r="AE416">
            <v>0.1700044</v>
          </cell>
          <cell r="AF416">
            <v>5.7685614000000003E-2</v>
          </cell>
          <cell r="AG416">
            <v>7.7206161999999997E-3</v>
          </cell>
          <cell r="AH416">
            <v>1.7123541000000001E-4</v>
          </cell>
          <cell r="AI416">
            <v>0.54265927999999997</v>
          </cell>
          <cell r="AJ416">
            <v>40109.356133495297</v>
          </cell>
        </row>
        <row r="417">
          <cell r="A417">
            <v>1182</v>
          </cell>
          <cell r="B417" t="str">
            <v>College Of The Desert</v>
          </cell>
          <cell r="C417">
            <v>1</v>
          </cell>
          <cell r="D417">
            <v>9</v>
          </cell>
          <cell r="E417" t="str">
            <v>Two-year (public and private not-for-profit)</v>
          </cell>
          <cell r="J417">
            <v>2</v>
          </cell>
          <cell r="K417">
            <v>4</v>
          </cell>
          <cell r="L417" t="str">
            <v>CA</v>
          </cell>
          <cell r="M417">
            <v>38300</v>
          </cell>
          <cell r="N417" t="str">
            <v>Los Angeles</v>
          </cell>
          <cell r="O417">
            <v>6065</v>
          </cell>
          <cell r="P417" t="str">
            <v>Riverside</v>
          </cell>
          <cell r="Q417">
            <v>0</v>
          </cell>
          <cell r="R417">
            <v>1342.6666666666599</v>
          </cell>
          <cell r="S417">
            <v>0.50893741999999997</v>
          </cell>
          <cell r="T417">
            <v>0.40106046000000001</v>
          </cell>
          <cell r="U417">
            <v>3.2123237999999998E-2</v>
          </cell>
          <cell r="V417">
            <v>0</v>
          </cell>
          <cell r="W417">
            <v>59464.924646614301</v>
          </cell>
          <cell r="X417">
            <v>44900</v>
          </cell>
          <cell r="Y417">
            <v>0.42701970873901801</v>
          </cell>
          <cell r="Z417">
            <v>0.24684333999999999</v>
          </cell>
          <cell r="AA417">
            <v>0.26989531999999999</v>
          </cell>
          <cell r="AB417">
            <v>0.2015015</v>
          </cell>
          <cell r="AC417">
            <v>0.16153598</v>
          </cell>
          <cell r="AD417">
            <v>0.12022389999999999</v>
          </cell>
          <cell r="AE417">
            <v>5.3923298000000001E-2</v>
          </cell>
          <cell r="AF417">
            <v>1.8760388999999999E-2</v>
          </cell>
          <cell r="AG417">
            <v>3.5401579999999998E-3</v>
          </cell>
          <cell r="AH417">
            <v>5.0387589999999996E-4</v>
          </cell>
          <cell r="AI417">
            <v>0.50220423999999997</v>
          </cell>
          <cell r="AJ417">
            <v>31873.8907874371</v>
          </cell>
        </row>
        <row r="418">
          <cell r="A418">
            <v>2141</v>
          </cell>
          <cell r="B418" t="str">
            <v>College Of The Holy Cross</v>
          </cell>
          <cell r="C418">
            <v>2</v>
          </cell>
          <cell r="D418">
            <v>2</v>
          </cell>
          <cell r="E418" t="str">
            <v>Other elite schools (public and private)</v>
          </cell>
          <cell r="J418">
            <v>1</v>
          </cell>
          <cell r="K418">
            <v>1</v>
          </cell>
          <cell r="L418" t="str">
            <v>MA</v>
          </cell>
          <cell r="M418">
            <v>20500</v>
          </cell>
          <cell r="N418" t="str">
            <v>Boston</v>
          </cell>
          <cell r="O418">
            <v>25027</v>
          </cell>
          <cell r="P418" t="str">
            <v>Worcester</v>
          </cell>
          <cell r="Q418">
            <v>0</v>
          </cell>
          <cell r="R418">
            <v>666.66666666666595</v>
          </cell>
          <cell r="S418">
            <v>0.51899998999999997</v>
          </cell>
          <cell r="T418">
            <v>0.64858579999999999</v>
          </cell>
          <cell r="U418">
            <v>1.0001441E-2</v>
          </cell>
          <cell r="V418">
            <v>1.0236085E-3</v>
          </cell>
          <cell r="W418">
            <v>294562.28062500001</v>
          </cell>
          <cell r="X418">
            <v>157000</v>
          </cell>
          <cell r="Y418">
            <v>0.81872842490673003</v>
          </cell>
          <cell r="Z418">
            <v>2.0545233E-2</v>
          </cell>
          <cell r="AA418">
            <v>4.8574305999999998E-2</v>
          </cell>
          <cell r="AB418">
            <v>7.9342745000000006E-2</v>
          </cell>
          <cell r="AC418">
            <v>0.15432551999999999</v>
          </cell>
          <cell r="AD418">
            <v>0.69721222000000005</v>
          </cell>
          <cell r="AE418">
            <v>0.52730381000000004</v>
          </cell>
          <cell r="AF418">
            <v>0.3583867</v>
          </cell>
          <cell r="AG418">
            <v>0.10860765</v>
          </cell>
          <cell r="AH418">
            <v>1.1347651E-2</v>
          </cell>
          <cell r="AI418">
            <v>0.77327204000000005</v>
          </cell>
          <cell r="AJ418">
            <v>96254.769812500002</v>
          </cell>
        </row>
        <row r="419">
          <cell r="A419">
            <v>7096</v>
          </cell>
          <cell r="B419" t="str">
            <v>College Of The Mainland</v>
          </cell>
          <cell r="C419">
            <v>1</v>
          </cell>
          <cell r="D419">
            <v>9</v>
          </cell>
          <cell r="E419" t="str">
            <v>Two-year (public and private not-for-profit)</v>
          </cell>
          <cell r="J419">
            <v>2</v>
          </cell>
          <cell r="K419">
            <v>3</v>
          </cell>
          <cell r="L419" t="str">
            <v>TX</v>
          </cell>
          <cell r="M419">
            <v>32000</v>
          </cell>
          <cell r="N419" t="str">
            <v>Houston</v>
          </cell>
          <cell r="O419">
            <v>48167</v>
          </cell>
          <cell r="P419" t="str">
            <v>Galveston</v>
          </cell>
          <cell r="Q419">
            <v>0</v>
          </cell>
          <cell r="R419">
            <v>609</v>
          </cell>
          <cell r="S419">
            <v>0.56650244999999999</v>
          </cell>
          <cell r="T419">
            <v>0.45113515999999998</v>
          </cell>
          <cell r="U419">
            <v>2.0746800999999999E-2</v>
          </cell>
          <cell r="V419">
            <v>0</v>
          </cell>
          <cell r="W419">
            <v>75046.449541598195</v>
          </cell>
          <cell r="X419">
            <v>68700</v>
          </cell>
          <cell r="Y419">
            <v>0.53697095278774898</v>
          </cell>
          <cell r="Z419">
            <v>0.15082945</v>
          </cell>
          <cell r="AA419">
            <v>0.20482149999999999</v>
          </cell>
          <cell r="AB419">
            <v>0.17408770000000001</v>
          </cell>
          <cell r="AC419">
            <v>0.25834121999999998</v>
          </cell>
          <cell r="AD419">
            <v>0.21192008000000001</v>
          </cell>
          <cell r="AE419">
            <v>5.2997395000000003E-2</v>
          </cell>
          <cell r="AF419">
            <v>1.4798854E-2</v>
          </cell>
          <cell r="AG419">
            <v>1.8317406000000001E-3</v>
          </cell>
          <cell r="AH419">
            <v>6.1288833000000005E-5</v>
          </cell>
          <cell r="AI419">
            <v>0.53703712999999997</v>
          </cell>
          <cell r="AJ419">
            <v>37497.932798388698</v>
          </cell>
        </row>
        <row r="420">
          <cell r="A420">
            <v>9976</v>
          </cell>
          <cell r="B420" t="str">
            <v>College Of The Ouachitas</v>
          </cell>
          <cell r="C420">
            <v>1</v>
          </cell>
          <cell r="D420">
            <v>9</v>
          </cell>
          <cell r="E420" t="str">
            <v>Two-year (public and private not-for-profit)</v>
          </cell>
          <cell r="J420">
            <v>2</v>
          </cell>
          <cell r="K420">
            <v>3</v>
          </cell>
          <cell r="L420" t="str">
            <v>AR</v>
          </cell>
          <cell r="M420">
            <v>34001</v>
          </cell>
          <cell r="N420" t="str">
            <v>Hot Springs</v>
          </cell>
          <cell r="O420">
            <v>5059</v>
          </cell>
          <cell r="P420" t="str">
            <v>Hot Spring</v>
          </cell>
          <cell r="Q420">
            <v>0</v>
          </cell>
          <cell r="R420">
            <v>135.333333333333</v>
          </cell>
          <cell r="S420">
            <v>0.55911332000000002</v>
          </cell>
          <cell r="T420">
            <v>0.47396233999999998</v>
          </cell>
          <cell r="U420">
            <v>4.7656176999999996E-3</v>
          </cell>
          <cell r="V420">
            <v>0</v>
          </cell>
          <cell r="W420">
            <v>61094.485760467898</v>
          </cell>
          <cell r="X420">
            <v>53000</v>
          </cell>
          <cell r="Y420">
            <v>0.459162891571744</v>
          </cell>
          <cell r="Z420">
            <v>0.16971280999999999</v>
          </cell>
          <cell r="AA420">
            <v>0.23047271</v>
          </cell>
          <cell r="AB420">
            <v>0.29314211000000001</v>
          </cell>
          <cell r="AC420">
            <v>0.21549080000000001</v>
          </cell>
          <cell r="AD420">
            <v>9.1181673000000005E-2</v>
          </cell>
          <cell r="AE420">
            <v>2.0414776999999999E-2</v>
          </cell>
          <cell r="AF420">
            <v>3.9820665999999996E-3</v>
          </cell>
          <cell r="AG420">
            <v>1.8186977E-3</v>
          </cell>
          <cell r="AH420">
            <v>7.1024587999999998E-5</v>
          </cell>
          <cell r="AI420">
            <v>0.45463851</v>
          </cell>
          <cell r="AJ420">
            <v>27678.823530826601</v>
          </cell>
        </row>
        <row r="421">
          <cell r="A421">
            <v>2500</v>
          </cell>
          <cell r="B421" t="str">
            <v>College Of The Ozarks</v>
          </cell>
          <cell r="C421">
            <v>2</v>
          </cell>
          <cell r="D421">
            <v>6</v>
          </cell>
          <cell r="E421" t="str">
            <v>Selective private</v>
          </cell>
          <cell r="J421">
            <v>1</v>
          </cell>
          <cell r="K421">
            <v>2</v>
          </cell>
          <cell r="L421" t="str">
            <v>MO</v>
          </cell>
          <cell r="M421">
            <v>29800</v>
          </cell>
          <cell r="N421" t="str">
            <v>Aurora</v>
          </cell>
          <cell r="O421">
            <v>29213</v>
          </cell>
          <cell r="P421" t="str">
            <v>Taney</v>
          </cell>
          <cell r="Q421">
            <v>0</v>
          </cell>
          <cell r="R421">
            <v>218.5</v>
          </cell>
          <cell r="S421">
            <v>0.54233408000000005</v>
          </cell>
          <cell r="T421">
            <v>0.68581057000000001</v>
          </cell>
          <cell r="U421">
            <v>3.3171966999999997E-2</v>
          </cell>
          <cell r="V421">
            <v>2.8671684000000002E-5</v>
          </cell>
          <cell r="W421">
            <v>58892.233072916599</v>
          </cell>
          <cell r="X421">
            <v>49200</v>
          </cell>
          <cell r="Y421">
            <v>0.41723429163296999</v>
          </cell>
          <cell r="Z421">
            <v>0.17934622</v>
          </cell>
          <cell r="AA421">
            <v>0.27624997000000001</v>
          </cell>
          <cell r="AB421">
            <v>0.32153811999999998</v>
          </cell>
          <cell r="AC421">
            <v>0.17236081</v>
          </cell>
          <cell r="AD421">
            <v>5.0504897E-2</v>
          </cell>
          <cell r="AE421">
            <v>1.4118537E-2</v>
          </cell>
          <cell r="AF421">
            <v>7.3331417999999999E-3</v>
          </cell>
          <cell r="AG421">
            <v>1.546108E-3</v>
          </cell>
          <cell r="AH421">
            <v>3.2556913000000002E-4</v>
          </cell>
          <cell r="AI421">
            <v>0.53375249999999996</v>
          </cell>
          <cell r="AJ421">
            <v>34857.998697916599</v>
          </cell>
        </row>
        <row r="422">
          <cell r="A422">
            <v>1185</v>
          </cell>
          <cell r="B422" t="str">
            <v>College Of The Redwoods</v>
          </cell>
          <cell r="C422">
            <v>1</v>
          </cell>
          <cell r="D422">
            <v>9</v>
          </cell>
          <cell r="E422" t="str">
            <v>Two-year (public and private not-for-profit)</v>
          </cell>
          <cell r="J422">
            <v>2</v>
          </cell>
          <cell r="K422">
            <v>4</v>
          </cell>
          <cell r="L422" t="str">
            <v>CA</v>
          </cell>
          <cell r="M422">
            <v>36700</v>
          </cell>
          <cell r="N422" t="str">
            <v>Eureka</v>
          </cell>
          <cell r="O422">
            <v>6023</v>
          </cell>
          <cell r="P422" t="str">
            <v>Humboldt</v>
          </cell>
          <cell r="Q422">
            <v>0</v>
          </cell>
          <cell r="R422">
            <v>1064.6666666666599</v>
          </cell>
          <cell r="S422">
            <v>0.50093924999999995</v>
          </cell>
          <cell r="T422">
            <v>0.42711225000000003</v>
          </cell>
          <cell r="U422">
            <v>1.4106999E-2</v>
          </cell>
          <cell r="V422">
            <v>6.4564787000000005E-4</v>
          </cell>
          <cell r="W422">
            <v>71567.553422921803</v>
          </cell>
          <cell r="X422">
            <v>59900</v>
          </cell>
          <cell r="Y422">
            <v>0.48749799946172501</v>
          </cell>
          <cell r="Z422">
            <v>0.18767489000000001</v>
          </cell>
          <cell r="AA422">
            <v>0.19158393000000001</v>
          </cell>
          <cell r="AB422">
            <v>0.23813036000000001</v>
          </cell>
          <cell r="AC422">
            <v>0.23134689</v>
          </cell>
          <cell r="AD422">
            <v>0.15126392</v>
          </cell>
          <cell r="AE422">
            <v>6.2923089000000001E-2</v>
          </cell>
          <cell r="AF422">
            <v>3.1249629000000001E-2</v>
          </cell>
          <cell r="AG422">
            <v>3.2084014000000002E-3</v>
          </cell>
          <cell r="AH422">
            <v>3.9364982999999997E-4</v>
          </cell>
          <cell r="AI422">
            <v>0.44118643000000002</v>
          </cell>
          <cell r="AJ422">
            <v>26270.295595134401</v>
          </cell>
        </row>
        <row r="423">
          <cell r="A423">
            <v>1186</v>
          </cell>
          <cell r="B423" t="str">
            <v>College Of The Sequoias</v>
          </cell>
          <cell r="C423">
            <v>1</v>
          </cell>
          <cell r="D423">
            <v>9</v>
          </cell>
          <cell r="E423" t="str">
            <v>Two-year (public and private not-for-profit)</v>
          </cell>
          <cell r="J423">
            <v>2</v>
          </cell>
          <cell r="K423">
            <v>4</v>
          </cell>
          <cell r="L423" t="str">
            <v>CA</v>
          </cell>
          <cell r="M423">
            <v>37200</v>
          </cell>
          <cell r="N423" t="str">
            <v>Fresno</v>
          </cell>
          <cell r="O423">
            <v>6107</v>
          </cell>
          <cell r="P423" t="str">
            <v>Tulare</v>
          </cell>
          <cell r="Q423">
            <v>0</v>
          </cell>
          <cell r="R423">
            <v>1764.6666666666599</v>
          </cell>
          <cell r="S423">
            <v>0.50623344999999997</v>
          </cell>
          <cell r="T423">
            <v>0.47901785000000002</v>
          </cell>
          <cell r="U423">
            <v>2.5295894999999999E-2</v>
          </cell>
          <cell r="V423">
            <v>2.5088659E-5</v>
          </cell>
          <cell r="W423">
            <v>66608.211527790801</v>
          </cell>
          <cell r="X423">
            <v>51500</v>
          </cell>
          <cell r="Y423">
            <v>0.45487846965536599</v>
          </cell>
          <cell r="Z423">
            <v>0.21755768</v>
          </cell>
          <cell r="AA423">
            <v>0.22784069000000001</v>
          </cell>
          <cell r="AB423">
            <v>0.22809504999999999</v>
          </cell>
          <cell r="AC423">
            <v>0.19063759</v>
          </cell>
          <cell r="AD423">
            <v>0.13586899999999999</v>
          </cell>
          <cell r="AE423">
            <v>4.5900195999999997E-2</v>
          </cell>
          <cell r="AF423">
            <v>1.6133817000000002E-2</v>
          </cell>
          <cell r="AG423">
            <v>2.8634941999999999E-3</v>
          </cell>
          <cell r="AH423">
            <v>4.4141575999999999E-5</v>
          </cell>
          <cell r="AI423">
            <v>0.50331329999999996</v>
          </cell>
          <cell r="AJ423">
            <v>32212.810471612898</v>
          </cell>
        </row>
        <row r="424">
          <cell r="A424">
            <v>1187</v>
          </cell>
          <cell r="B424" t="str">
            <v>College Of The Siskiyous</v>
          </cell>
          <cell r="C424">
            <v>1</v>
          </cell>
          <cell r="D424">
            <v>9</v>
          </cell>
          <cell r="E424" t="str">
            <v>Two-year (public and private not-for-profit)</v>
          </cell>
          <cell r="J424">
            <v>2</v>
          </cell>
          <cell r="K424">
            <v>4</v>
          </cell>
          <cell r="L424" t="str">
            <v>CA</v>
          </cell>
          <cell r="M424">
            <v>36501</v>
          </cell>
          <cell r="N424" t="str">
            <v>Klamath Falls</v>
          </cell>
          <cell r="O424">
            <v>6093</v>
          </cell>
          <cell r="P424" t="str">
            <v>Siskiyou</v>
          </cell>
          <cell r="Q424">
            <v>0</v>
          </cell>
          <cell r="R424">
            <v>345</v>
          </cell>
          <cell r="S424">
            <v>0.39806762000000001</v>
          </cell>
          <cell r="T424">
            <v>0.49926092999999999</v>
          </cell>
          <cell r="U424">
            <v>1.9861612000000001E-2</v>
          </cell>
          <cell r="V424">
            <v>7.8604884E-5</v>
          </cell>
          <cell r="W424">
            <v>85761.710801630397</v>
          </cell>
          <cell r="X424">
            <v>57500</v>
          </cell>
          <cell r="Y424">
            <v>0.48480891867536202</v>
          </cell>
          <cell r="Z424">
            <v>0.18955449999999999</v>
          </cell>
          <cell r="AA424">
            <v>0.21313694</v>
          </cell>
          <cell r="AB424">
            <v>0.23229018000000001</v>
          </cell>
          <cell r="AC424">
            <v>0.21952464999999999</v>
          </cell>
          <cell r="AD424">
            <v>0.14549366</v>
          </cell>
          <cell r="AE424">
            <v>4.8606141999999998E-2</v>
          </cell>
          <cell r="AF424">
            <v>2.5321662000000002E-2</v>
          </cell>
          <cell r="AG424">
            <v>3.8372963000000001E-3</v>
          </cell>
          <cell r="AH424">
            <v>9.3971075999999996E-4</v>
          </cell>
          <cell r="AI424">
            <v>0.49807233000000001</v>
          </cell>
          <cell r="AJ424">
            <v>33321.6222731733</v>
          </cell>
        </row>
        <row r="425">
          <cell r="A425">
            <v>5208</v>
          </cell>
          <cell r="B425" t="str">
            <v xml:space="preserve">College Of Westchester </v>
          </cell>
          <cell r="C425">
            <v>3</v>
          </cell>
          <cell r="D425">
            <v>10</v>
          </cell>
          <cell r="E425" t="str">
            <v>Four-year for-profit</v>
          </cell>
          <cell r="J425">
            <v>1</v>
          </cell>
          <cell r="K425">
            <v>1</v>
          </cell>
          <cell r="L425" t="str">
            <v>NY</v>
          </cell>
          <cell r="M425">
            <v>19400</v>
          </cell>
          <cell r="N425" t="str">
            <v>New York</v>
          </cell>
          <cell r="O425">
            <v>36119</v>
          </cell>
          <cell r="P425" t="str">
            <v>Westchester</v>
          </cell>
          <cell r="Q425">
            <v>0</v>
          </cell>
          <cell r="R425">
            <v>176</v>
          </cell>
          <cell r="S425">
            <v>0.46590909000000003</v>
          </cell>
          <cell r="T425">
            <v>0.33266377000000003</v>
          </cell>
          <cell r="U425">
            <v>3.8551866999999997E-2</v>
          </cell>
          <cell r="V425">
            <v>1.0669799E-4</v>
          </cell>
          <cell r="W425">
            <v>73597.453125</v>
          </cell>
          <cell r="X425">
            <v>55800</v>
          </cell>
          <cell r="Y425">
            <v>0.474097112814585</v>
          </cell>
          <cell r="Z425">
            <v>0.19217539</v>
          </cell>
          <cell r="AA425">
            <v>0.2375447</v>
          </cell>
          <cell r="AB425">
            <v>0.20805346999999999</v>
          </cell>
          <cell r="AC425">
            <v>0.16598889</v>
          </cell>
          <cell r="AD425">
            <v>0.19623763999999999</v>
          </cell>
          <cell r="AE425">
            <v>6.4529142999999997E-2</v>
          </cell>
          <cell r="AF425">
            <v>2.9856982000000001E-2</v>
          </cell>
          <cell r="AG425">
            <v>4.4669517999999997E-3</v>
          </cell>
          <cell r="AH425">
            <v>2.2519130000000001E-4</v>
          </cell>
          <cell r="AI425">
            <v>0.55974500999999999</v>
          </cell>
          <cell r="AJ425">
            <v>39347.861979166599</v>
          </cell>
        </row>
        <row r="426">
          <cell r="A426">
            <v>3705</v>
          </cell>
          <cell r="B426" t="str">
            <v>College Of William &amp; Mary</v>
          </cell>
          <cell r="C426">
            <v>1</v>
          </cell>
          <cell r="D426">
            <v>2</v>
          </cell>
          <cell r="E426" t="str">
            <v>Other elite schools (public and private)</v>
          </cell>
          <cell r="J426">
            <v>1</v>
          </cell>
          <cell r="K426">
            <v>3</v>
          </cell>
          <cell r="L426" t="str">
            <v>VA</v>
          </cell>
          <cell r="M426">
            <v>2500</v>
          </cell>
          <cell r="N426" t="str">
            <v>Newport News</v>
          </cell>
          <cell r="O426">
            <v>51830</v>
          </cell>
          <cell r="P426" t="str">
            <v>Williamsburg City</v>
          </cell>
          <cell r="Q426">
            <v>0</v>
          </cell>
          <cell r="R426">
            <v>1330.3333333333301</v>
          </cell>
          <cell r="S426">
            <v>0.57404160000000004</v>
          </cell>
          <cell r="T426">
            <v>0.61055647999999996</v>
          </cell>
          <cell r="U426">
            <v>5.2360371000000003E-3</v>
          </cell>
          <cell r="V426">
            <v>2.1061543999999999E-4</v>
          </cell>
          <cell r="W426">
            <v>208657.858537177</v>
          </cell>
          <cell r="X426">
            <v>147100</v>
          </cell>
          <cell r="Y426">
            <v>0.818497437084865</v>
          </cell>
          <cell r="Z426">
            <v>1.3460711E-2</v>
          </cell>
          <cell r="AA426">
            <v>4.2123186999999999E-2</v>
          </cell>
          <cell r="AB426">
            <v>8.0365479000000004E-2</v>
          </cell>
          <cell r="AC426">
            <v>0.16588438</v>
          </cell>
          <cell r="AD426">
            <v>0.69816624999999999</v>
          </cell>
          <cell r="AE426">
            <v>0.48023704</v>
          </cell>
          <cell r="AF426">
            <v>0.27825558</v>
          </cell>
          <cell r="AG426">
            <v>4.4547305000000002E-2</v>
          </cell>
          <cell r="AH426">
            <v>3.9793038999999999E-3</v>
          </cell>
          <cell r="AI426">
            <v>0.72144501999999999</v>
          </cell>
          <cell r="AJ426">
            <v>75046.772515503602</v>
          </cell>
        </row>
        <row r="427">
          <cell r="A427">
            <v>3037</v>
          </cell>
          <cell r="B427" t="str">
            <v xml:space="preserve">College Of Wooster </v>
          </cell>
          <cell r="C427">
            <v>2</v>
          </cell>
          <cell r="D427">
            <v>6</v>
          </cell>
          <cell r="E427" t="str">
            <v>Selective private</v>
          </cell>
          <cell r="J427">
            <v>1</v>
          </cell>
          <cell r="K427">
            <v>2</v>
          </cell>
          <cell r="L427" t="str">
            <v>OH</v>
          </cell>
          <cell r="M427">
            <v>15000</v>
          </cell>
          <cell r="N427" t="str">
            <v>Canton</v>
          </cell>
          <cell r="O427">
            <v>39169</v>
          </cell>
          <cell r="P427" t="str">
            <v>Wayne</v>
          </cell>
          <cell r="Q427">
            <v>0</v>
          </cell>
          <cell r="R427">
            <v>419.666666666666</v>
          </cell>
          <cell r="S427">
            <v>0.52025418999999995</v>
          </cell>
          <cell r="T427">
            <v>0.59345227</v>
          </cell>
          <cell r="U427">
            <v>7.0711519000000002E-3</v>
          </cell>
          <cell r="V427">
            <v>0</v>
          </cell>
          <cell r="W427">
            <v>169626.40787579399</v>
          </cell>
          <cell r="X427">
            <v>108100</v>
          </cell>
          <cell r="Y427">
            <v>0.73623713465130802</v>
          </cell>
          <cell r="Z427">
            <v>3.5116891999999997E-2</v>
          </cell>
          <cell r="AA427">
            <v>6.4191579999999998E-2</v>
          </cell>
          <cell r="AB427">
            <v>0.14649259000000001</v>
          </cell>
          <cell r="AC427">
            <v>0.27498916000000001</v>
          </cell>
          <cell r="AD427">
            <v>0.47920984</v>
          </cell>
          <cell r="AE427">
            <v>0.29682790999999997</v>
          </cell>
          <cell r="AF427">
            <v>0.17825384</v>
          </cell>
          <cell r="AG427">
            <v>3.5055625999999999E-2</v>
          </cell>
          <cell r="AH427">
            <v>2.1452096000000001E-3</v>
          </cell>
          <cell r="AI427">
            <v>0.65276635000000005</v>
          </cell>
          <cell r="AJ427">
            <v>53231.6878164714</v>
          </cell>
        </row>
        <row r="428">
          <cell r="A428">
            <v>25943</v>
          </cell>
          <cell r="B428" t="str">
            <v>CollegeAmerica Denver</v>
          </cell>
          <cell r="C428">
            <v>2</v>
          </cell>
          <cell r="D428">
            <v>8</v>
          </cell>
          <cell r="E428" t="str">
            <v>Nonselective four-year private not-for-profit</v>
          </cell>
          <cell r="J428">
            <v>1</v>
          </cell>
          <cell r="K428">
            <v>4</v>
          </cell>
          <cell r="L428" t="str">
            <v>CO</v>
          </cell>
          <cell r="M428">
            <v>28900</v>
          </cell>
          <cell r="N428" t="str">
            <v>Denver</v>
          </cell>
          <cell r="O428">
            <v>8031</v>
          </cell>
          <cell r="P428" t="str">
            <v>Denver</v>
          </cell>
          <cell r="Q428">
            <v>0</v>
          </cell>
          <cell r="R428">
            <v>83</v>
          </cell>
          <cell r="S428">
            <v>0.65863453999999999</v>
          </cell>
          <cell r="T428">
            <v>0.34217452999999998</v>
          </cell>
          <cell r="U428">
            <v>2.1143179000000002E-2</v>
          </cell>
          <cell r="V428">
            <v>3.7611254999999999E-3</v>
          </cell>
          <cell r="W428">
            <v>54268.695767444697</v>
          </cell>
          <cell r="X428">
            <v>43500</v>
          </cell>
          <cell r="Y428">
            <v>0.41434713384233801</v>
          </cell>
          <cell r="Z428">
            <v>0.23756598000000001</v>
          </cell>
          <cell r="AA428">
            <v>0.27929035000000002</v>
          </cell>
          <cell r="AB428">
            <v>0.25257477</v>
          </cell>
          <cell r="AC428">
            <v>0.17841188999999999</v>
          </cell>
          <cell r="AD428">
            <v>5.2157044E-2</v>
          </cell>
          <cell r="AE428">
            <v>2.0869464000000001E-2</v>
          </cell>
          <cell r="AF428">
            <v>1.4255309000000001E-2</v>
          </cell>
          <cell r="AG428">
            <v>4.0832422999999996E-3</v>
          </cell>
          <cell r="AH428">
            <v>8.4473700999999993E-5</v>
          </cell>
          <cell r="AI428">
            <v>0.41501805000000003</v>
          </cell>
          <cell r="AJ428">
            <v>24685.639966114399</v>
          </cell>
        </row>
        <row r="429">
          <cell r="A429">
            <v>23614</v>
          </cell>
          <cell r="B429" t="str">
            <v>Collin County Community College</v>
          </cell>
          <cell r="C429">
            <v>1</v>
          </cell>
          <cell r="D429">
            <v>9</v>
          </cell>
          <cell r="E429" t="str">
            <v>Two-year (public and private not-for-profit)</v>
          </cell>
          <cell r="J429">
            <v>2</v>
          </cell>
          <cell r="K429">
            <v>3</v>
          </cell>
          <cell r="L429" t="str">
            <v>TX</v>
          </cell>
          <cell r="M429">
            <v>33100</v>
          </cell>
          <cell r="N429" t="str">
            <v>Dallas</v>
          </cell>
          <cell r="O429">
            <v>48085</v>
          </cell>
          <cell r="P429" t="str">
            <v>Collin</v>
          </cell>
          <cell r="Q429">
            <v>0</v>
          </cell>
          <cell r="R429">
            <v>2321</v>
          </cell>
          <cell r="S429">
            <v>0.48714635000000001</v>
          </cell>
          <cell r="T429">
            <v>0.51081228000000001</v>
          </cell>
          <cell r="U429">
            <v>8.6772349000000006E-3</v>
          </cell>
          <cell r="V429">
            <v>2.7892150999999998E-4</v>
          </cell>
          <cell r="W429">
            <v>117859.78361293599</v>
          </cell>
          <cell r="X429">
            <v>95000</v>
          </cell>
          <cell r="Y429">
            <v>0.66260802281856401</v>
          </cell>
          <cell r="Z429">
            <v>6.7232974000000001E-2</v>
          </cell>
          <cell r="AA429">
            <v>0.12475232999999999</v>
          </cell>
          <cell r="AB429">
            <v>0.1634022</v>
          </cell>
          <cell r="AC429">
            <v>0.25399324000000001</v>
          </cell>
          <cell r="AD429">
            <v>0.39061921999999999</v>
          </cell>
          <cell r="AE429">
            <v>0.20635455999999999</v>
          </cell>
          <cell r="AF429">
            <v>9.1145165E-2</v>
          </cell>
          <cell r="AG429">
            <v>1.0180939E-2</v>
          </cell>
          <cell r="AH429">
            <v>1.0392794000000001E-3</v>
          </cell>
          <cell r="AI429">
            <v>0.54819107</v>
          </cell>
          <cell r="AJ429">
            <v>39549.450196013699</v>
          </cell>
        </row>
        <row r="430">
          <cell r="A430">
            <v>9401</v>
          </cell>
          <cell r="B430" t="str">
            <v>Colorado Christian University</v>
          </cell>
          <cell r="C430">
            <v>2</v>
          </cell>
          <cell r="D430">
            <v>6</v>
          </cell>
          <cell r="E430" t="str">
            <v>Selective private</v>
          </cell>
          <cell r="J430">
            <v>1</v>
          </cell>
          <cell r="K430">
            <v>4</v>
          </cell>
          <cell r="L430" t="str">
            <v>CO</v>
          </cell>
          <cell r="M430">
            <v>28900</v>
          </cell>
          <cell r="N430" t="str">
            <v>Denver</v>
          </cell>
          <cell r="O430">
            <v>8059</v>
          </cell>
          <cell r="P430" t="str">
            <v>Jefferson</v>
          </cell>
          <cell r="Q430">
            <v>0</v>
          </cell>
          <cell r="R430">
            <v>183</v>
          </cell>
          <cell r="S430">
            <v>0.60382515000000003</v>
          </cell>
          <cell r="T430">
            <v>0.79574049000000002</v>
          </cell>
          <cell r="U430">
            <v>3.5530364E-3</v>
          </cell>
          <cell r="V430">
            <v>8.7891173999999999E-5</v>
          </cell>
          <cell r="W430">
            <v>156218.59895833299</v>
          </cell>
          <cell r="X430">
            <v>98600</v>
          </cell>
          <cell r="Y430">
            <v>0.68864395221074404</v>
          </cell>
          <cell r="Z430">
            <v>4.1456531999999997E-2</v>
          </cell>
          <cell r="AA430">
            <v>0.11167874</v>
          </cell>
          <cell r="AB430">
            <v>0.16644270999999999</v>
          </cell>
          <cell r="AC430">
            <v>0.26581561999999997</v>
          </cell>
          <cell r="AD430">
            <v>0.41460654000000002</v>
          </cell>
          <cell r="AE430">
            <v>0.26839482999999997</v>
          </cell>
          <cell r="AF430">
            <v>0.14202751</v>
          </cell>
          <cell r="AG430">
            <v>3.2360364000000003E-2</v>
          </cell>
          <cell r="AH430">
            <v>5.2551170999999997E-3</v>
          </cell>
          <cell r="AI430">
            <v>0.53656959999999998</v>
          </cell>
          <cell r="AJ430">
            <v>37368.020833333299</v>
          </cell>
        </row>
        <row r="431">
          <cell r="A431">
            <v>1347</v>
          </cell>
          <cell r="B431" t="str">
            <v>Colorado College</v>
          </cell>
          <cell r="C431">
            <v>2</v>
          </cell>
          <cell r="D431">
            <v>4</v>
          </cell>
          <cell r="E431" t="str">
            <v>Highly selective private</v>
          </cell>
          <cell r="J431">
            <v>1</v>
          </cell>
          <cell r="K431">
            <v>4</v>
          </cell>
          <cell r="L431" t="str">
            <v>CO</v>
          </cell>
          <cell r="M431">
            <v>28401</v>
          </cell>
          <cell r="N431" t="str">
            <v>Colorado Springs</v>
          </cell>
          <cell r="O431">
            <v>8041</v>
          </cell>
          <cell r="P431" t="str">
            <v>El Paso</v>
          </cell>
          <cell r="Q431">
            <v>0</v>
          </cell>
          <cell r="R431">
            <v>505</v>
          </cell>
          <cell r="S431">
            <v>0.55709571000000002</v>
          </cell>
          <cell r="T431">
            <v>0.55171168000000004</v>
          </cell>
          <cell r="U431">
            <v>1.8225832000000001E-2</v>
          </cell>
          <cell r="V431">
            <v>2.6916309999999999E-3</v>
          </cell>
          <cell r="W431">
            <v>344930.67949669901</v>
          </cell>
          <cell r="X431">
            <v>154600</v>
          </cell>
          <cell r="Y431">
            <v>0.77634199295106898</v>
          </cell>
          <cell r="Z431">
            <v>4.8108205000000001E-2</v>
          </cell>
          <cell r="AA431">
            <v>7.9629481000000002E-2</v>
          </cell>
          <cell r="AB431">
            <v>0.11831924000000001</v>
          </cell>
          <cell r="AC431">
            <v>0.14019667999999999</v>
          </cell>
          <cell r="AD431">
            <v>0.61374640000000003</v>
          </cell>
          <cell r="AE431">
            <v>0.51596010000000003</v>
          </cell>
          <cell r="AF431">
            <v>0.38977557000000002</v>
          </cell>
          <cell r="AG431">
            <v>0.13256186</v>
          </cell>
          <cell r="AH431">
            <v>1.3901604999999999E-2</v>
          </cell>
          <cell r="AI431">
            <v>0.63193964999999996</v>
          </cell>
          <cell r="AJ431">
            <v>54567.307931105599</v>
          </cell>
        </row>
        <row r="432">
          <cell r="A432">
            <v>1358</v>
          </cell>
          <cell r="B432" t="str">
            <v>Colorado Mesa University</v>
          </cell>
          <cell r="C432">
            <v>1</v>
          </cell>
          <cell r="D432">
            <v>5</v>
          </cell>
          <cell r="E432" t="str">
            <v>Selective public</v>
          </cell>
          <cell r="J432">
            <v>1</v>
          </cell>
          <cell r="K432">
            <v>4</v>
          </cell>
          <cell r="L432" t="str">
            <v>CO</v>
          </cell>
          <cell r="M432">
            <v>35201</v>
          </cell>
          <cell r="N432" t="str">
            <v>Grand Junction</v>
          </cell>
          <cell r="O432">
            <v>8077</v>
          </cell>
          <cell r="P432" t="str">
            <v>Mesa</v>
          </cell>
          <cell r="Q432">
            <v>0</v>
          </cell>
          <cell r="R432">
            <v>968</v>
          </cell>
          <cell r="S432">
            <v>0.52169423999999998</v>
          </cell>
          <cell r="T432">
            <v>0.60787283999999997</v>
          </cell>
          <cell r="U432">
            <v>2.0071208E-2</v>
          </cell>
          <cell r="V432">
            <v>6.7099772000000005E-4</v>
          </cell>
          <cell r="W432">
            <v>91094.414880337397</v>
          </cell>
          <cell r="X432">
            <v>75800</v>
          </cell>
          <cell r="Y432">
            <v>0.58572520847245002</v>
          </cell>
          <cell r="Z432">
            <v>8.8197485000000006E-2</v>
          </cell>
          <cell r="AA432">
            <v>0.15079653000000001</v>
          </cell>
          <cell r="AB432">
            <v>0.24495434999999999</v>
          </cell>
          <cell r="AC432">
            <v>0.27533349000000001</v>
          </cell>
          <cell r="AD432">
            <v>0.24071822000000001</v>
          </cell>
          <cell r="AE432">
            <v>9.9381401999999994E-2</v>
          </cell>
          <cell r="AF432">
            <v>4.7606799999999998E-2</v>
          </cell>
          <cell r="AG432">
            <v>5.5303619999999996E-3</v>
          </cell>
          <cell r="AH432">
            <v>2.8703607E-5</v>
          </cell>
          <cell r="AI432">
            <v>0.56082463000000005</v>
          </cell>
          <cell r="AJ432">
            <v>39558.620483062099</v>
          </cell>
        </row>
        <row r="433">
          <cell r="A433">
            <v>4506</v>
          </cell>
          <cell r="B433" t="str">
            <v>Colorado Mountain College</v>
          </cell>
          <cell r="C433">
            <v>1</v>
          </cell>
          <cell r="D433">
            <v>7</v>
          </cell>
          <cell r="E433" t="str">
            <v>Nonselective four-year public</v>
          </cell>
          <cell r="J433">
            <v>1</v>
          </cell>
          <cell r="K433">
            <v>4</v>
          </cell>
          <cell r="L433" t="str">
            <v>CO</v>
          </cell>
          <cell r="M433">
            <v>28702</v>
          </cell>
          <cell r="N433" t="str">
            <v>Glenwood Springs</v>
          </cell>
          <cell r="O433">
            <v>8045</v>
          </cell>
          <cell r="P433" t="str">
            <v>Garfield</v>
          </cell>
          <cell r="Q433">
            <v>0</v>
          </cell>
          <cell r="R433">
            <v>725.66666666666595</v>
          </cell>
          <cell r="S433">
            <v>0.45199816999999998</v>
          </cell>
          <cell r="T433">
            <v>0.43789586000000003</v>
          </cell>
          <cell r="U433">
            <v>1.090023E-2</v>
          </cell>
          <cell r="V433">
            <v>5.4918654000000002E-4</v>
          </cell>
          <cell r="W433">
            <v>125855.680265273</v>
          </cell>
          <cell r="X433">
            <v>79400</v>
          </cell>
          <cell r="Y433">
            <v>0.612938909093666</v>
          </cell>
          <cell r="Z433">
            <v>9.3963735000000007E-2</v>
          </cell>
          <cell r="AA433">
            <v>0.14144783999999999</v>
          </cell>
          <cell r="AB433">
            <v>0.21918905</v>
          </cell>
          <cell r="AC433">
            <v>0.22183006999999999</v>
          </cell>
          <cell r="AD433">
            <v>0.32356939000000001</v>
          </cell>
          <cell r="AE433">
            <v>0.1841737</v>
          </cell>
          <cell r="AF433">
            <v>0.10773876</v>
          </cell>
          <cell r="AG433">
            <v>2.2231832E-2</v>
          </cell>
          <cell r="AH433">
            <v>2.3072737000000001E-3</v>
          </cell>
          <cell r="AI433">
            <v>0.48017832999999999</v>
          </cell>
          <cell r="AJ433">
            <v>30663.072105929801</v>
          </cell>
        </row>
        <row r="434">
          <cell r="A434">
            <v>1359</v>
          </cell>
          <cell r="B434" t="str">
            <v>Colorado Northwestern Community College</v>
          </cell>
          <cell r="C434">
            <v>1</v>
          </cell>
          <cell r="D434">
            <v>9</v>
          </cell>
          <cell r="E434" t="str">
            <v>Two-year (public and private not-for-profit)</v>
          </cell>
          <cell r="J434">
            <v>2</v>
          </cell>
          <cell r="K434">
            <v>4</v>
          </cell>
          <cell r="L434" t="str">
            <v>CO</v>
          </cell>
          <cell r="M434">
            <v>36401</v>
          </cell>
          <cell r="N434" t="str">
            <v>Steamboat Springs</v>
          </cell>
          <cell r="O434">
            <v>8103</v>
          </cell>
          <cell r="P434" t="str">
            <v>Rio Blanco</v>
          </cell>
          <cell r="Q434">
            <v>0</v>
          </cell>
          <cell r="R434">
            <v>192.166666666666</v>
          </cell>
          <cell r="S434">
            <v>0.44666087999999998</v>
          </cell>
          <cell r="T434">
            <v>0.61664450000000004</v>
          </cell>
          <cell r="U434">
            <v>1.9090415999999999E-2</v>
          </cell>
          <cell r="V434">
            <v>1.7592736E-3</v>
          </cell>
          <cell r="W434">
            <v>78010.277455550706</v>
          </cell>
          <cell r="X434">
            <v>72900</v>
          </cell>
          <cell r="Y434">
            <v>0.55143299980568805</v>
          </cell>
          <cell r="Z434">
            <v>9.5909372000000007E-2</v>
          </cell>
          <cell r="AA434">
            <v>0.17772651</v>
          </cell>
          <cell r="AB434">
            <v>0.22943904000000001</v>
          </cell>
          <cell r="AC434">
            <v>0.34864655</v>
          </cell>
          <cell r="AD434">
            <v>0.14827865000000001</v>
          </cell>
          <cell r="AE434">
            <v>4.3543801E-2</v>
          </cell>
          <cell r="AF434">
            <v>2.3051003E-2</v>
          </cell>
          <cell r="AG434">
            <v>3.8192478999999999E-3</v>
          </cell>
          <cell r="AH434">
            <v>2.0372504000000001E-4</v>
          </cell>
          <cell r="AI434">
            <v>0.55882454000000004</v>
          </cell>
          <cell r="AJ434">
            <v>42997.682136952499</v>
          </cell>
        </row>
        <row r="435">
          <cell r="A435">
            <v>1348</v>
          </cell>
          <cell r="B435" t="str">
            <v>Colorado School Of Mines</v>
          </cell>
          <cell r="C435">
            <v>1</v>
          </cell>
          <cell r="D435">
            <v>3</v>
          </cell>
          <cell r="E435" t="str">
            <v>Highly selective public</v>
          </cell>
          <cell r="J435">
            <v>1</v>
          </cell>
          <cell r="K435">
            <v>4</v>
          </cell>
          <cell r="L435" t="str">
            <v>CO</v>
          </cell>
          <cell r="M435">
            <v>28900</v>
          </cell>
          <cell r="N435" t="str">
            <v>Denver</v>
          </cell>
          <cell r="O435">
            <v>8059</v>
          </cell>
          <cell r="P435" t="str">
            <v>Jefferson</v>
          </cell>
          <cell r="Q435">
            <v>0</v>
          </cell>
          <cell r="R435">
            <v>512</v>
          </cell>
          <cell r="S435">
            <v>0.25325522</v>
          </cell>
          <cell r="T435">
            <v>0.69109714</v>
          </cell>
          <cell r="U435">
            <v>2.4911636000000001E-2</v>
          </cell>
          <cell r="V435">
            <v>2.5584963E-3</v>
          </cell>
          <cell r="W435">
            <v>138417.31897989899</v>
          </cell>
          <cell r="X435">
            <v>111500</v>
          </cell>
          <cell r="Y435">
            <v>0.72785660985391498</v>
          </cell>
          <cell r="Z435">
            <v>3.8899350999999999E-2</v>
          </cell>
          <cell r="AA435">
            <v>7.1553118999999998E-2</v>
          </cell>
          <cell r="AB435">
            <v>0.15060278999999999</v>
          </cell>
          <cell r="AC435">
            <v>0.24013722000000001</v>
          </cell>
          <cell r="AD435">
            <v>0.49880754999999999</v>
          </cell>
          <cell r="AE435">
            <v>0.282107</v>
          </cell>
          <cell r="AF435">
            <v>0.14269726999999999</v>
          </cell>
          <cell r="AG435">
            <v>1.4936082E-2</v>
          </cell>
          <cell r="AH435">
            <v>7.8995392000000004E-4</v>
          </cell>
          <cell r="AI435">
            <v>0.80051934999999996</v>
          </cell>
          <cell r="AJ435">
            <v>94103.609954833897</v>
          </cell>
        </row>
        <row r="436">
          <cell r="A436">
            <v>1350</v>
          </cell>
          <cell r="B436" t="str">
            <v>Colorado State University</v>
          </cell>
          <cell r="C436">
            <v>1</v>
          </cell>
          <cell r="D436">
            <v>5</v>
          </cell>
          <cell r="E436" t="str">
            <v>Selective public</v>
          </cell>
          <cell r="J436">
            <v>1</v>
          </cell>
          <cell r="K436">
            <v>4</v>
          </cell>
          <cell r="L436" t="str">
            <v>CO</v>
          </cell>
          <cell r="M436">
            <v>28800</v>
          </cell>
          <cell r="N436" t="str">
            <v>Fort Collins</v>
          </cell>
          <cell r="O436">
            <v>8069</v>
          </cell>
          <cell r="P436" t="str">
            <v>Larimer</v>
          </cell>
          <cell r="Q436">
            <v>0</v>
          </cell>
          <cell r="R436">
            <v>3939</v>
          </cell>
          <cell r="S436">
            <v>0.52779894999999999</v>
          </cell>
          <cell r="T436">
            <v>0.62975680999999994</v>
          </cell>
          <cell r="U436">
            <v>1.1196307000000001E-2</v>
          </cell>
          <cell r="V436">
            <v>2.4979073000000002E-4</v>
          </cell>
          <cell r="W436">
            <v>167637.01321718699</v>
          </cell>
          <cell r="X436">
            <v>115400</v>
          </cell>
          <cell r="Y436">
            <v>0.74226380242927703</v>
          </cell>
          <cell r="Z436">
            <v>3.1607941000000001E-2</v>
          </cell>
          <cell r="AA436">
            <v>7.3101087999999995E-2</v>
          </cell>
          <cell r="AB436">
            <v>0.13832285</v>
          </cell>
          <cell r="AC436">
            <v>0.23086205000000001</v>
          </cell>
          <cell r="AD436">
            <v>0.52610612000000001</v>
          </cell>
          <cell r="AE436">
            <v>0.31739771</v>
          </cell>
          <cell r="AF436">
            <v>0.17442866000000001</v>
          </cell>
          <cell r="AG436">
            <v>3.5559274000000002E-2</v>
          </cell>
          <cell r="AH436">
            <v>3.0654771000000001E-3</v>
          </cell>
          <cell r="AI436">
            <v>0.64395462999999997</v>
          </cell>
          <cell r="AJ436">
            <v>54350.638880294202</v>
          </cell>
        </row>
        <row r="437">
          <cell r="A437">
            <v>1365</v>
          </cell>
          <cell r="B437" t="str">
            <v>Colorado State University-Pueblo</v>
          </cell>
          <cell r="C437">
            <v>1</v>
          </cell>
          <cell r="D437">
            <v>5</v>
          </cell>
          <cell r="E437" t="str">
            <v>Selective public</v>
          </cell>
          <cell r="J437">
            <v>1</v>
          </cell>
          <cell r="K437">
            <v>4</v>
          </cell>
          <cell r="L437" t="str">
            <v>CO</v>
          </cell>
          <cell r="M437">
            <v>28502</v>
          </cell>
          <cell r="N437" t="str">
            <v>Pueblo</v>
          </cell>
          <cell r="O437">
            <v>8101</v>
          </cell>
          <cell r="P437" t="str">
            <v>Pueblo</v>
          </cell>
          <cell r="Q437">
            <v>0</v>
          </cell>
          <cell r="R437">
            <v>499</v>
          </cell>
          <cell r="S437">
            <v>0.54809618000000004</v>
          </cell>
          <cell r="T437">
            <v>0.56463993000000001</v>
          </cell>
          <cell r="U437">
            <v>2.4855315999999999E-2</v>
          </cell>
          <cell r="V437">
            <v>7.4505486000000002E-5</v>
          </cell>
          <cell r="W437">
            <v>85255.341145833299</v>
          </cell>
          <cell r="X437">
            <v>72300</v>
          </cell>
          <cell r="Y437">
            <v>0.56765466928482</v>
          </cell>
          <cell r="Z437">
            <v>0.10222199999999999</v>
          </cell>
          <cell r="AA437">
            <v>0.16089502</v>
          </cell>
          <cell r="AB437">
            <v>0.24699435</v>
          </cell>
          <cell r="AC437">
            <v>0.28906601999999998</v>
          </cell>
          <cell r="AD437">
            <v>0.20082262000000001</v>
          </cell>
          <cell r="AE437">
            <v>8.9070231E-2</v>
          </cell>
          <cell r="AF437">
            <v>3.1078573000000002E-2</v>
          </cell>
          <cell r="AG437">
            <v>5.4469028999999999E-3</v>
          </cell>
          <cell r="AH437">
            <v>9.1502355999999998E-4</v>
          </cell>
          <cell r="AI437">
            <v>0.58667707000000002</v>
          </cell>
          <cell r="AJ437">
            <v>41554.953125</v>
          </cell>
        </row>
        <row r="438">
          <cell r="A438">
            <v>10148</v>
          </cell>
          <cell r="B438" t="str">
            <v>Colorado Technical University</v>
          </cell>
          <cell r="C438">
            <v>3</v>
          </cell>
          <cell r="D438">
            <v>10</v>
          </cell>
          <cell r="E438" t="str">
            <v>Four-year for-profit</v>
          </cell>
          <cell r="J438">
            <v>1</v>
          </cell>
          <cell r="K438">
            <v>4</v>
          </cell>
          <cell r="L438" t="str">
            <v>CO</v>
          </cell>
          <cell r="M438">
            <v>28401</v>
          </cell>
          <cell r="N438" t="str">
            <v>Colorado Springs</v>
          </cell>
          <cell r="O438">
            <v>8041</v>
          </cell>
          <cell r="P438" t="str">
            <v>El Paso</v>
          </cell>
          <cell r="Q438">
            <v>0</v>
          </cell>
          <cell r="R438">
            <v>523.66666666666595</v>
          </cell>
          <cell r="S438">
            <v>0.57797580999999998</v>
          </cell>
          <cell r="T438">
            <v>0.49450435999999998</v>
          </cell>
          <cell r="U438">
            <v>1.7387966000000001E-2</v>
          </cell>
          <cell r="V438">
            <v>4.5392851000000003E-5</v>
          </cell>
          <cell r="W438">
            <v>63589.875014918798</v>
          </cell>
          <cell r="X438">
            <v>52300</v>
          </cell>
          <cell r="Y438">
            <v>0.45885669714625898</v>
          </cell>
          <cell r="Z438">
            <v>0.19730597999999999</v>
          </cell>
          <cell r="AA438">
            <v>0.2329668</v>
          </cell>
          <cell r="AB438">
            <v>0.26529211000000003</v>
          </cell>
          <cell r="AC438">
            <v>0.19650400000000001</v>
          </cell>
          <cell r="AD438">
            <v>0.10793117000000001</v>
          </cell>
          <cell r="AE438">
            <v>3.4585755000000003E-2</v>
          </cell>
          <cell r="AF438">
            <v>1.2157340000000001E-2</v>
          </cell>
          <cell r="AG438">
            <v>2.3836598000000001E-3</v>
          </cell>
          <cell r="AH438">
            <v>1.5438257999999999E-4</v>
          </cell>
          <cell r="AI438">
            <v>0.49058532999999999</v>
          </cell>
          <cell r="AJ438">
            <v>31202.540104332398</v>
          </cell>
        </row>
        <row r="439">
          <cell r="A439">
            <v>6789</v>
          </cell>
          <cell r="B439" t="str">
            <v>Columbia - Greene Community College - SUNY Office Of Cmnty Colleg</v>
          </cell>
          <cell r="C439">
            <v>1</v>
          </cell>
          <cell r="D439">
            <v>9</v>
          </cell>
          <cell r="E439" t="str">
            <v>Two-year (public and private not-for-profit)</v>
          </cell>
          <cell r="J439">
            <v>2</v>
          </cell>
          <cell r="K439">
            <v>1</v>
          </cell>
          <cell r="L439" t="str">
            <v>NY</v>
          </cell>
          <cell r="M439">
            <v>18600</v>
          </cell>
          <cell r="N439" t="str">
            <v>Albany</v>
          </cell>
          <cell r="O439">
            <v>36021</v>
          </cell>
          <cell r="P439" t="str">
            <v>Columbia</v>
          </cell>
          <cell r="Q439">
            <v>0</v>
          </cell>
          <cell r="R439">
            <v>296.5</v>
          </cell>
          <cell r="S439">
            <v>0.52782463999999996</v>
          </cell>
          <cell r="T439">
            <v>0.43860148999999998</v>
          </cell>
          <cell r="U439">
            <v>2.1880884E-2</v>
          </cell>
          <cell r="V439">
            <v>1.1066752E-3</v>
          </cell>
          <cell r="W439">
            <v>73355.765625</v>
          </cell>
          <cell r="X439">
            <v>64600</v>
          </cell>
          <cell r="Y439">
            <v>0.51217261950174897</v>
          </cell>
          <cell r="Z439">
            <v>0.15452711</v>
          </cell>
          <cell r="AA439">
            <v>0.18085151999999999</v>
          </cell>
          <cell r="AB439">
            <v>0.25674975</v>
          </cell>
          <cell r="AC439">
            <v>0.26068651999999998</v>
          </cell>
          <cell r="AD439">
            <v>0.14718508999999999</v>
          </cell>
          <cell r="AE439">
            <v>4.6537843000000002E-2</v>
          </cell>
          <cell r="AF439">
            <v>1.9821504E-2</v>
          </cell>
          <cell r="AG439">
            <v>1.4875279000000001E-3</v>
          </cell>
          <cell r="AH439">
            <v>2.8363265999999999E-4</v>
          </cell>
          <cell r="AI439">
            <v>0.53250098000000001</v>
          </cell>
          <cell r="AJ439">
            <v>36721.479166666599</v>
          </cell>
        </row>
        <row r="440">
          <cell r="A440">
            <v>3774</v>
          </cell>
          <cell r="B440" t="str">
            <v>Columbia Basin College</v>
          </cell>
          <cell r="C440">
            <v>1</v>
          </cell>
          <cell r="D440">
            <v>7</v>
          </cell>
          <cell r="E440" t="str">
            <v>Nonselective four-year public</v>
          </cell>
          <cell r="J440">
            <v>1</v>
          </cell>
          <cell r="K440">
            <v>4</v>
          </cell>
          <cell r="L440" t="str">
            <v>WA</v>
          </cell>
          <cell r="M440">
            <v>39100</v>
          </cell>
          <cell r="N440" t="str">
            <v>Kennewick</v>
          </cell>
          <cell r="O440">
            <v>53021</v>
          </cell>
          <cell r="P440" t="str">
            <v>Franklin</v>
          </cell>
          <cell r="Q440">
            <v>0</v>
          </cell>
          <cell r="R440">
            <v>1020.66666666666</v>
          </cell>
          <cell r="S440">
            <v>0.49836707000000002</v>
          </cell>
          <cell r="T440">
            <v>0.58218115999999998</v>
          </cell>
          <cell r="U440">
            <v>1.7361953999999999E-2</v>
          </cell>
          <cell r="V440">
            <v>4.2554430999999998E-5</v>
          </cell>
          <cell r="W440">
            <v>89138.510778545402</v>
          </cell>
          <cell r="X440">
            <v>77500</v>
          </cell>
          <cell r="Y440">
            <v>0.58595933507736098</v>
          </cell>
          <cell r="Z440">
            <v>0.10458976</v>
          </cell>
          <cell r="AA440">
            <v>0.13586327000000001</v>
          </cell>
          <cell r="AB440">
            <v>0.21435319999999999</v>
          </cell>
          <cell r="AC440">
            <v>0.30484420000000001</v>
          </cell>
          <cell r="AD440">
            <v>0.24034959</v>
          </cell>
          <cell r="AE440">
            <v>7.0818997999999994E-2</v>
          </cell>
          <cell r="AF440">
            <v>2.2380616999999998E-2</v>
          </cell>
          <cell r="AG440">
            <v>2.4844100999999999E-3</v>
          </cell>
          <cell r="AH440">
            <v>5.3769861999999999E-4</v>
          </cell>
          <cell r="AI440">
            <v>0.54562997999999996</v>
          </cell>
          <cell r="AJ440">
            <v>37636.7889757511</v>
          </cell>
        </row>
        <row r="441">
          <cell r="A441">
            <v>1665</v>
          </cell>
          <cell r="B441" t="str">
            <v>Columbia College of Chicago, IL</v>
          </cell>
          <cell r="C441">
            <v>2</v>
          </cell>
          <cell r="D441">
            <v>6</v>
          </cell>
          <cell r="E441" t="str">
            <v>Selective private</v>
          </cell>
          <cell r="J441">
            <v>1</v>
          </cell>
          <cell r="K441">
            <v>2</v>
          </cell>
          <cell r="L441" t="str">
            <v>IL</v>
          </cell>
          <cell r="M441">
            <v>24300</v>
          </cell>
          <cell r="N441" t="str">
            <v>Chicago</v>
          </cell>
          <cell r="O441">
            <v>17031</v>
          </cell>
          <cell r="P441" t="str">
            <v>Cook</v>
          </cell>
          <cell r="Q441">
            <v>0</v>
          </cell>
          <cell r="R441">
            <v>1584.3333333333301</v>
          </cell>
          <cell r="S441">
            <v>0.48874395999999998</v>
          </cell>
          <cell r="T441">
            <v>0.34840989</v>
          </cell>
          <cell r="U441">
            <v>9.5007484999999996E-3</v>
          </cell>
          <cell r="V441">
            <v>4.2126029999999998E-5</v>
          </cell>
          <cell r="W441">
            <v>133648.809546273</v>
          </cell>
          <cell r="X441">
            <v>85100</v>
          </cell>
          <cell r="Y441">
            <v>0.61829335110678596</v>
          </cell>
          <cell r="Z441">
            <v>0.10289798999999999</v>
          </cell>
          <cell r="AA441">
            <v>0.14294087999999999</v>
          </cell>
          <cell r="AB441">
            <v>0.17858078999999999</v>
          </cell>
          <cell r="AC441">
            <v>0.2213542</v>
          </cell>
          <cell r="AD441">
            <v>0.35422614000000002</v>
          </cell>
          <cell r="AE441">
            <v>0.20206566000000001</v>
          </cell>
          <cell r="AF441">
            <v>0.10622145</v>
          </cell>
          <cell r="AG441">
            <v>2.2456541999999999E-2</v>
          </cell>
          <cell r="AH441">
            <v>3.7391142E-3</v>
          </cell>
          <cell r="AI441">
            <v>0.51447326000000004</v>
          </cell>
          <cell r="AJ441">
            <v>33190.3214992504</v>
          </cell>
        </row>
        <row r="442">
          <cell r="A442">
            <v>2456</v>
          </cell>
          <cell r="B442" t="str">
            <v>Columbia College of Columbia, MO</v>
          </cell>
          <cell r="C442">
            <v>2</v>
          </cell>
          <cell r="D442">
            <v>6</v>
          </cell>
          <cell r="E442" t="str">
            <v>Selective private</v>
          </cell>
          <cell r="J442">
            <v>1</v>
          </cell>
          <cell r="K442">
            <v>2</v>
          </cell>
          <cell r="L442" t="str">
            <v>MO</v>
          </cell>
          <cell r="M442">
            <v>29601</v>
          </cell>
          <cell r="N442" t="str">
            <v>Columbia</v>
          </cell>
          <cell r="O442">
            <v>29019</v>
          </cell>
          <cell r="P442" t="str">
            <v>Boone</v>
          </cell>
          <cell r="Q442">
            <v>0</v>
          </cell>
          <cell r="R442">
            <v>748.33333333333303</v>
          </cell>
          <cell r="S442">
            <v>0.60445433999999998</v>
          </cell>
          <cell r="T442">
            <v>0.53231280999999997</v>
          </cell>
          <cell r="U442">
            <v>1.7756516E-2</v>
          </cell>
          <cell r="V442">
            <v>3.6647701999999999E-6</v>
          </cell>
          <cell r="W442">
            <v>79430.474133491007</v>
          </cell>
          <cell r="X442">
            <v>61700</v>
          </cell>
          <cell r="Y442">
            <v>0.518744103600559</v>
          </cell>
          <cell r="Z442">
            <v>0.14413707000000001</v>
          </cell>
          <cell r="AA442">
            <v>0.20893718</v>
          </cell>
          <cell r="AB442">
            <v>0.23621455999999999</v>
          </cell>
          <cell r="AC442">
            <v>0.23397161</v>
          </cell>
          <cell r="AD442">
            <v>0.17673947000000001</v>
          </cell>
          <cell r="AE442">
            <v>7.5435422000000002E-2</v>
          </cell>
          <cell r="AF442">
            <v>3.3697120999999997E-2</v>
          </cell>
          <cell r="AG442">
            <v>7.1494356000000002E-3</v>
          </cell>
          <cell r="AH442">
            <v>4.6994965E-4</v>
          </cell>
          <cell r="AI442">
            <v>0.52652686999999998</v>
          </cell>
          <cell r="AJ442">
            <v>34363.270958031702</v>
          </cell>
        </row>
        <row r="443">
          <cell r="A443">
            <v>3430</v>
          </cell>
          <cell r="B443" t="str">
            <v>Columbia College of Columbia, SC</v>
          </cell>
          <cell r="C443">
            <v>2</v>
          </cell>
          <cell r="D443">
            <v>6</v>
          </cell>
          <cell r="E443" t="str">
            <v>Selective private</v>
          </cell>
          <cell r="J443">
            <v>1</v>
          </cell>
          <cell r="K443">
            <v>3</v>
          </cell>
          <cell r="L443" t="str">
            <v>SC</v>
          </cell>
          <cell r="M443">
            <v>8100</v>
          </cell>
          <cell r="N443" t="str">
            <v>Columbia</v>
          </cell>
          <cell r="O443">
            <v>45079</v>
          </cell>
          <cell r="P443" t="str">
            <v>Richland</v>
          </cell>
          <cell r="Q443">
            <v>0</v>
          </cell>
          <cell r="R443">
            <v>161.333333333333</v>
          </cell>
          <cell r="S443">
            <v>0.99276858999999995</v>
          </cell>
          <cell r="T443">
            <v>0.51905643999999995</v>
          </cell>
          <cell r="U443">
            <v>1.3072637999999999E-2</v>
          </cell>
          <cell r="V443">
            <v>1.2099709E-4</v>
          </cell>
          <cell r="W443">
            <v>87105.711922133196</v>
          </cell>
          <cell r="X443">
            <v>62600</v>
          </cell>
          <cell r="Y443">
            <v>0.52904336092885795</v>
          </cell>
          <cell r="Z443">
            <v>0.14573448999999999</v>
          </cell>
          <cell r="AA443">
            <v>0.22377179999999999</v>
          </cell>
          <cell r="AB443">
            <v>0.20245445000000001</v>
          </cell>
          <cell r="AC443">
            <v>0.22914207</v>
          </cell>
          <cell r="AD443">
            <v>0.19889729</v>
          </cell>
          <cell r="AE443">
            <v>7.4636838999999996E-2</v>
          </cell>
          <cell r="AF443">
            <v>3.2268788999999999E-2</v>
          </cell>
          <cell r="AG443">
            <v>1.1965712E-2</v>
          </cell>
          <cell r="AH443">
            <v>2.9000572999999998E-4</v>
          </cell>
          <cell r="AI443">
            <v>0.55602545000000003</v>
          </cell>
          <cell r="AJ443">
            <v>35072.8445611118</v>
          </cell>
        </row>
        <row r="444">
          <cell r="A444">
            <v>41519</v>
          </cell>
          <cell r="B444" t="str">
            <v>Columbia Gorge Community College</v>
          </cell>
          <cell r="C444">
            <v>1</v>
          </cell>
          <cell r="D444">
            <v>9</v>
          </cell>
          <cell r="E444" t="str">
            <v>Two-year (public and private not-for-profit)</v>
          </cell>
          <cell r="J444">
            <v>2</v>
          </cell>
          <cell r="K444">
            <v>4</v>
          </cell>
          <cell r="L444" t="str">
            <v>OR</v>
          </cell>
          <cell r="M444">
            <v>38802</v>
          </cell>
          <cell r="N444" t="str">
            <v>The Dalles</v>
          </cell>
          <cell r="O444">
            <v>41065</v>
          </cell>
          <cell r="P444" t="str">
            <v>Wasco</v>
          </cell>
          <cell r="Q444">
            <v>0</v>
          </cell>
          <cell r="R444">
            <v>88</v>
          </cell>
          <cell r="T444">
            <v>0.46714812999999999</v>
          </cell>
          <cell r="U444">
            <v>1.5939707000000001E-2</v>
          </cell>
          <cell r="V444">
            <v>7.8809250999999997E-5</v>
          </cell>
          <cell r="W444">
            <v>64630.118489583299</v>
          </cell>
          <cell r="X444">
            <v>59100</v>
          </cell>
          <cell r="Y444">
            <v>0.47186353802680903</v>
          </cell>
          <cell r="Z444">
            <v>0.14293603999999999</v>
          </cell>
          <cell r="AA444">
            <v>0.21202204999999999</v>
          </cell>
          <cell r="AB444">
            <v>0.33386070000000001</v>
          </cell>
          <cell r="AC444">
            <v>0.24277286000000001</v>
          </cell>
          <cell r="AD444">
            <v>6.8408355000000004E-2</v>
          </cell>
          <cell r="AE444">
            <v>2.7517512000000001E-2</v>
          </cell>
          <cell r="AF444">
            <v>1.2086757E-2</v>
          </cell>
          <cell r="AG444">
            <v>3.0437729E-3</v>
          </cell>
          <cell r="AH444">
            <v>1.2919997000000001E-4</v>
          </cell>
          <cell r="AI444">
            <v>0.49621653999999998</v>
          </cell>
          <cell r="AJ444">
            <v>31043.477213541599</v>
          </cell>
        </row>
        <row r="445">
          <cell r="A445">
            <v>3429</v>
          </cell>
          <cell r="B445" t="str">
            <v>Columbia International University</v>
          </cell>
          <cell r="C445">
            <v>2</v>
          </cell>
          <cell r="D445">
            <v>8</v>
          </cell>
          <cell r="E445" t="str">
            <v>Nonselective four-year private not-for-profit</v>
          </cell>
          <cell r="J445">
            <v>1</v>
          </cell>
          <cell r="K445">
            <v>3</v>
          </cell>
          <cell r="L445" t="str">
            <v>SC</v>
          </cell>
          <cell r="M445">
            <v>8100</v>
          </cell>
          <cell r="N445" t="str">
            <v>Columbia</v>
          </cell>
          <cell r="O445">
            <v>45079</v>
          </cell>
          <cell r="P445" t="str">
            <v>Richland</v>
          </cell>
          <cell r="Q445">
            <v>0</v>
          </cell>
          <cell r="R445">
            <v>115.5</v>
          </cell>
          <cell r="S445">
            <v>0.68398267000000001</v>
          </cell>
          <cell r="T445">
            <v>0.79259579999999996</v>
          </cell>
          <cell r="U445">
            <v>1.4093218999999999E-3</v>
          </cell>
          <cell r="V445">
            <v>0</v>
          </cell>
          <cell r="W445">
            <v>75192.916666666599</v>
          </cell>
          <cell r="X445">
            <v>71700</v>
          </cell>
          <cell r="Y445">
            <v>0.55468958616256703</v>
          </cell>
          <cell r="Z445">
            <v>0.11834749999999999</v>
          </cell>
          <cell r="AA445">
            <v>0.18252639000000001</v>
          </cell>
          <cell r="AB445">
            <v>0.20503925000000001</v>
          </cell>
          <cell r="AC445">
            <v>0.27154189000000001</v>
          </cell>
          <cell r="AD445">
            <v>0.22254497000000001</v>
          </cell>
          <cell r="AE445">
            <v>0.10484836</v>
          </cell>
          <cell r="AF445">
            <v>1.1430644E-2</v>
          </cell>
          <cell r="AG445">
            <v>1.4886223000000001E-3</v>
          </cell>
          <cell r="AH445">
            <v>3.5109013E-4</v>
          </cell>
          <cell r="AI445">
            <v>0.44134191</v>
          </cell>
          <cell r="AJ445">
            <v>23138.324869791599</v>
          </cell>
        </row>
        <row r="446">
          <cell r="A446">
            <v>3483</v>
          </cell>
          <cell r="B446" t="str">
            <v>Columbia State Community College</v>
          </cell>
          <cell r="C446">
            <v>1</v>
          </cell>
          <cell r="D446">
            <v>9</v>
          </cell>
          <cell r="E446" t="str">
            <v>Two-year (public and private not-for-profit)</v>
          </cell>
          <cell r="J446">
            <v>2</v>
          </cell>
          <cell r="K446">
            <v>3</v>
          </cell>
          <cell r="L446" t="str">
            <v>TN</v>
          </cell>
          <cell r="M446">
            <v>5500</v>
          </cell>
          <cell r="N446" t="str">
            <v>Columbia</v>
          </cell>
          <cell r="O446">
            <v>47119</v>
          </cell>
          <cell r="P446" t="str">
            <v>Maury</v>
          </cell>
          <cell r="Q446">
            <v>0</v>
          </cell>
          <cell r="R446">
            <v>923.66666666666595</v>
          </cell>
          <cell r="S446">
            <v>0.58751350999999996</v>
          </cell>
          <cell r="T446">
            <v>0.57550787999999997</v>
          </cell>
          <cell r="U446">
            <v>9.8807485999999993E-3</v>
          </cell>
          <cell r="V446">
            <v>3.0775437999999998E-4</v>
          </cell>
          <cell r="W446">
            <v>82924.716827183307</v>
          </cell>
          <cell r="X446">
            <v>74300</v>
          </cell>
          <cell r="Y446">
            <v>0.56854128230999001</v>
          </cell>
          <cell r="Z446">
            <v>0.10548631999999999</v>
          </cell>
          <cell r="AA446">
            <v>0.15614679000000001</v>
          </cell>
          <cell r="AB446">
            <v>0.23521097999999999</v>
          </cell>
          <cell r="AC446">
            <v>0.30136684000000002</v>
          </cell>
          <cell r="AD446">
            <v>0.20178908000000001</v>
          </cell>
          <cell r="AE446">
            <v>7.9742915999999997E-2</v>
          </cell>
          <cell r="AF446">
            <v>2.8155498000000001E-2</v>
          </cell>
          <cell r="AG446">
            <v>4.5968186999999997E-3</v>
          </cell>
          <cell r="AH446">
            <v>3.3380053000000001E-5</v>
          </cell>
          <cell r="AI446">
            <v>0.50565450999999995</v>
          </cell>
          <cell r="AJ446">
            <v>32054.227783996001</v>
          </cell>
        </row>
        <row r="447">
          <cell r="A447">
            <v>2707</v>
          </cell>
          <cell r="B447" t="str">
            <v>Columbia University In The City Of New York</v>
          </cell>
          <cell r="C447">
            <v>2</v>
          </cell>
          <cell r="D447">
            <v>1</v>
          </cell>
          <cell r="E447" t="str">
            <v>Ivy Plus</v>
          </cell>
          <cell r="J447">
            <v>1</v>
          </cell>
          <cell r="K447">
            <v>1</v>
          </cell>
          <cell r="L447" t="str">
            <v>NY</v>
          </cell>
          <cell r="M447">
            <v>19400</v>
          </cell>
          <cell r="N447" t="str">
            <v>New York</v>
          </cell>
          <cell r="O447">
            <v>36061</v>
          </cell>
          <cell r="P447" t="str">
            <v>New York</v>
          </cell>
          <cell r="Q447">
            <v>0</v>
          </cell>
          <cell r="R447">
            <v>1244.3333333333301</v>
          </cell>
          <cell r="S447">
            <v>0.45593357000000001</v>
          </cell>
          <cell r="T447">
            <v>0.52451258999999995</v>
          </cell>
          <cell r="U447">
            <v>3.0735933999999999E-2</v>
          </cell>
          <cell r="V447">
            <v>7.5032813000000002E-3</v>
          </cell>
          <cell r="W447">
            <v>372277.27217552898</v>
          </cell>
          <cell r="X447">
            <v>169600</v>
          </cell>
          <cell r="Y447">
            <v>0.79507161555135597</v>
          </cell>
          <cell r="Z447">
            <v>5.0208128999999997E-2</v>
          </cell>
          <cell r="AA447">
            <v>6.1156153999999997E-2</v>
          </cell>
          <cell r="AB447">
            <v>9.2937693000000002E-2</v>
          </cell>
          <cell r="AC447">
            <v>0.12840003999999999</v>
          </cell>
          <cell r="AD447">
            <v>0.66729795999999997</v>
          </cell>
          <cell r="AE447">
            <v>0.54871309000000001</v>
          </cell>
          <cell r="AF447">
            <v>0.42415186999999999</v>
          </cell>
          <cell r="AG447">
            <v>0.13680275</v>
          </cell>
          <cell r="AH447">
            <v>1.8464794E-2</v>
          </cell>
          <cell r="AI447">
            <v>0.75204265000000003</v>
          </cell>
          <cell r="AJ447">
            <v>128030.68524393901</v>
          </cell>
        </row>
        <row r="448">
          <cell r="A448">
            <v>3039</v>
          </cell>
          <cell r="B448" t="str">
            <v>Columbus College Of Art &amp; Design</v>
          </cell>
          <cell r="C448">
            <v>2</v>
          </cell>
          <cell r="D448">
            <v>8</v>
          </cell>
          <cell r="E448" t="str">
            <v>Nonselective four-year private not-for-profit</v>
          </cell>
          <cell r="J448">
            <v>1</v>
          </cell>
          <cell r="K448">
            <v>2</v>
          </cell>
          <cell r="L448" t="str">
            <v>OH</v>
          </cell>
          <cell r="M448">
            <v>15900</v>
          </cell>
          <cell r="N448" t="str">
            <v>Columbus</v>
          </cell>
          <cell r="O448">
            <v>39049</v>
          </cell>
          <cell r="P448" t="str">
            <v>Franklin</v>
          </cell>
          <cell r="Q448">
            <v>0</v>
          </cell>
          <cell r="R448">
            <v>245.5</v>
          </cell>
          <cell r="S448">
            <v>0.48268840000000002</v>
          </cell>
          <cell r="T448">
            <v>0.4686285</v>
          </cell>
          <cell r="U448">
            <v>1.5975297999999999E-2</v>
          </cell>
          <cell r="V448">
            <v>2.2681618999999998E-5</v>
          </cell>
          <cell r="W448">
            <v>102307.46875</v>
          </cell>
          <cell r="X448">
            <v>81800</v>
          </cell>
          <cell r="Y448">
            <v>0.63457687695821097</v>
          </cell>
          <cell r="Z448">
            <v>6.2556893000000002E-2</v>
          </cell>
          <cell r="AA448">
            <v>0.13709558999999999</v>
          </cell>
          <cell r="AB448">
            <v>0.22012572999999999</v>
          </cell>
          <cell r="AC448">
            <v>0.25243863</v>
          </cell>
          <cell r="AD448">
            <v>0.3277832</v>
          </cell>
          <cell r="AE448">
            <v>0.14253858</v>
          </cell>
          <cell r="AF448">
            <v>6.6767119E-2</v>
          </cell>
          <cell r="AG448">
            <v>6.8681389000000001E-3</v>
          </cell>
          <cell r="AH448">
            <v>2.3386952999999999E-4</v>
          </cell>
          <cell r="AI448">
            <v>0.53546059000000001</v>
          </cell>
          <cell r="AJ448">
            <v>38153.338541666599</v>
          </cell>
        </row>
        <row r="449">
          <cell r="A449">
            <v>6867</v>
          </cell>
          <cell r="B449" t="str">
            <v>Columbus State Community College</v>
          </cell>
          <cell r="C449">
            <v>1</v>
          </cell>
          <cell r="D449">
            <v>9</v>
          </cell>
          <cell r="E449" t="str">
            <v>Two-year (public and private not-for-profit)</v>
          </cell>
          <cell r="J449">
            <v>2</v>
          </cell>
          <cell r="K449">
            <v>2</v>
          </cell>
          <cell r="L449" t="str">
            <v>OH</v>
          </cell>
          <cell r="M449">
            <v>15900</v>
          </cell>
          <cell r="N449" t="str">
            <v>Columbus</v>
          </cell>
          <cell r="O449">
            <v>39049</v>
          </cell>
          <cell r="P449" t="str">
            <v>Franklin</v>
          </cell>
          <cell r="Q449">
            <v>0</v>
          </cell>
          <cell r="R449">
            <v>3626.3333333333298</v>
          </cell>
          <cell r="S449">
            <v>0.51594817999999998</v>
          </cell>
          <cell r="T449">
            <v>0.47217726999999998</v>
          </cell>
          <cell r="U449">
            <v>9.7280843000000002E-3</v>
          </cell>
          <cell r="V449">
            <v>1.7477233E-4</v>
          </cell>
          <cell r="W449">
            <v>89415.256853082697</v>
          </cell>
          <cell r="X449">
            <v>72400</v>
          </cell>
          <cell r="Y449">
            <v>0.56773648114423103</v>
          </cell>
          <cell r="Z449">
            <v>9.8598473000000006E-2</v>
          </cell>
          <cell r="AA449">
            <v>0.17389259000000001</v>
          </cell>
          <cell r="AB449">
            <v>0.2391189</v>
          </cell>
          <cell r="AC449">
            <v>0.27889006999999999</v>
          </cell>
          <cell r="AD449">
            <v>0.20950000999999999</v>
          </cell>
          <cell r="AE449">
            <v>9.1765888000000004E-2</v>
          </cell>
          <cell r="AF449">
            <v>4.2265075999999999E-2</v>
          </cell>
          <cell r="AG449">
            <v>6.3083217999999998E-3</v>
          </cell>
          <cell r="AH449">
            <v>5.1834270999999996E-4</v>
          </cell>
          <cell r="AI449">
            <v>0.52911114999999997</v>
          </cell>
          <cell r="AJ449">
            <v>33542.859044661702</v>
          </cell>
        </row>
        <row r="450">
          <cell r="A450">
            <v>1561</v>
          </cell>
          <cell r="B450" t="str">
            <v>Columbus State University</v>
          </cell>
          <cell r="C450">
            <v>1</v>
          </cell>
          <cell r="D450">
            <v>5</v>
          </cell>
          <cell r="E450" t="str">
            <v>Selective public</v>
          </cell>
          <cell r="J450">
            <v>1</v>
          </cell>
          <cell r="K450">
            <v>3</v>
          </cell>
          <cell r="L450" t="str">
            <v>GA</v>
          </cell>
          <cell r="M450">
            <v>9701</v>
          </cell>
          <cell r="N450" t="str">
            <v>Columbus</v>
          </cell>
          <cell r="O450">
            <v>13215</v>
          </cell>
          <cell r="P450" t="str">
            <v>Muscogee</v>
          </cell>
          <cell r="Q450">
            <v>0</v>
          </cell>
          <cell r="R450">
            <v>803.33333333333303</v>
          </cell>
          <cell r="S450">
            <v>0.60912865000000005</v>
          </cell>
          <cell r="T450">
            <v>0.51240695000000003</v>
          </cell>
          <cell r="U450">
            <v>1.7842892999999999E-2</v>
          </cell>
          <cell r="V450">
            <v>6.4053047E-6</v>
          </cell>
          <cell r="W450">
            <v>89221.069388615098</v>
          </cell>
          <cell r="X450">
            <v>72600</v>
          </cell>
          <cell r="Y450">
            <v>0.56547111337115596</v>
          </cell>
          <cell r="Z450">
            <v>0.10780430000000001</v>
          </cell>
          <cell r="AA450">
            <v>0.16830746999999999</v>
          </cell>
          <cell r="AB450">
            <v>0.24095219000000001</v>
          </cell>
          <cell r="AC450">
            <v>0.27190742000000001</v>
          </cell>
          <cell r="AD450">
            <v>0.21102872</v>
          </cell>
          <cell r="AE450">
            <v>9.3158781999999996E-2</v>
          </cell>
          <cell r="AF450">
            <v>4.2516052999999998E-2</v>
          </cell>
          <cell r="AG450">
            <v>7.4439081000000004E-3</v>
          </cell>
          <cell r="AH450">
            <v>4.4671355999999999E-4</v>
          </cell>
          <cell r="AI450">
            <v>0.55869597000000004</v>
          </cell>
          <cell r="AJ450">
            <v>37072.407105809099</v>
          </cell>
        </row>
        <row r="451">
          <cell r="A451">
            <v>5624</v>
          </cell>
          <cell r="B451" t="str">
            <v>Columbus Technical College</v>
          </cell>
          <cell r="C451">
            <v>1</v>
          </cell>
          <cell r="D451">
            <v>9</v>
          </cell>
          <cell r="E451" t="str">
            <v>Two-year (public and private not-for-profit)</v>
          </cell>
          <cell r="J451">
            <v>2</v>
          </cell>
          <cell r="K451">
            <v>3</v>
          </cell>
          <cell r="L451" t="str">
            <v>GA</v>
          </cell>
          <cell r="M451">
            <v>9701</v>
          </cell>
          <cell r="N451" t="str">
            <v>Columbus</v>
          </cell>
          <cell r="O451">
            <v>13215</v>
          </cell>
          <cell r="P451" t="str">
            <v>Muscogee</v>
          </cell>
          <cell r="Q451">
            <v>0</v>
          </cell>
          <cell r="R451">
            <v>560</v>
          </cell>
          <cell r="S451">
            <v>0.59583335999999998</v>
          </cell>
          <cell r="T451">
            <v>0.33931794999999998</v>
          </cell>
          <cell r="U451">
            <v>7.7597680999999998E-3</v>
          </cell>
          <cell r="V451">
            <v>2.5376429999999999E-5</v>
          </cell>
          <cell r="W451">
            <v>57362.826236979097</v>
          </cell>
          <cell r="X451">
            <v>41500</v>
          </cell>
          <cell r="Y451">
            <v>0.39966175506512303</v>
          </cell>
          <cell r="Z451">
            <v>0.26603283999999999</v>
          </cell>
          <cell r="AA451">
            <v>0.26922035</v>
          </cell>
          <cell r="AB451">
            <v>0.22489248000000001</v>
          </cell>
          <cell r="AC451">
            <v>0.16596991999999999</v>
          </cell>
          <cell r="AD451">
            <v>7.3884450000000004E-2</v>
          </cell>
          <cell r="AE451">
            <v>2.8937766E-2</v>
          </cell>
          <cell r="AF451">
            <v>1.0303949999999999E-2</v>
          </cell>
          <cell r="AG451">
            <v>3.2417769999999999E-3</v>
          </cell>
          <cell r="AH451">
            <v>1.0425766999999999E-4</v>
          </cell>
          <cell r="AI451">
            <v>0.45272124000000002</v>
          </cell>
          <cell r="AJ451">
            <v>25630.064355468701</v>
          </cell>
        </row>
        <row r="452">
          <cell r="A452">
            <v>3231</v>
          </cell>
          <cell r="B452" t="str">
            <v>Community College Of Allegheny County</v>
          </cell>
          <cell r="C452">
            <v>1</v>
          </cell>
          <cell r="D452">
            <v>9</v>
          </cell>
          <cell r="E452" t="str">
            <v>Two-year (public and private not-for-profit)</v>
          </cell>
          <cell r="J452">
            <v>2</v>
          </cell>
          <cell r="K452">
            <v>1</v>
          </cell>
          <cell r="L452" t="str">
            <v>PA</v>
          </cell>
          <cell r="M452">
            <v>16300</v>
          </cell>
          <cell r="N452" t="str">
            <v>Pittsburgh</v>
          </cell>
          <cell r="O452">
            <v>42003</v>
          </cell>
          <cell r="P452" t="str">
            <v>Allegheny</v>
          </cell>
          <cell r="Q452">
            <v>0</v>
          </cell>
          <cell r="R452">
            <v>2859</v>
          </cell>
          <cell r="S452">
            <v>0.49632739999999997</v>
          </cell>
          <cell r="T452">
            <v>0.43519601000000002</v>
          </cell>
          <cell r="U452">
            <v>1.1950014E-2</v>
          </cell>
          <cell r="V452">
            <v>2.4556327999999999E-4</v>
          </cell>
          <cell r="W452">
            <v>78478.311305854295</v>
          </cell>
          <cell r="X452">
            <v>66100</v>
          </cell>
          <cell r="Y452">
            <v>0.529962595608235</v>
          </cell>
          <cell r="Z452">
            <v>0.13463691</v>
          </cell>
          <cell r="AA452">
            <v>0.18032308999999999</v>
          </cell>
          <cell r="AB452">
            <v>0.24788009999999999</v>
          </cell>
          <cell r="AC452">
            <v>0.27353019000000001</v>
          </cell>
          <cell r="AD452">
            <v>0.16362979</v>
          </cell>
          <cell r="AE452">
            <v>6.2057122999999999E-2</v>
          </cell>
          <cell r="AF452">
            <v>2.5934458000000001E-2</v>
          </cell>
          <cell r="AG452">
            <v>3.8449983000000002E-3</v>
          </cell>
          <cell r="AH452">
            <v>2.3405503000000001E-4</v>
          </cell>
          <cell r="AI452">
            <v>0.50231718999999997</v>
          </cell>
          <cell r="AJ452">
            <v>31723.2862315276</v>
          </cell>
        </row>
        <row r="453">
          <cell r="A453">
            <v>2063</v>
          </cell>
          <cell r="B453" t="str">
            <v>Community College Of Baltimore County</v>
          </cell>
          <cell r="C453">
            <v>1</v>
          </cell>
          <cell r="D453">
            <v>9</v>
          </cell>
          <cell r="E453" t="str">
            <v>Two-year (public and private not-for-profit)</v>
          </cell>
          <cell r="J453">
            <v>2</v>
          </cell>
          <cell r="K453">
            <v>3</v>
          </cell>
          <cell r="L453" t="str">
            <v>MD</v>
          </cell>
          <cell r="M453">
            <v>11302</v>
          </cell>
          <cell r="N453" t="str">
            <v>Baltimore</v>
          </cell>
          <cell r="O453">
            <v>24005</v>
          </cell>
          <cell r="P453" t="str">
            <v>Baltimore</v>
          </cell>
          <cell r="Q453">
            <v>0</v>
          </cell>
          <cell r="R453">
            <v>2751.3333333333298</v>
          </cell>
          <cell r="S453">
            <v>0.55088442999999998</v>
          </cell>
          <cell r="T453">
            <v>0.40068831999999999</v>
          </cell>
          <cell r="U453">
            <v>1.6488395999999999E-2</v>
          </cell>
          <cell r="V453">
            <v>2.8150179000000002E-4</v>
          </cell>
          <cell r="W453">
            <v>90746.701683463994</v>
          </cell>
          <cell r="X453">
            <v>71600</v>
          </cell>
          <cell r="Y453">
            <v>0.55878230675545804</v>
          </cell>
          <cell r="Z453">
            <v>0.11790531999999999</v>
          </cell>
          <cell r="AA453">
            <v>0.18779255</v>
          </cell>
          <cell r="AB453">
            <v>0.20904341000000001</v>
          </cell>
          <cell r="AC453">
            <v>0.26076244999999998</v>
          </cell>
          <cell r="AD453">
            <v>0.22449632</v>
          </cell>
          <cell r="AE453">
            <v>8.6986430000000003E-2</v>
          </cell>
          <cell r="AF453">
            <v>3.3787209999999998E-2</v>
          </cell>
          <cell r="AG453">
            <v>5.1818252999999998E-3</v>
          </cell>
          <cell r="AH453">
            <v>5.5542413999999998E-4</v>
          </cell>
          <cell r="AI453">
            <v>0.53920447999999999</v>
          </cell>
          <cell r="AJ453">
            <v>36410.034252332203</v>
          </cell>
        </row>
        <row r="454">
          <cell r="A454">
            <v>6807</v>
          </cell>
          <cell r="B454" t="str">
            <v>Community College Of Beaver County</v>
          </cell>
          <cell r="C454">
            <v>1</v>
          </cell>
          <cell r="D454">
            <v>9</v>
          </cell>
          <cell r="E454" t="str">
            <v>Two-year (public and private not-for-profit)</v>
          </cell>
          <cell r="J454">
            <v>2</v>
          </cell>
          <cell r="K454">
            <v>1</v>
          </cell>
          <cell r="L454" t="str">
            <v>PA</v>
          </cell>
          <cell r="M454">
            <v>16300</v>
          </cell>
          <cell r="N454" t="str">
            <v>Pittsburgh</v>
          </cell>
          <cell r="O454">
            <v>42007</v>
          </cell>
          <cell r="P454" t="str">
            <v>Beaver</v>
          </cell>
          <cell r="Q454">
            <v>0</v>
          </cell>
          <cell r="R454">
            <v>416</v>
          </cell>
          <cell r="S454">
            <v>0.46394232000000002</v>
          </cell>
          <cell r="T454">
            <v>0.48039693</v>
          </cell>
          <cell r="U454">
            <v>8.1283077999999998E-3</v>
          </cell>
          <cell r="V454">
            <v>6.0920810999999998E-5</v>
          </cell>
          <cell r="W454">
            <v>76014.9375</v>
          </cell>
          <cell r="X454">
            <v>68500</v>
          </cell>
          <cell r="Y454">
            <v>0.53282241026560395</v>
          </cell>
          <cell r="Z454">
            <v>0.13399538</v>
          </cell>
          <cell r="AA454">
            <v>0.17076780999999999</v>
          </cell>
          <cell r="AB454">
            <v>0.25826260000000001</v>
          </cell>
          <cell r="AC454">
            <v>0.27780329999999998</v>
          </cell>
          <cell r="AD454">
            <v>0.15917102</v>
          </cell>
          <cell r="AE454">
            <v>4.8723236000000003E-2</v>
          </cell>
          <cell r="AF454">
            <v>1.6768228E-2</v>
          </cell>
          <cell r="AG454">
            <v>6.5960764000000003E-4</v>
          </cell>
          <cell r="AH454">
            <v>1.2919997000000001E-4</v>
          </cell>
          <cell r="AI454">
            <v>0.53110128999999995</v>
          </cell>
          <cell r="AJ454">
            <v>36907.854166666599</v>
          </cell>
        </row>
        <row r="455">
          <cell r="A455">
            <v>3249</v>
          </cell>
          <cell r="B455" t="str">
            <v>Community College Of Philadelphia</v>
          </cell>
          <cell r="C455">
            <v>1</v>
          </cell>
          <cell r="D455">
            <v>9</v>
          </cell>
          <cell r="E455" t="str">
            <v>Two-year (public and private not-for-profit)</v>
          </cell>
          <cell r="J455">
            <v>2</v>
          </cell>
          <cell r="K455">
            <v>1</v>
          </cell>
          <cell r="L455" t="str">
            <v>PA</v>
          </cell>
          <cell r="M455">
            <v>19700</v>
          </cell>
          <cell r="N455" t="str">
            <v>Philadelphia</v>
          </cell>
          <cell r="O455">
            <v>42101</v>
          </cell>
          <cell r="P455" t="str">
            <v>Philadelphia</v>
          </cell>
          <cell r="Q455">
            <v>0</v>
          </cell>
          <cell r="R455">
            <v>2589</v>
          </cell>
          <cell r="S455">
            <v>0.57937424999999998</v>
          </cell>
          <cell r="T455">
            <v>0.28508391999999999</v>
          </cell>
          <cell r="U455">
            <v>2.8465066000000001E-2</v>
          </cell>
          <cell r="V455">
            <v>2.7782508E-4</v>
          </cell>
          <cell r="W455">
            <v>56646.523721151898</v>
          </cell>
          <cell r="X455">
            <v>43600</v>
          </cell>
          <cell r="Y455">
            <v>0.41503717326988898</v>
          </cell>
          <cell r="Z455">
            <v>0.24111738999999999</v>
          </cell>
          <cell r="AA455">
            <v>0.27810359000000001</v>
          </cell>
          <cell r="AB455">
            <v>0.21344247</v>
          </cell>
          <cell r="AC455">
            <v>0.17350039</v>
          </cell>
          <cell r="AD455">
            <v>9.3835972000000004E-2</v>
          </cell>
          <cell r="AE455">
            <v>2.6494193999999999E-2</v>
          </cell>
          <cell r="AF455">
            <v>6.8811354999999998E-3</v>
          </cell>
          <cell r="AG455">
            <v>1.368385E-3</v>
          </cell>
          <cell r="AH455">
            <v>2.4905104999999999E-4</v>
          </cell>
          <cell r="AI455">
            <v>0.49695395999999997</v>
          </cell>
          <cell r="AJ455">
            <v>31160.752791004801</v>
          </cell>
        </row>
        <row r="456">
          <cell r="A456">
            <v>3408</v>
          </cell>
          <cell r="B456" t="str">
            <v>Community College Of Rhode Island</v>
          </cell>
          <cell r="C456">
            <v>1</v>
          </cell>
          <cell r="D456">
            <v>9</v>
          </cell>
          <cell r="E456" t="str">
            <v>Two-year (public and private not-for-profit)</v>
          </cell>
          <cell r="J456">
            <v>2</v>
          </cell>
          <cell r="K456">
            <v>1</v>
          </cell>
          <cell r="L456" t="str">
            <v>RI</v>
          </cell>
          <cell r="M456">
            <v>20401</v>
          </cell>
          <cell r="N456" t="str">
            <v>Providence</v>
          </cell>
          <cell r="O456">
            <v>44003</v>
          </cell>
          <cell r="P456" t="str">
            <v>Kent</v>
          </cell>
          <cell r="Q456">
            <v>0</v>
          </cell>
          <cell r="R456">
            <v>3182</v>
          </cell>
          <cell r="S456">
            <v>0.48617222999999998</v>
          </cell>
          <cell r="T456">
            <v>0.3888644</v>
          </cell>
          <cell r="U456">
            <v>1.5341016000000001E-2</v>
          </cell>
          <cell r="V456">
            <v>1.9976187000000001E-4</v>
          </cell>
          <cell r="W456">
            <v>74518.005872878697</v>
          </cell>
          <cell r="X456">
            <v>64600</v>
          </cell>
          <cell r="Y456">
            <v>0.51411888763861102</v>
          </cell>
          <cell r="Z456">
            <v>0.15742569000000001</v>
          </cell>
          <cell r="AA456">
            <v>0.18458148999999999</v>
          </cell>
          <cell r="AB456">
            <v>0.23744278999999999</v>
          </cell>
          <cell r="AC456">
            <v>0.25825596000000001</v>
          </cell>
          <cell r="AD456">
            <v>0.16229405</v>
          </cell>
          <cell r="AE456">
            <v>5.6340824999999997E-2</v>
          </cell>
          <cell r="AF456">
            <v>2.0580074E-2</v>
          </cell>
          <cell r="AG456">
            <v>4.0597892000000003E-3</v>
          </cell>
          <cell r="AH456">
            <v>2.1079154000000001E-4</v>
          </cell>
          <cell r="AI456">
            <v>0.50673531999999999</v>
          </cell>
          <cell r="AJ456">
            <v>31515.664617992799</v>
          </cell>
        </row>
        <row r="457">
          <cell r="A457">
            <v>3810</v>
          </cell>
          <cell r="B457" t="str">
            <v>Concord University</v>
          </cell>
          <cell r="C457">
            <v>1</v>
          </cell>
          <cell r="D457">
            <v>5</v>
          </cell>
          <cell r="E457" t="str">
            <v>Selective public</v>
          </cell>
          <cell r="J457">
            <v>1</v>
          </cell>
          <cell r="K457">
            <v>3</v>
          </cell>
          <cell r="L457" t="str">
            <v>WV</v>
          </cell>
          <cell r="M457">
            <v>11201</v>
          </cell>
          <cell r="N457" t="str">
            <v>Bluefield</v>
          </cell>
          <cell r="O457">
            <v>54055</v>
          </cell>
          <cell r="P457" t="str">
            <v>Mercer</v>
          </cell>
          <cell r="Q457">
            <v>0</v>
          </cell>
          <cell r="R457">
            <v>501</v>
          </cell>
          <cell r="S457">
            <v>0.56819695000000003</v>
          </cell>
          <cell r="T457">
            <v>0.60822611999999998</v>
          </cell>
          <cell r="U457">
            <v>1.432975E-2</v>
          </cell>
          <cell r="V457">
            <v>1.2933600999999999E-3</v>
          </cell>
          <cell r="W457">
            <v>75027.899804557499</v>
          </cell>
          <cell r="X457">
            <v>66800</v>
          </cell>
          <cell r="Y457">
            <v>0.52480315182578596</v>
          </cell>
          <cell r="Z457">
            <v>0.12968642999999999</v>
          </cell>
          <cell r="AA457">
            <v>0.18215518</v>
          </cell>
          <cell r="AB457">
            <v>0.26088541999999998</v>
          </cell>
          <cell r="AC457">
            <v>0.28183258</v>
          </cell>
          <cell r="AD457">
            <v>0.14544044</v>
          </cell>
          <cell r="AE457">
            <v>4.3560252000000001E-2</v>
          </cell>
          <cell r="AF457">
            <v>1.7236360999999999E-2</v>
          </cell>
          <cell r="AG457">
            <v>2.4358849E-3</v>
          </cell>
          <cell r="AH457">
            <v>6.2437523999999995E-4</v>
          </cell>
          <cell r="AI457">
            <v>0.53283060000000004</v>
          </cell>
          <cell r="AJ457">
            <v>35334.116353231002</v>
          </cell>
        </row>
        <row r="458">
          <cell r="A458">
            <v>2346</v>
          </cell>
          <cell r="B458" t="str">
            <v>Concordia College - Moorhead</v>
          </cell>
          <cell r="C458">
            <v>2</v>
          </cell>
          <cell r="D458">
            <v>6</v>
          </cell>
          <cell r="E458" t="str">
            <v>Selective private</v>
          </cell>
          <cell r="J458">
            <v>1</v>
          </cell>
          <cell r="K458">
            <v>2</v>
          </cell>
          <cell r="L458" t="str">
            <v>MN</v>
          </cell>
          <cell r="M458">
            <v>26801</v>
          </cell>
          <cell r="N458" t="str">
            <v>Fargo</v>
          </cell>
          <cell r="O458">
            <v>27027</v>
          </cell>
          <cell r="P458" t="str">
            <v>Clay</v>
          </cell>
          <cell r="Q458">
            <v>0</v>
          </cell>
          <cell r="R458">
            <v>623.66666666666595</v>
          </cell>
          <cell r="S458">
            <v>0.61357563999999998</v>
          </cell>
          <cell r="T458">
            <v>0.72111159999999996</v>
          </cell>
          <cell r="U458">
            <v>1.3580244E-2</v>
          </cell>
          <cell r="V458">
            <v>2.0724298E-3</v>
          </cell>
          <cell r="W458">
            <v>118527.45621074901</v>
          </cell>
          <cell r="X458">
            <v>86400</v>
          </cell>
          <cell r="Y458">
            <v>0.65101528706109602</v>
          </cell>
          <cell r="Z458">
            <v>4.5202877000000002E-2</v>
          </cell>
          <cell r="AA458">
            <v>0.11051361</v>
          </cell>
          <cell r="AB458">
            <v>0.22843057</v>
          </cell>
          <cell r="AC458">
            <v>0.31054702000000001</v>
          </cell>
          <cell r="AD458">
            <v>0.30530593</v>
          </cell>
          <cell r="AE458">
            <v>0.15861043</v>
          </cell>
          <cell r="AF458">
            <v>8.5293911E-2</v>
          </cell>
          <cell r="AG458">
            <v>2.0209354999999998E-2</v>
          </cell>
          <cell r="AH458">
            <v>1.0448136999999999E-3</v>
          </cell>
          <cell r="AI458">
            <v>0.65302819000000001</v>
          </cell>
          <cell r="AJ458">
            <v>53204.408914016502</v>
          </cell>
        </row>
        <row r="459">
          <cell r="A459">
            <v>2347</v>
          </cell>
          <cell r="B459" t="str">
            <v>Concordia University - Saint Paul</v>
          </cell>
          <cell r="C459">
            <v>2</v>
          </cell>
          <cell r="D459">
            <v>6</v>
          </cell>
          <cell r="E459" t="str">
            <v>Selective private</v>
          </cell>
          <cell r="J459">
            <v>1</v>
          </cell>
          <cell r="K459">
            <v>2</v>
          </cell>
          <cell r="L459" t="str">
            <v>MN</v>
          </cell>
          <cell r="M459">
            <v>21501</v>
          </cell>
          <cell r="N459" t="str">
            <v>Minneapolis</v>
          </cell>
          <cell r="O459">
            <v>27123</v>
          </cell>
          <cell r="P459" t="str">
            <v>Ramsey</v>
          </cell>
          <cell r="Q459">
            <v>0</v>
          </cell>
          <cell r="R459">
            <v>186.333333333333</v>
          </cell>
          <cell r="S459">
            <v>0.54382825000000001</v>
          </cell>
          <cell r="T459">
            <v>0.65818666999999997</v>
          </cell>
          <cell r="U459">
            <v>1.7048677000000002E-2</v>
          </cell>
          <cell r="V459">
            <v>0</v>
          </cell>
          <cell r="W459">
            <v>92246.763235129605</v>
          </cell>
          <cell r="X459">
            <v>77900</v>
          </cell>
          <cell r="Y459">
            <v>0.60519268623618105</v>
          </cell>
          <cell r="Z459">
            <v>7.6551578999999995E-2</v>
          </cell>
          <cell r="AA459">
            <v>0.13406472</v>
          </cell>
          <cell r="AB459">
            <v>0.23786752</v>
          </cell>
          <cell r="AC459">
            <v>0.31487626000000002</v>
          </cell>
          <cell r="AD459">
            <v>0.23663987</v>
          </cell>
          <cell r="AE459">
            <v>0.10814564</v>
          </cell>
          <cell r="AF459">
            <v>5.5633318000000001E-2</v>
          </cell>
          <cell r="AG459">
            <v>8.8078324E-3</v>
          </cell>
          <cell r="AH459">
            <v>3.9639949999999998E-4</v>
          </cell>
          <cell r="AI459">
            <v>0.60950040999999999</v>
          </cell>
          <cell r="AJ459">
            <v>44329.826699463301</v>
          </cell>
        </row>
        <row r="460">
          <cell r="A460">
            <v>3842</v>
          </cell>
          <cell r="B460" t="str">
            <v>Concordia University - Wisconsin</v>
          </cell>
          <cell r="C460">
            <v>2</v>
          </cell>
          <cell r="D460">
            <v>6</v>
          </cell>
          <cell r="E460" t="str">
            <v>Selective private</v>
          </cell>
          <cell r="J460">
            <v>1</v>
          </cell>
          <cell r="K460">
            <v>2</v>
          </cell>
          <cell r="L460" t="str">
            <v>WI</v>
          </cell>
          <cell r="M460">
            <v>24100</v>
          </cell>
          <cell r="N460" t="str">
            <v>Milwaukee</v>
          </cell>
          <cell r="O460">
            <v>55089</v>
          </cell>
          <cell r="P460" t="str">
            <v>Ozaukee</v>
          </cell>
          <cell r="Q460">
            <v>0</v>
          </cell>
          <cell r="R460">
            <v>284.33333333333297</v>
          </cell>
          <cell r="S460">
            <v>0.57678783</v>
          </cell>
          <cell r="T460">
            <v>0.70293366999999995</v>
          </cell>
          <cell r="U460">
            <v>8.1852181000000006E-3</v>
          </cell>
          <cell r="V460">
            <v>4.5061599E-5</v>
          </cell>
          <cell r="W460">
            <v>92678.259790811804</v>
          </cell>
          <cell r="X460">
            <v>79300</v>
          </cell>
          <cell r="Y460">
            <v>0.61798529880686903</v>
          </cell>
          <cell r="Z460">
            <v>5.4974683000000003E-2</v>
          </cell>
          <cell r="AA460">
            <v>0.12193414</v>
          </cell>
          <cell r="AB460">
            <v>0.26204863</v>
          </cell>
          <cell r="AC460">
            <v>0.32316548</v>
          </cell>
          <cell r="AD460">
            <v>0.23787710000000001</v>
          </cell>
          <cell r="AE460">
            <v>9.8561145000000003E-2</v>
          </cell>
          <cell r="AF460">
            <v>2.9886370999999998E-2</v>
          </cell>
          <cell r="AG460">
            <v>7.8811208000000004E-3</v>
          </cell>
          <cell r="AH460">
            <v>6.9067690000000002E-5</v>
          </cell>
          <cell r="AI460">
            <v>0.58546746000000005</v>
          </cell>
          <cell r="AJ460">
            <v>40217.227602029598</v>
          </cell>
        </row>
        <row r="461">
          <cell r="A461">
            <v>3557</v>
          </cell>
          <cell r="B461" t="str">
            <v>Concordia University Texas</v>
          </cell>
          <cell r="C461">
            <v>2</v>
          </cell>
          <cell r="D461">
            <v>6</v>
          </cell>
          <cell r="E461" t="str">
            <v>Selective private</v>
          </cell>
          <cell r="J461">
            <v>1</v>
          </cell>
          <cell r="K461">
            <v>3</v>
          </cell>
          <cell r="L461" t="str">
            <v>TX</v>
          </cell>
          <cell r="M461">
            <v>31201</v>
          </cell>
          <cell r="N461" t="str">
            <v>Austin</v>
          </cell>
          <cell r="O461">
            <v>48453</v>
          </cell>
          <cell r="P461" t="str">
            <v>Travis</v>
          </cell>
          <cell r="Q461">
            <v>0</v>
          </cell>
          <cell r="R461">
            <v>102.5</v>
          </cell>
          <cell r="S461">
            <v>0.49756097999999999</v>
          </cell>
          <cell r="T461">
            <v>0.69025499000000001</v>
          </cell>
          <cell r="U461">
            <v>1.2233841000000001E-2</v>
          </cell>
          <cell r="V461">
            <v>3.3319743999999998E-3</v>
          </cell>
          <cell r="W461">
            <v>112917.88020833299</v>
          </cell>
          <cell r="X461">
            <v>91300</v>
          </cell>
          <cell r="Y461">
            <v>0.64260842402775997</v>
          </cell>
          <cell r="Z461">
            <v>5.3078007000000003E-2</v>
          </cell>
          <cell r="AA461">
            <v>9.9648929999999997E-2</v>
          </cell>
          <cell r="AB461">
            <v>0.21708342</v>
          </cell>
          <cell r="AC461">
            <v>0.34769833</v>
          </cell>
          <cell r="AD461">
            <v>0.28249123999999998</v>
          </cell>
          <cell r="AE461">
            <v>0.14843366</v>
          </cell>
          <cell r="AF461">
            <v>4.9136675999999997E-2</v>
          </cell>
          <cell r="AG461">
            <v>1.5256581999999999E-2</v>
          </cell>
          <cell r="AH461">
            <v>1.2919997000000001E-4</v>
          </cell>
          <cell r="AI461">
            <v>0.64885705999999999</v>
          </cell>
          <cell r="AJ461">
            <v>50690.25390625</v>
          </cell>
        </row>
        <row r="462">
          <cell r="A462">
            <v>20705</v>
          </cell>
          <cell r="B462" t="str">
            <v>Concordia University of Irvine, CA</v>
          </cell>
          <cell r="C462">
            <v>2</v>
          </cell>
          <cell r="D462">
            <v>6</v>
          </cell>
          <cell r="E462" t="str">
            <v>Selective private</v>
          </cell>
          <cell r="J462">
            <v>1</v>
          </cell>
          <cell r="K462">
            <v>4</v>
          </cell>
          <cell r="L462" t="str">
            <v>CA</v>
          </cell>
          <cell r="M462">
            <v>38300</v>
          </cell>
          <cell r="N462" t="str">
            <v>Los Angeles</v>
          </cell>
          <cell r="O462">
            <v>6059</v>
          </cell>
          <cell r="P462" t="str">
            <v>Orange</v>
          </cell>
          <cell r="Q462">
            <v>0</v>
          </cell>
          <cell r="R462">
            <v>201</v>
          </cell>
          <cell r="S462">
            <v>0.66500831000000005</v>
          </cell>
          <cell r="T462">
            <v>0.64912968999999998</v>
          </cell>
          <cell r="U462">
            <v>1.4180595000000001E-2</v>
          </cell>
          <cell r="V462">
            <v>1.5727929999999999E-4</v>
          </cell>
          <cell r="W462">
            <v>131138.308120854</v>
          </cell>
          <cell r="X462">
            <v>94000</v>
          </cell>
          <cell r="Y462">
            <v>0.66668031721763499</v>
          </cell>
          <cell r="Z462">
            <v>5.4093982999999998E-2</v>
          </cell>
          <cell r="AA462">
            <v>0.10939102000000001</v>
          </cell>
          <cell r="AB462">
            <v>0.21430151</v>
          </cell>
          <cell r="AC462">
            <v>0.23255028</v>
          </cell>
          <cell r="AD462">
            <v>0.38966318999999999</v>
          </cell>
          <cell r="AE462">
            <v>0.21540028</v>
          </cell>
          <cell r="AF462">
            <v>0.11358805</v>
          </cell>
          <cell r="AG462">
            <v>2.1736368999999998E-2</v>
          </cell>
          <cell r="AH462">
            <v>6.3599770999999994E-5</v>
          </cell>
          <cell r="AI462">
            <v>0.58319997999999995</v>
          </cell>
          <cell r="AJ462">
            <v>44780.799433820401</v>
          </cell>
        </row>
        <row r="463">
          <cell r="A463">
            <v>3191</v>
          </cell>
          <cell r="B463" t="str">
            <v>Concordia University of Portland, OR</v>
          </cell>
          <cell r="C463">
            <v>2</v>
          </cell>
          <cell r="D463">
            <v>6</v>
          </cell>
          <cell r="E463" t="str">
            <v>Selective private</v>
          </cell>
          <cell r="J463">
            <v>1</v>
          </cell>
          <cell r="K463">
            <v>4</v>
          </cell>
          <cell r="L463" t="str">
            <v>OR</v>
          </cell>
          <cell r="M463">
            <v>38801</v>
          </cell>
          <cell r="N463" t="str">
            <v>Portland</v>
          </cell>
          <cell r="O463">
            <v>41051</v>
          </cell>
          <cell r="P463" t="str">
            <v>Multnomah</v>
          </cell>
          <cell r="Q463">
            <v>0</v>
          </cell>
          <cell r="R463">
            <v>111.333333333333</v>
          </cell>
          <cell r="S463">
            <v>0.66467065000000003</v>
          </cell>
          <cell r="T463">
            <v>0.68295841999999995</v>
          </cell>
          <cell r="U463">
            <v>8.7526207999999994E-3</v>
          </cell>
          <cell r="V463">
            <v>0</v>
          </cell>
          <cell r="W463">
            <v>102064.788290606</v>
          </cell>
          <cell r="X463">
            <v>88400</v>
          </cell>
          <cell r="Y463">
            <v>0.64523909691564996</v>
          </cell>
          <cell r="Z463">
            <v>2.0543464000000001E-2</v>
          </cell>
          <cell r="AA463">
            <v>0.16914535</v>
          </cell>
          <cell r="AB463">
            <v>0.16941529999999999</v>
          </cell>
          <cell r="AC463">
            <v>0.38077527</v>
          </cell>
          <cell r="AD463">
            <v>0.26012047999999999</v>
          </cell>
          <cell r="AE463">
            <v>0.14058912000000001</v>
          </cell>
          <cell r="AF463">
            <v>7.3348328000000004E-2</v>
          </cell>
          <cell r="AG463">
            <v>1.2667838000000001E-2</v>
          </cell>
          <cell r="AH463">
            <v>5.1090417000000001E-5</v>
          </cell>
          <cell r="AI463">
            <v>0.59751767</v>
          </cell>
          <cell r="AJ463">
            <v>41392.692470527698</v>
          </cell>
        </row>
        <row r="464">
          <cell r="A464">
            <v>1666</v>
          </cell>
          <cell r="B464" t="str">
            <v>Concordia University of River Forest, IL</v>
          </cell>
          <cell r="C464">
            <v>2</v>
          </cell>
          <cell r="D464">
            <v>6</v>
          </cell>
          <cell r="E464" t="str">
            <v>Selective private</v>
          </cell>
          <cell r="J464">
            <v>1</v>
          </cell>
          <cell r="K464">
            <v>2</v>
          </cell>
          <cell r="L464" t="str">
            <v>IL</v>
          </cell>
          <cell r="M464">
            <v>24300</v>
          </cell>
          <cell r="N464" t="str">
            <v>Chicago</v>
          </cell>
          <cell r="O464">
            <v>17031</v>
          </cell>
          <cell r="P464" t="str">
            <v>Cook</v>
          </cell>
          <cell r="Q464">
            <v>0</v>
          </cell>
          <cell r="R464">
            <v>213</v>
          </cell>
          <cell r="S464">
            <v>0.64006257</v>
          </cell>
          <cell r="T464">
            <v>0.69645548000000002</v>
          </cell>
          <cell r="U464">
            <v>7.6721528999999997E-3</v>
          </cell>
          <cell r="V464">
            <v>0</v>
          </cell>
          <cell r="W464">
            <v>98720.003349960796</v>
          </cell>
          <cell r="X464">
            <v>86300</v>
          </cell>
          <cell r="Y464">
            <v>0.63722012748180901</v>
          </cell>
          <cell r="Z464">
            <v>4.7088618999999998E-2</v>
          </cell>
          <cell r="AA464">
            <v>0.12322174</v>
          </cell>
          <cell r="AB464">
            <v>0.20187870999999999</v>
          </cell>
          <cell r="AC464">
            <v>0.35029438000000002</v>
          </cell>
          <cell r="AD464">
            <v>0.27751662999999999</v>
          </cell>
          <cell r="AE464">
            <v>0.11508046</v>
          </cell>
          <cell r="AF464">
            <v>4.3349113000000002E-2</v>
          </cell>
          <cell r="AG464">
            <v>6.1336439000000001E-3</v>
          </cell>
          <cell r="AH464">
            <v>8.6438899999999997E-5</v>
          </cell>
          <cell r="AI464">
            <v>0.56346309000000006</v>
          </cell>
          <cell r="AJ464">
            <v>37691.895442096997</v>
          </cell>
        </row>
        <row r="465">
          <cell r="A465">
            <v>2541</v>
          </cell>
          <cell r="B465" t="str">
            <v>Concordia University of Seward, NE</v>
          </cell>
          <cell r="C465">
            <v>2</v>
          </cell>
          <cell r="D465">
            <v>6</v>
          </cell>
          <cell r="E465" t="str">
            <v>Selective private</v>
          </cell>
          <cell r="J465">
            <v>1</v>
          </cell>
          <cell r="K465">
            <v>2</v>
          </cell>
          <cell r="L465" t="str">
            <v>NE</v>
          </cell>
          <cell r="M465">
            <v>28101</v>
          </cell>
          <cell r="N465" t="str">
            <v>Lincoln</v>
          </cell>
          <cell r="O465">
            <v>31159</v>
          </cell>
          <cell r="P465" t="str">
            <v>Seward</v>
          </cell>
          <cell r="Q465">
            <v>0</v>
          </cell>
          <cell r="R465">
            <v>262.33333333333297</v>
          </cell>
          <cell r="S465">
            <v>0.55400252000000005</v>
          </cell>
          <cell r="T465">
            <v>0.78544164000000005</v>
          </cell>
          <cell r="U465">
            <v>7.0259594000000002E-3</v>
          </cell>
          <cell r="V465">
            <v>0</v>
          </cell>
          <cell r="W465">
            <v>86492.410578144802</v>
          </cell>
          <cell r="X465">
            <v>75500</v>
          </cell>
          <cell r="Y465">
            <v>0.60392569155068898</v>
          </cell>
          <cell r="Z465">
            <v>4.0935021000000002E-2</v>
          </cell>
          <cell r="AA465">
            <v>0.13092634</v>
          </cell>
          <cell r="AB465">
            <v>0.32094264</v>
          </cell>
          <cell r="AC465">
            <v>0.27265096</v>
          </cell>
          <cell r="AD465">
            <v>0.23454510000000001</v>
          </cell>
          <cell r="AE465">
            <v>8.5780405000000004E-2</v>
          </cell>
          <cell r="AF465">
            <v>3.8805741999999997E-2</v>
          </cell>
          <cell r="AG465">
            <v>2.2599657999999999E-3</v>
          </cell>
          <cell r="AH465">
            <v>0</v>
          </cell>
          <cell r="AI465">
            <v>0.57449234000000005</v>
          </cell>
          <cell r="AJ465">
            <v>40552.957130519302</v>
          </cell>
        </row>
        <row r="466">
          <cell r="A466">
            <v>1379</v>
          </cell>
          <cell r="B466" t="str">
            <v>Connecticut College</v>
          </cell>
          <cell r="C466">
            <v>2</v>
          </cell>
          <cell r="D466">
            <v>2</v>
          </cell>
          <cell r="E466" t="str">
            <v>Other elite schools (public and private)</v>
          </cell>
          <cell r="J466">
            <v>1</v>
          </cell>
          <cell r="K466">
            <v>1</v>
          </cell>
          <cell r="L466" t="str">
            <v>CT</v>
          </cell>
          <cell r="M466">
            <v>20901</v>
          </cell>
          <cell r="N466" t="str">
            <v>Bridgeport</v>
          </cell>
          <cell r="O466">
            <v>9011</v>
          </cell>
          <cell r="P466" t="str">
            <v>New London</v>
          </cell>
          <cell r="Q466">
            <v>0</v>
          </cell>
          <cell r="R466">
            <v>413.666666666666</v>
          </cell>
          <cell r="S466">
            <v>0.59548752999999999</v>
          </cell>
          <cell r="T466">
            <v>0.57684040000000003</v>
          </cell>
          <cell r="U466">
            <v>1.5796896000000001E-2</v>
          </cell>
          <cell r="V466">
            <v>1.6020591999999999E-3</v>
          </cell>
          <cell r="W466">
            <v>417732.29396655899</v>
          </cell>
          <cell r="X466">
            <v>170500</v>
          </cell>
          <cell r="Y466">
            <v>0.803398233090169</v>
          </cell>
          <cell r="Z466">
            <v>3.1054907E-2</v>
          </cell>
          <cell r="AA466">
            <v>6.0571386999999997E-2</v>
          </cell>
          <cell r="AB466">
            <v>8.2687153999999999E-2</v>
          </cell>
          <cell r="AC466">
            <v>0.14583586000000001</v>
          </cell>
          <cell r="AD466">
            <v>0.67985070000000003</v>
          </cell>
          <cell r="AE466">
            <v>0.53634196999999995</v>
          </cell>
          <cell r="AF466">
            <v>0.41683661999999999</v>
          </cell>
          <cell r="AG466">
            <v>0.13932348999999999</v>
          </cell>
          <cell r="AH466">
            <v>2.3389585000000001E-2</v>
          </cell>
          <cell r="AI466">
            <v>0.69052475999999996</v>
          </cell>
          <cell r="AJ466">
            <v>66137.830482599704</v>
          </cell>
        </row>
        <row r="467">
          <cell r="A467">
            <v>3153</v>
          </cell>
          <cell r="B467" t="str">
            <v>Connors State College</v>
          </cell>
          <cell r="C467">
            <v>1</v>
          </cell>
          <cell r="D467">
            <v>9</v>
          </cell>
          <cell r="E467" t="str">
            <v>Two-year (public and private not-for-profit)</v>
          </cell>
          <cell r="J467">
            <v>2</v>
          </cell>
          <cell r="K467">
            <v>3</v>
          </cell>
          <cell r="L467" t="str">
            <v>OK</v>
          </cell>
          <cell r="M467">
            <v>30200</v>
          </cell>
          <cell r="N467" t="str">
            <v>Muskogee</v>
          </cell>
          <cell r="O467">
            <v>40101</v>
          </cell>
          <cell r="P467" t="str">
            <v>Muskogee</v>
          </cell>
          <cell r="Q467">
            <v>0</v>
          </cell>
          <cell r="R467">
            <v>366.666666666666</v>
          </cell>
          <cell r="S467">
            <v>0.59818183999999996</v>
          </cell>
          <cell r="T467">
            <v>0.51402336000000004</v>
          </cell>
          <cell r="U467">
            <v>2.2658049999999999E-2</v>
          </cell>
          <cell r="V467">
            <v>8.2630699999999995E-5</v>
          </cell>
          <cell r="W467">
            <v>56276.334009232902</v>
          </cell>
          <cell r="X467">
            <v>49000</v>
          </cell>
          <cell r="Y467">
            <v>0.43806291935118702</v>
          </cell>
          <cell r="Z467">
            <v>0.20629695000000001</v>
          </cell>
          <cell r="AA467">
            <v>0.2486053</v>
          </cell>
          <cell r="AB467">
            <v>0.25967634000000001</v>
          </cell>
          <cell r="AC467">
            <v>0.21078364999999999</v>
          </cell>
          <cell r="AD467">
            <v>7.4637614000000005E-2</v>
          </cell>
          <cell r="AE467">
            <v>1.7227429999999998E-2</v>
          </cell>
          <cell r="AF467">
            <v>9.2805000000000006E-3</v>
          </cell>
          <cell r="AG467">
            <v>1.0985483999999999E-3</v>
          </cell>
          <cell r="AH467">
            <v>5.9321803E-5</v>
          </cell>
          <cell r="AI467">
            <v>0.49340289999999998</v>
          </cell>
          <cell r="AJ467">
            <v>31805.152151988601</v>
          </cell>
        </row>
        <row r="468">
          <cell r="A468">
            <v>30344</v>
          </cell>
          <cell r="B468" t="str">
            <v>Conservatory Of Recording Arts &amp; Sciences</v>
          </cell>
          <cell r="C468">
            <v>3</v>
          </cell>
          <cell r="D468">
            <v>12</v>
          </cell>
          <cell r="E468" t="str">
            <v>Less than two-year schools of any type</v>
          </cell>
          <cell r="J468">
            <v>3</v>
          </cell>
          <cell r="K468">
            <v>4</v>
          </cell>
          <cell r="L468" t="str">
            <v>AZ</v>
          </cell>
          <cell r="M468">
            <v>35001</v>
          </cell>
          <cell r="N468" t="str">
            <v>Phoenix</v>
          </cell>
          <cell r="O468">
            <v>4013</v>
          </cell>
          <cell r="P468" t="str">
            <v>Maricopa</v>
          </cell>
          <cell r="Q468">
            <v>0</v>
          </cell>
          <cell r="R468">
            <v>124</v>
          </cell>
          <cell r="S468">
            <v>8.4677421000000003E-2</v>
          </cell>
          <cell r="T468">
            <v>0.43267623</v>
          </cell>
          <cell r="U468">
            <v>2.1747004E-2</v>
          </cell>
          <cell r="V468">
            <v>1.8950765999999999E-4</v>
          </cell>
          <cell r="W468">
            <v>95241.25</v>
          </cell>
          <cell r="X468">
            <v>76800</v>
          </cell>
          <cell r="Y468">
            <v>0.63022261857986395</v>
          </cell>
          <cell r="Z468">
            <v>7.3527955000000006E-2</v>
          </cell>
          <cell r="AA468">
            <v>0.14341538000000001</v>
          </cell>
          <cell r="AB468">
            <v>0.21051347000000001</v>
          </cell>
          <cell r="AC468">
            <v>0.29916104999999998</v>
          </cell>
          <cell r="AD468">
            <v>0.27338201000000001</v>
          </cell>
          <cell r="AE468">
            <v>0.15761475</v>
          </cell>
          <cell r="AF468">
            <v>6.4809195999999999E-2</v>
          </cell>
          <cell r="AG468">
            <v>2.4439908999999999E-3</v>
          </cell>
          <cell r="AH468">
            <v>4.1892796E-4</v>
          </cell>
          <cell r="AI468">
            <v>0.53579741999999997</v>
          </cell>
          <cell r="AJ468">
            <v>35198.231770833299</v>
          </cell>
        </row>
        <row r="469">
          <cell r="A469">
            <v>44</v>
          </cell>
          <cell r="B469" t="str">
            <v>Contra Costa Community College District</v>
          </cell>
          <cell r="C469">
            <v>1</v>
          </cell>
          <cell r="D469">
            <v>9</v>
          </cell>
          <cell r="E469" t="str">
            <v>Two-year (public and private not-for-profit)</v>
          </cell>
          <cell r="J469">
            <v>2</v>
          </cell>
          <cell r="K469">
            <v>4</v>
          </cell>
          <cell r="L469" t="str">
            <v>CA</v>
          </cell>
          <cell r="M469">
            <v>37800</v>
          </cell>
          <cell r="N469" t="str">
            <v>San Francisco</v>
          </cell>
          <cell r="O469">
            <v>6013</v>
          </cell>
          <cell r="P469" t="str">
            <v>Contra Costa</v>
          </cell>
          <cell r="Q469">
            <v>1</v>
          </cell>
          <cell r="R469">
            <v>4957.6666666666597</v>
          </cell>
          <cell r="S469">
            <v>0.48887244000000002</v>
          </cell>
          <cell r="T469">
            <v>0.40162103999999998</v>
          </cell>
          <cell r="U469">
            <v>1.7630977999999999E-2</v>
          </cell>
          <cell r="V469">
            <v>6.2227976999999996E-4</v>
          </cell>
          <cell r="W469">
            <v>108743.36191578201</v>
          </cell>
          <cell r="X469">
            <v>85400</v>
          </cell>
          <cell r="Y469">
            <v>0.62162518534544597</v>
          </cell>
          <cell r="Z469">
            <v>9.6791759000000005E-2</v>
          </cell>
          <cell r="AA469">
            <v>0.12763195999999999</v>
          </cell>
          <cell r="AB469">
            <v>0.19278002999999999</v>
          </cell>
          <cell r="AC469">
            <v>0.24187418999999999</v>
          </cell>
          <cell r="AD469">
            <v>0.34092206000000003</v>
          </cell>
          <cell r="AE469">
            <v>0.16434289999999999</v>
          </cell>
          <cell r="AF469">
            <v>6.8096957999999999E-2</v>
          </cell>
          <cell r="AG469">
            <v>7.8492648999999998E-3</v>
          </cell>
          <cell r="AH469">
            <v>8.4147572999999996E-4</v>
          </cell>
          <cell r="AI469">
            <v>0.53796672999999995</v>
          </cell>
          <cell r="AJ469">
            <v>38786.845616059698</v>
          </cell>
        </row>
        <row r="470">
          <cell r="A470">
            <v>3431</v>
          </cell>
          <cell r="B470" t="str">
            <v>Converse College</v>
          </cell>
          <cell r="C470">
            <v>2</v>
          </cell>
          <cell r="D470">
            <v>6</v>
          </cell>
          <cell r="E470" t="str">
            <v>Selective private</v>
          </cell>
          <cell r="J470">
            <v>1</v>
          </cell>
          <cell r="K470">
            <v>3</v>
          </cell>
          <cell r="L470" t="str">
            <v>SC</v>
          </cell>
          <cell r="M470">
            <v>700</v>
          </cell>
          <cell r="N470" t="str">
            <v>Spartanburg</v>
          </cell>
          <cell r="O470">
            <v>45083</v>
          </cell>
          <cell r="P470" t="str">
            <v>Spartanburg</v>
          </cell>
          <cell r="Q470">
            <v>0</v>
          </cell>
          <cell r="R470">
            <v>145</v>
          </cell>
          <cell r="S470">
            <v>0.99310343999999995</v>
          </cell>
          <cell r="T470">
            <v>0.64285815000000002</v>
          </cell>
          <cell r="U470">
            <v>6.9021150000000003E-3</v>
          </cell>
          <cell r="V470">
            <v>0</v>
          </cell>
          <cell r="W470">
            <v>122906.433171695</v>
          </cell>
          <cell r="X470">
            <v>93000</v>
          </cell>
          <cell r="Y470">
            <v>0.64507145662417298</v>
          </cell>
          <cell r="Z470">
            <v>7.8901567000000006E-2</v>
          </cell>
          <cell r="AA470">
            <v>0.13417878999999999</v>
          </cell>
          <cell r="AB470">
            <v>0.14902301000000001</v>
          </cell>
          <cell r="AC470">
            <v>0.29231662000000003</v>
          </cell>
          <cell r="AD470">
            <v>0.34558003999999998</v>
          </cell>
          <cell r="AE470">
            <v>0.19104499</v>
          </cell>
          <cell r="AF470">
            <v>0.1199064</v>
          </cell>
          <cell r="AG470">
            <v>2.5238751E-2</v>
          </cell>
          <cell r="AH470">
            <v>1.8019792000000001E-4</v>
          </cell>
          <cell r="AI470">
            <v>0.52542155999999995</v>
          </cell>
          <cell r="AJ470">
            <v>33228.204341774399</v>
          </cell>
        </row>
        <row r="471">
          <cell r="A471">
            <v>2710</v>
          </cell>
          <cell r="B471" t="str">
            <v xml:space="preserve">Cooper Union For The Advancement Of Science &amp; Art </v>
          </cell>
          <cell r="C471">
            <v>2</v>
          </cell>
          <cell r="D471">
            <v>2</v>
          </cell>
          <cell r="E471" t="str">
            <v>Other elite schools (public and private)</v>
          </cell>
          <cell r="J471">
            <v>1</v>
          </cell>
          <cell r="K471">
            <v>1</v>
          </cell>
          <cell r="L471" t="str">
            <v>NY</v>
          </cell>
          <cell r="M471">
            <v>19400</v>
          </cell>
          <cell r="N471" t="str">
            <v>New York</v>
          </cell>
          <cell r="O471">
            <v>36061</v>
          </cell>
          <cell r="P471" t="str">
            <v>New York</v>
          </cell>
          <cell r="Q471">
            <v>0</v>
          </cell>
          <cell r="R471">
            <v>174.333333333333</v>
          </cell>
          <cell r="S471">
            <v>0.35946462000000001</v>
          </cell>
          <cell r="T471">
            <v>0.46624221999999999</v>
          </cell>
          <cell r="U471">
            <v>4.2776380000000003E-2</v>
          </cell>
          <cell r="V471">
            <v>5.8032763000000001E-3</v>
          </cell>
          <cell r="W471">
            <v>143460.572388862</v>
          </cell>
          <cell r="X471">
            <v>110100</v>
          </cell>
          <cell r="Y471">
            <v>0.69020300419791003</v>
          </cell>
          <cell r="Z471">
            <v>8.2825213999999994E-2</v>
          </cell>
          <cell r="AA471">
            <v>9.1849178000000004E-2</v>
          </cell>
          <cell r="AB471">
            <v>0.13973799000000001</v>
          </cell>
          <cell r="AC471">
            <v>0.19441965</v>
          </cell>
          <cell r="AD471">
            <v>0.49116801999999998</v>
          </cell>
          <cell r="AE471">
            <v>0.31169437999999999</v>
          </cell>
          <cell r="AF471">
            <v>0.16766047000000001</v>
          </cell>
          <cell r="AG471">
            <v>2.6050696000000002E-2</v>
          </cell>
          <cell r="AH471">
            <v>2.0506368000000001E-3</v>
          </cell>
          <cell r="AI471">
            <v>0.70362669</v>
          </cell>
          <cell r="AJ471">
            <v>81825.167946343194</v>
          </cell>
        </row>
        <row r="472">
          <cell r="A472">
            <v>2402</v>
          </cell>
          <cell r="B472" t="str">
            <v>Copiah-Lincoln Community College</v>
          </cell>
          <cell r="C472">
            <v>1</v>
          </cell>
          <cell r="D472">
            <v>9</v>
          </cell>
          <cell r="E472" t="str">
            <v>Two-year (public and private not-for-profit)</v>
          </cell>
          <cell r="J472">
            <v>2</v>
          </cell>
          <cell r="K472">
            <v>3</v>
          </cell>
          <cell r="L472" t="str">
            <v>MS</v>
          </cell>
          <cell r="M472">
            <v>3003</v>
          </cell>
          <cell r="N472" t="str">
            <v>Jackson</v>
          </cell>
          <cell r="O472">
            <v>28029</v>
          </cell>
          <cell r="P472" t="str">
            <v>Copiah</v>
          </cell>
          <cell r="Q472">
            <v>0</v>
          </cell>
          <cell r="R472">
            <v>633.5</v>
          </cell>
          <cell r="S472">
            <v>0.55722176999999995</v>
          </cell>
          <cell r="T472">
            <v>0.43089280000000002</v>
          </cell>
          <cell r="U472">
            <v>3.2753877000000001E-2</v>
          </cell>
          <cell r="V472">
            <v>5.3891039000000003E-5</v>
          </cell>
          <cell r="W472">
            <v>55632.911458333299</v>
          </cell>
          <cell r="X472">
            <v>41400</v>
          </cell>
          <cell r="Y472">
            <v>0.39218249917030301</v>
          </cell>
          <cell r="Z472">
            <v>0.31810239000000001</v>
          </cell>
          <cell r="AA472">
            <v>0.22323956</v>
          </cell>
          <cell r="AB472">
            <v>0.18235614999999999</v>
          </cell>
          <cell r="AC472">
            <v>0.17970505000000001</v>
          </cell>
          <cell r="AD472">
            <v>9.6596926E-2</v>
          </cell>
          <cell r="AE472">
            <v>3.3690665000000002E-2</v>
          </cell>
          <cell r="AF472">
            <v>1.3459885E-2</v>
          </cell>
          <cell r="AG472">
            <v>9.8101597000000004E-4</v>
          </cell>
          <cell r="AH472">
            <v>2.3765915999999999E-4</v>
          </cell>
          <cell r="AI472">
            <v>0.50301397000000003</v>
          </cell>
          <cell r="AJ472">
            <v>33770.670572916599</v>
          </cell>
        </row>
        <row r="473">
          <cell r="A473">
            <v>35424</v>
          </cell>
          <cell r="B473" t="str">
            <v>Copper Mountain College</v>
          </cell>
          <cell r="C473">
            <v>1</v>
          </cell>
          <cell r="D473">
            <v>9</v>
          </cell>
          <cell r="E473" t="str">
            <v>Two-year (public and private not-for-profit)</v>
          </cell>
          <cell r="J473">
            <v>2</v>
          </cell>
          <cell r="K473">
            <v>4</v>
          </cell>
          <cell r="L473" t="str">
            <v>CA</v>
          </cell>
          <cell r="M473">
            <v>38300</v>
          </cell>
          <cell r="N473" t="str">
            <v>Los Angeles</v>
          </cell>
          <cell r="O473">
            <v>6071</v>
          </cell>
          <cell r="P473" t="str">
            <v>San Bernardino</v>
          </cell>
          <cell r="Q473">
            <v>0</v>
          </cell>
          <cell r="R473">
            <v>327</v>
          </cell>
          <cell r="S473">
            <v>0.47808358000000001</v>
          </cell>
          <cell r="T473">
            <v>0.50784194000000005</v>
          </cell>
          <cell r="U473">
            <v>3.8822508999999998E-2</v>
          </cell>
          <cell r="V473">
            <v>1.0100845E-4</v>
          </cell>
          <cell r="W473">
            <v>67192.234721425804</v>
          </cell>
          <cell r="X473">
            <v>50100</v>
          </cell>
          <cell r="Y473">
            <v>0.44319609284522399</v>
          </cell>
          <cell r="Z473">
            <v>0.22266489</v>
          </cell>
          <cell r="AA473">
            <v>0.22673078999999999</v>
          </cell>
          <cell r="AB473">
            <v>0.24785413000000001</v>
          </cell>
          <cell r="AC473">
            <v>0.19401127000000001</v>
          </cell>
          <cell r="AD473">
            <v>0.10873893</v>
          </cell>
          <cell r="AE473">
            <v>3.2154974000000003E-2</v>
          </cell>
          <cell r="AF473">
            <v>1.5801111E-2</v>
          </cell>
          <cell r="AG473">
            <v>2.7258705999999998E-3</v>
          </cell>
          <cell r="AH473">
            <v>1.8453116E-4</v>
          </cell>
          <cell r="AI473">
            <v>0.50203604000000002</v>
          </cell>
          <cell r="AJ473">
            <v>31708.208942564899</v>
          </cell>
        </row>
        <row r="474">
          <cell r="A474">
            <v>1339</v>
          </cell>
          <cell r="B474" t="str">
            <v>Corban University</v>
          </cell>
          <cell r="C474">
            <v>2</v>
          </cell>
          <cell r="D474">
            <v>6</v>
          </cell>
          <cell r="E474" t="str">
            <v>Selective private</v>
          </cell>
          <cell r="J474">
            <v>1</v>
          </cell>
          <cell r="K474">
            <v>4</v>
          </cell>
          <cell r="L474" t="str">
            <v>OR</v>
          </cell>
          <cell r="M474">
            <v>38901</v>
          </cell>
          <cell r="N474" t="str">
            <v>Eugene</v>
          </cell>
          <cell r="O474">
            <v>41047</v>
          </cell>
          <cell r="P474" t="str">
            <v>Marion</v>
          </cell>
          <cell r="Q474">
            <v>0</v>
          </cell>
          <cell r="R474">
            <v>136.666666666666</v>
          </cell>
          <cell r="S474">
            <v>0.60243904999999998</v>
          </cell>
          <cell r="T474">
            <v>0.77762383000000002</v>
          </cell>
          <cell r="U474">
            <v>4.7163591000000003E-3</v>
          </cell>
          <cell r="V474">
            <v>1.7156603999999999E-5</v>
          </cell>
          <cell r="W474">
            <v>106438.474580792</v>
          </cell>
          <cell r="X474">
            <v>79000</v>
          </cell>
          <cell r="Y474">
            <v>0.627553645285164</v>
          </cell>
          <cell r="Z474">
            <v>4.5662422000000001E-2</v>
          </cell>
          <cell r="AA474">
            <v>0.14067927999999999</v>
          </cell>
          <cell r="AB474">
            <v>0.27598587000000002</v>
          </cell>
          <cell r="AC474">
            <v>0.30331001000000002</v>
          </cell>
          <cell r="AD474">
            <v>0.23436240999999999</v>
          </cell>
          <cell r="AE474">
            <v>0.13034562999999999</v>
          </cell>
          <cell r="AF474">
            <v>6.6577471999999999E-2</v>
          </cell>
          <cell r="AG474">
            <v>9.7847646000000007E-3</v>
          </cell>
          <cell r="AH474">
            <v>2.8835336000000001E-4</v>
          </cell>
          <cell r="AI474">
            <v>0.52840483000000005</v>
          </cell>
          <cell r="AJ474">
            <v>34937.883326981697</v>
          </cell>
        </row>
        <row r="475">
          <cell r="A475">
            <v>1856</v>
          </cell>
          <cell r="B475" t="str">
            <v>Cornell College</v>
          </cell>
          <cell r="C475">
            <v>2</v>
          </cell>
          <cell r="D475">
            <v>6</v>
          </cell>
          <cell r="E475" t="str">
            <v>Selective private</v>
          </cell>
          <cell r="J475">
            <v>1</v>
          </cell>
          <cell r="K475">
            <v>2</v>
          </cell>
          <cell r="L475" t="str">
            <v>IA</v>
          </cell>
          <cell r="M475">
            <v>22200</v>
          </cell>
          <cell r="N475" t="str">
            <v>Cedar Rapids</v>
          </cell>
          <cell r="O475">
            <v>19113</v>
          </cell>
          <cell r="P475" t="str">
            <v>Linn</v>
          </cell>
          <cell r="Q475">
            <v>0</v>
          </cell>
          <cell r="R475">
            <v>272</v>
          </cell>
          <cell r="S475">
            <v>0.61764704999999998</v>
          </cell>
          <cell r="T475">
            <v>0.62191403000000001</v>
          </cell>
          <cell r="U475">
            <v>8.7094641999999993E-3</v>
          </cell>
          <cell r="V475">
            <v>2.1724643E-4</v>
          </cell>
          <cell r="W475">
            <v>117782.6171875</v>
          </cell>
          <cell r="X475">
            <v>91800</v>
          </cell>
          <cell r="Y475">
            <v>0.64805060625076205</v>
          </cell>
          <cell r="Z475">
            <v>3.5137135999999999E-2</v>
          </cell>
          <cell r="AA475">
            <v>0.11407667000000001</v>
          </cell>
          <cell r="AB475">
            <v>0.19764472999999999</v>
          </cell>
          <cell r="AC475">
            <v>0.27972785</v>
          </cell>
          <cell r="AD475">
            <v>0.37341355999999998</v>
          </cell>
          <cell r="AE475">
            <v>0.19515041</v>
          </cell>
          <cell r="AF475">
            <v>7.7667898999999999E-2</v>
          </cell>
          <cell r="AG475">
            <v>1.7447720999999999E-2</v>
          </cell>
          <cell r="AH475">
            <v>1.2919997000000001E-4</v>
          </cell>
          <cell r="AI475">
            <v>0.64511275000000001</v>
          </cell>
          <cell r="AJ475">
            <v>48572.997395833299</v>
          </cell>
        </row>
        <row r="476">
          <cell r="A476">
            <v>2711</v>
          </cell>
          <cell r="B476" t="str">
            <v>Cornell University</v>
          </cell>
          <cell r="C476">
            <v>2</v>
          </cell>
          <cell r="D476">
            <v>1</v>
          </cell>
          <cell r="E476" t="str">
            <v>Ivy Plus</v>
          </cell>
          <cell r="J476">
            <v>1</v>
          </cell>
          <cell r="K476">
            <v>1</v>
          </cell>
          <cell r="L476" t="str">
            <v>NY</v>
          </cell>
          <cell r="M476">
            <v>18100</v>
          </cell>
          <cell r="N476" t="str">
            <v>Elmira</v>
          </cell>
          <cell r="O476">
            <v>36109</v>
          </cell>
          <cell r="P476" t="str">
            <v>Tompkins</v>
          </cell>
          <cell r="Q476">
            <v>0</v>
          </cell>
          <cell r="R476">
            <v>3074</v>
          </cell>
          <cell r="S476">
            <v>0.48373454999999999</v>
          </cell>
          <cell r="T476">
            <v>0.58262919999999996</v>
          </cell>
          <cell r="U476">
            <v>2.9070235999999999E-2</v>
          </cell>
          <cell r="V476">
            <v>5.0723562000000002E-3</v>
          </cell>
          <cell r="W476">
            <v>279239.97115593101</v>
          </cell>
          <cell r="X476">
            <v>143300</v>
          </cell>
          <cell r="Y476">
            <v>0.76954058436400097</v>
          </cell>
          <cell r="Z476">
            <v>4.8977411999999998E-2</v>
          </cell>
          <cell r="AA476">
            <v>7.2817600999999996E-2</v>
          </cell>
          <cell r="AB476">
            <v>0.10707949</v>
          </cell>
          <cell r="AC476">
            <v>0.15052344000000001</v>
          </cell>
          <cell r="AD476">
            <v>0.62060207000000001</v>
          </cell>
          <cell r="AE476">
            <v>0.47702715000000001</v>
          </cell>
          <cell r="AF476">
            <v>0.32325426000000002</v>
          </cell>
          <cell r="AG476">
            <v>9.1139019000000002E-2</v>
          </cell>
          <cell r="AH476">
            <v>1.1417026E-2</v>
          </cell>
          <cell r="AI476">
            <v>0.77441031000000005</v>
          </cell>
          <cell r="AJ476">
            <v>117283.222940048</v>
          </cell>
        </row>
        <row r="477">
          <cell r="A477">
            <v>2266</v>
          </cell>
          <cell r="B477" t="str">
            <v>Cornerstone University</v>
          </cell>
          <cell r="C477">
            <v>2</v>
          </cell>
          <cell r="D477">
            <v>6</v>
          </cell>
          <cell r="E477" t="str">
            <v>Selective private</v>
          </cell>
          <cell r="J477">
            <v>1</v>
          </cell>
          <cell r="K477">
            <v>2</v>
          </cell>
          <cell r="L477" t="str">
            <v>MI</v>
          </cell>
          <cell r="M477">
            <v>12200</v>
          </cell>
          <cell r="N477" t="str">
            <v>Grand Rapids</v>
          </cell>
          <cell r="O477">
            <v>26081</v>
          </cell>
          <cell r="P477" t="str">
            <v>Kent</v>
          </cell>
          <cell r="Q477">
            <v>0</v>
          </cell>
          <cell r="R477">
            <v>303.666666666666</v>
          </cell>
          <cell r="S477">
            <v>0.61690449999999997</v>
          </cell>
          <cell r="T477">
            <v>0.77100055999999995</v>
          </cell>
          <cell r="U477">
            <v>3.2964706999999999E-3</v>
          </cell>
          <cell r="V477">
            <v>5.6850327000000001E-5</v>
          </cell>
          <cell r="W477">
            <v>115400.117547681</v>
          </cell>
          <cell r="X477">
            <v>84200</v>
          </cell>
          <cell r="Y477">
            <v>0.63863327108020895</v>
          </cell>
          <cell r="Z477">
            <v>3.9505209999999999E-2</v>
          </cell>
          <cell r="AA477">
            <v>0.10126104</v>
          </cell>
          <cell r="AB477">
            <v>0.26443106</v>
          </cell>
          <cell r="AC477">
            <v>0.32282367000000001</v>
          </cell>
          <cell r="AD477">
            <v>0.27197887999999998</v>
          </cell>
          <cell r="AE477">
            <v>0.12386038000000001</v>
          </cell>
          <cell r="AF477">
            <v>7.0912964999999994E-2</v>
          </cell>
          <cell r="AG477">
            <v>1.9258292E-2</v>
          </cell>
          <cell r="AH477">
            <v>2.2669837E-3</v>
          </cell>
          <cell r="AI477">
            <v>0.50455505</v>
          </cell>
          <cell r="AJ477">
            <v>32566.769514098502</v>
          </cell>
        </row>
        <row r="478">
          <cell r="A478">
            <v>2863</v>
          </cell>
          <cell r="B478" t="str">
            <v>Corning Community College - SUNY Office Of Community Colleges</v>
          </cell>
          <cell r="C478">
            <v>1</v>
          </cell>
          <cell r="D478">
            <v>9</v>
          </cell>
          <cell r="E478" t="str">
            <v>Two-year (public and private not-for-profit)</v>
          </cell>
          <cell r="J478">
            <v>2</v>
          </cell>
          <cell r="K478">
            <v>1</v>
          </cell>
          <cell r="L478" t="str">
            <v>NY</v>
          </cell>
          <cell r="M478">
            <v>18100</v>
          </cell>
          <cell r="N478" t="str">
            <v>Elmira</v>
          </cell>
          <cell r="O478">
            <v>36101</v>
          </cell>
          <cell r="P478" t="str">
            <v>Steuben</v>
          </cell>
          <cell r="Q478">
            <v>0</v>
          </cell>
          <cell r="R478">
            <v>720.66666666666595</v>
          </cell>
          <cell r="S478">
            <v>0.50786310000000001</v>
          </cell>
          <cell r="T478">
            <v>0.51147038</v>
          </cell>
          <cell r="U478">
            <v>1.5082307E-2</v>
          </cell>
          <cell r="V478">
            <v>0</v>
          </cell>
          <cell r="W478">
            <v>74179.113306544794</v>
          </cell>
          <cell r="X478">
            <v>65200</v>
          </cell>
          <cell r="Y478">
            <v>0.51780337718324898</v>
          </cell>
          <cell r="Z478">
            <v>0.12722813999999999</v>
          </cell>
          <cell r="AA478">
            <v>0.19080108000000001</v>
          </cell>
          <cell r="AB478">
            <v>0.26901122999999999</v>
          </cell>
          <cell r="AC478">
            <v>0.27439617999999999</v>
          </cell>
          <cell r="AD478">
            <v>0.13856344000000001</v>
          </cell>
          <cell r="AE478">
            <v>5.1055047999999999E-2</v>
          </cell>
          <cell r="AF478">
            <v>1.4965058999999999E-2</v>
          </cell>
          <cell r="AG478">
            <v>9.3994982000000001E-4</v>
          </cell>
          <cell r="AH478">
            <v>1.3590995999999999E-4</v>
          </cell>
          <cell r="AI478">
            <v>0.51962631999999997</v>
          </cell>
          <cell r="AJ478">
            <v>32507.854275374299</v>
          </cell>
        </row>
        <row r="479">
          <cell r="A479">
            <v>12315</v>
          </cell>
          <cell r="B479" t="str">
            <v>Cornish College Of The Arts</v>
          </cell>
          <cell r="C479">
            <v>2</v>
          </cell>
          <cell r="D479">
            <v>8</v>
          </cell>
          <cell r="E479" t="str">
            <v>Nonselective four-year private not-for-profit</v>
          </cell>
          <cell r="J479">
            <v>1</v>
          </cell>
          <cell r="K479">
            <v>4</v>
          </cell>
          <cell r="L479" t="str">
            <v>WA</v>
          </cell>
          <cell r="M479">
            <v>39400</v>
          </cell>
          <cell r="N479" t="str">
            <v>Seattle</v>
          </cell>
          <cell r="O479">
            <v>53033</v>
          </cell>
          <cell r="P479" t="str">
            <v>King</v>
          </cell>
          <cell r="Q479">
            <v>0</v>
          </cell>
          <cell r="R479">
            <v>104.5</v>
          </cell>
          <cell r="S479">
            <v>0.60765553000000005</v>
          </cell>
          <cell r="T479">
            <v>0.35447564999999998</v>
          </cell>
          <cell r="U479">
            <v>8.4198517999999993E-3</v>
          </cell>
          <cell r="V479">
            <v>0</v>
          </cell>
          <cell r="W479">
            <v>151934.4375</v>
          </cell>
          <cell r="X479">
            <v>89700</v>
          </cell>
          <cell r="Y479">
            <v>0.66059422492980902</v>
          </cell>
          <cell r="Z479">
            <v>6.6521227000000002E-2</v>
          </cell>
          <cell r="AA479">
            <v>0.12842988999999999</v>
          </cell>
          <cell r="AB479">
            <v>0.18940118</v>
          </cell>
          <cell r="AC479">
            <v>0.28479889000000003</v>
          </cell>
          <cell r="AD479">
            <v>0.33084871999999999</v>
          </cell>
          <cell r="AE479">
            <v>0.18307002</v>
          </cell>
          <cell r="AF479">
            <v>9.1150998999999996E-2</v>
          </cell>
          <cell r="AG479">
            <v>2.9220195000000001E-2</v>
          </cell>
          <cell r="AH479">
            <v>8.7420307000000003E-3</v>
          </cell>
          <cell r="AI479">
            <v>0.49605197000000001</v>
          </cell>
          <cell r="AJ479">
            <v>31530.498046875</v>
          </cell>
        </row>
        <row r="480">
          <cell r="A480">
            <v>22209</v>
          </cell>
          <cell r="B480" t="str">
            <v>Cossatot Community College Of The University Of Arkansas</v>
          </cell>
          <cell r="C480">
            <v>1</v>
          </cell>
          <cell r="D480">
            <v>9</v>
          </cell>
          <cell r="E480" t="str">
            <v>Two-year (public and private not-for-profit)</v>
          </cell>
          <cell r="J480">
            <v>2</v>
          </cell>
          <cell r="K480">
            <v>3</v>
          </cell>
          <cell r="L480" t="str">
            <v>AR</v>
          </cell>
          <cell r="M480">
            <v>34002</v>
          </cell>
          <cell r="N480" t="str">
            <v>Idabel</v>
          </cell>
          <cell r="O480">
            <v>5133</v>
          </cell>
          <cell r="P480" t="str">
            <v>Sevier</v>
          </cell>
          <cell r="Q480">
            <v>0</v>
          </cell>
          <cell r="R480">
            <v>113.333333333333</v>
          </cell>
          <cell r="S480">
            <v>0.55000000999999998</v>
          </cell>
          <cell r="T480">
            <v>0.53676402999999995</v>
          </cell>
          <cell r="U480">
            <v>2.9480915999999999E-2</v>
          </cell>
          <cell r="V480">
            <v>2.3841765E-5</v>
          </cell>
          <cell r="W480">
            <v>51799.030261948501</v>
          </cell>
          <cell r="X480">
            <v>40800</v>
          </cell>
          <cell r="Y480">
            <v>0.37939462644212302</v>
          </cell>
          <cell r="Z480">
            <v>0.31473413</v>
          </cell>
          <cell r="AA480">
            <v>0.24718723000000001</v>
          </cell>
          <cell r="AB480">
            <v>0.24271931999999999</v>
          </cell>
          <cell r="AC480">
            <v>0.14132913999999999</v>
          </cell>
          <cell r="AD480">
            <v>5.4030309999999998E-2</v>
          </cell>
          <cell r="AE480">
            <v>1.7472631999999998E-2</v>
          </cell>
          <cell r="AF480">
            <v>1.0381207999999999E-2</v>
          </cell>
          <cell r="AG480">
            <v>2.2846110999999998E-3</v>
          </cell>
          <cell r="AH480">
            <v>1.2355735999999999E-4</v>
          </cell>
          <cell r="AI480">
            <v>0.45501232000000003</v>
          </cell>
          <cell r="AJ480">
            <v>26373.161730238899</v>
          </cell>
        </row>
        <row r="481">
          <cell r="A481">
            <v>7729</v>
          </cell>
          <cell r="B481" t="str">
            <v>County College Of Morris</v>
          </cell>
          <cell r="C481">
            <v>1</v>
          </cell>
          <cell r="D481">
            <v>9</v>
          </cell>
          <cell r="E481" t="str">
            <v>Two-year (public and private not-for-profit)</v>
          </cell>
          <cell r="J481">
            <v>2</v>
          </cell>
          <cell r="K481">
            <v>1</v>
          </cell>
          <cell r="L481" t="str">
            <v>NJ</v>
          </cell>
          <cell r="M481">
            <v>19600</v>
          </cell>
          <cell r="N481" t="str">
            <v>Newark</v>
          </cell>
          <cell r="O481">
            <v>34027</v>
          </cell>
          <cell r="P481" t="str">
            <v>Morris</v>
          </cell>
          <cell r="Q481">
            <v>0</v>
          </cell>
          <cell r="R481">
            <v>1468.5</v>
          </cell>
          <cell r="S481">
            <v>0.43718078999999999</v>
          </cell>
          <cell r="T481">
            <v>0.42910743000000001</v>
          </cell>
          <cell r="U481">
            <v>1.1011989999999999E-2</v>
          </cell>
          <cell r="V481">
            <v>9.2411465000000005E-5</v>
          </cell>
          <cell r="W481">
            <v>117864.268229166</v>
          </cell>
          <cell r="X481">
            <v>101100</v>
          </cell>
          <cell r="Y481">
            <v>0.68878789742787605</v>
          </cell>
          <cell r="Z481">
            <v>5.9250757000000001E-2</v>
          </cell>
          <cell r="AA481">
            <v>0.10088411999999999</v>
          </cell>
          <cell r="AB481">
            <v>0.16079246999999999</v>
          </cell>
          <cell r="AC481">
            <v>0.25143650000000001</v>
          </cell>
          <cell r="AD481">
            <v>0.42763609000000002</v>
          </cell>
          <cell r="AE481">
            <v>0.2142317</v>
          </cell>
          <cell r="AF481">
            <v>8.9168251000000004E-2</v>
          </cell>
          <cell r="AG481">
            <v>8.1041901999999999E-3</v>
          </cell>
          <cell r="AH481">
            <v>1.0613694999999999E-3</v>
          </cell>
          <cell r="AI481">
            <v>0.57404005999999996</v>
          </cell>
          <cell r="AJ481">
            <v>41872.404947916599</v>
          </cell>
        </row>
        <row r="482">
          <cell r="A482">
            <v>3484</v>
          </cell>
          <cell r="B482" t="str">
            <v>Covenant College</v>
          </cell>
          <cell r="C482">
            <v>2</v>
          </cell>
          <cell r="D482">
            <v>6</v>
          </cell>
          <cell r="E482" t="str">
            <v>Selective private</v>
          </cell>
          <cell r="J482">
            <v>1</v>
          </cell>
          <cell r="K482">
            <v>3</v>
          </cell>
          <cell r="L482" t="str">
            <v>GA</v>
          </cell>
          <cell r="M482">
            <v>6401</v>
          </cell>
          <cell r="N482" t="str">
            <v>Chattanooga</v>
          </cell>
          <cell r="O482">
            <v>13083</v>
          </cell>
          <cell r="P482" t="str">
            <v>Dade</v>
          </cell>
          <cell r="Q482">
            <v>0</v>
          </cell>
          <cell r="R482">
            <v>206</v>
          </cell>
          <cell r="S482">
            <v>0.60194175999999999</v>
          </cell>
          <cell r="T482">
            <v>0.73391079999999997</v>
          </cell>
          <cell r="U482">
            <v>2.1523731000000001E-2</v>
          </cell>
          <cell r="V482">
            <v>1.5237264999999999E-3</v>
          </cell>
          <cell r="W482">
            <v>146452.955855582</v>
          </cell>
          <cell r="X482">
            <v>86400</v>
          </cell>
          <cell r="Y482">
            <v>0.65529963229466404</v>
          </cell>
          <cell r="Z482">
            <v>7.2564371000000003E-2</v>
          </cell>
          <cell r="AA482">
            <v>9.3668833000000007E-2</v>
          </cell>
          <cell r="AB482">
            <v>0.20043299000000001</v>
          </cell>
          <cell r="AC482">
            <v>0.27603053999999999</v>
          </cell>
          <cell r="AD482">
            <v>0.35730331999999998</v>
          </cell>
          <cell r="AE482">
            <v>0.23916498999999999</v>
          </cell>
          <cell r="AF482">
            <v>0.16671069999999999</v>
          </cell>
          <cell r="AG482">
            <v>3.5558159999999998E-2</v>
          </cell>
          <cell r="AH482">
            <v>1.802548E-3</v>
          </cell>
          <cell r="AI482">
            <v>0.52500248000000005</v>
          </cell>
          <cell r="AJ482">
            <v>40133.461316747504</v>
          </cell>
        </row>
        <row r="483">
          <cell r="A483">
            <v>1902</v>
          </cell>
          <cell r="B483" t="str">
            <v>Cowley County Community College &amp; Area Vocational Technical Schoo</v>
          </cell>
          <cell r="C483">
            <v>1</v>
          </cell>
          <cell r="D483">
            <v>9</v>
          </cell>
          <cell r="E483" t="str">
            <v>Two-year (public and private not-for-profit)</v>
          </cell>
          <cell r="J483">
            <v>2</v>
          </cell>
          <cell r="K483">
            <v>2</v>
          </cell>
          <cell r="L483" t="str">
            <v>KS</v>
          </cell>
          <cell r="M483">
            <v>29303</v>
          </cell>
          <cell r="N483" t="str">
            <v>Winfield</v>
          </cell>
          <cell r="O483">
            <v>20035</v>
          </cell>
          <cell r="P483" t="str">
            <v>Cowley</v>
          </cell>
          <cell r="Q483">
            <v>0</v>
          </cell>
          <cell r="R483">
            <v>809.33333333333303</v>
          </cell>
          <cell r="S483">
            <v>0.54365730000000001</v>
          </cell>
          <cell r="T483">
            <v>0.55221408999999999</v>
          </cell>
          <cell r="U483">
            <v>1.0186591E-2</v>
          </cell>
          <cell r="V483">
            <v>3.9588835000000001E-4</v>
          </cell>
          <cell r="W483">
            <v>78036.835136300404</v>
          </cell>
          <cell r="X483">
            <v>75300</v>
          </cell>
          <cell r="Y483">
            <v>0.57530634586363205</v>
          </cell>
          <cell r="Z483">
            <v>8.9429467999999998E-2</v>
          </cell>
          <cell r="AA483">
            <v>0.14139692000000001</v>
          </cell>
          <cell r="AB483">
            <v>0.24212906000000001</v>
          </cell>
          <cell r="AC483">
            <v>0.35125603999999999</v>
          </cell>
          <cell r="AD483">
            <v>0.17578863</v>
          </cell>
          <cell r="AE483">
            <v>5.1368073E-2</v>
          </cell>
          <cell r="AF483">
            <v>1.0170205E-2</v>
          </cell>
          <cell r="AG483">
            <v>2.1394482E-3</v>
          </cell>
          <cell r="AH483">
            <v>2.3833467000000001E-5</v>
          </cell>
          <cell r="AI483">
            <v>0.51274185999999999</v>
          </cell>
          <cell r="AJ483">
            <v>32175.920225140198</v>
          </cell>
        </row>
        <row r="484">
          <cell r="A484">
            <v>7549</v>
          </cell>
          <cell r="B484" t="str">
            <v>Coyne College</v>
          </cell>
          <cell r="C484">
            <v>3</v>
          </cell>
          <cell r="D484">
            <v>11</v>
          </cell>
          <cell r="E484" t="str">
            <v>Two-year for-profit</v>
          </cell>
          <cell r="J484">
            <v>2</v>
          </cell>
          <cell r="K484">
            <v>2</v>
          </cell>
          <cell r="L484" t="str">
            <v>IL</v>
          </cell>
          <cell r="M484">
            <v>24300</v>
          </cell>
          <cell r="N484" t="str">
            <v>Chicago</v>
          </cell>
          <cell r="O484">
            <v>17031</v>
          </cell>
          <cell r="P484" t="str">
            <v>Cook</v>
          </cell>
          <cell r="Q484">
            <v>0</v>
          </cell>
          <cell r="R484">
            <v>149.333333333333</v>
          </cell>
          <cell r="S484">
            <v>6.9196425000000006E-2</v>
          </cell>
          <cell r="T484">
            <v>0.26246592000000002</v>
          </cell>
          <cell r="U484">
            <v>4.1875269E-2</v>
          </cell>
          <cell r="V484">
            <v>0</v>
          </cell>
          <cell r="W484">
            <v>57621.941057477597</v>
          </cell>
          <cell r="X484">
            <v>44200</v>
          </cell>
          <cell r="Y484">
            <v>0.40255686081945902</v>
          </cell>
          <cell r="Z484">
            <v>0.21289909000000001</v>
          </cell>
          <cell r="AA484">
            <v>0.31350078999999997</v>
          </cell>
          <cell r="AB484">
            <v>0.27760139</v>
          </cell>
          <cell r="AC484">
            <v>0.13411343000000001</v>
          </cell>
          <cell r="AD484">
            <v>6.1885416999999998E-2</v>
          </cell>
          <cell r="AE484">
            <v>2.6822397000000001E-2</v>
          </cell>
          <cell r="AF484">
            <v>1.3208147E-2</v>
          </cell>
          <cell r="AG484">
            <v>2.5655056999999998E-3</v>
          </cell>
          <cell r="AH484">
            <v>2.0820332999999999E-4</v>
          </cell>
          <cell r="AI484">
            <v>0.53687488999999999</v>
          </cell>
          <cell r="AJ484">
            <v>33370.798583984302</v>
          </cell>
        </row>
        <row r="485">
          <cell r="A485">
            <v>6799</v>
          </cell>
          <cell r="B485" t="str">
            <v>Craven Community College</v>
          </cell>
          <cell r="C485">
            <v>1</v>
          </cell>
          <cell r="D485">
            <v>9</v>
          </cell>
          <cell r="E485" t="str">
            <v>Two-year (public and private not-for-profit)</v>
          </cell>
          <cell r="J485">
            <v>2</v>
          </cell>
          <cell r="K485">
            <v>3</v>
          </cell>
          <cell r="L485" t="str">
            <v>NC</v>
          </cell>
          <cell r="M485">
            <v>1900</v>
          </cell>
          <cell r="N485" t="str">
            <v>Jacksonville</v>
          </cell>
          <cell r="O485">
            <v>37049</v>
          </cell>
          <cell r="P485" t="str">
            <v>Craven</v>
          </cell>
          <cell r="Q485">
            <v>0</v>
          </cell>
          <cell r="R485">
            <v>472</v>
          </cell>
          <cell r="S485">
            <v>0.47881356000000003</v>
          </cell>
          <cell r="T485">
            <v>0.50133585999999997</v>
          </cell>
          <cell r="U485">
            <v>2.4627034999999999E-2</v>
          </cell>
          <cell r="V485">
            <v>0</v>
          </cell>
          <cell r="W485">
            <v>64038.1185751015</v>
          </cell>
          <cell r="X485">
            <v>57200</v>
          </cell>
          <cell r="Y485">
            <v>0.477570463624377</v>
          </cell>
          <cell r="Z485">
            <v>0.18641794</v>
          </cell>
          <cell r="AA485">
            <v>0.2047611</v>
          </cell>
          <cell r="AB485">
            <v>0.24147692000000001</v>
          </cell>
          <cell r="AC485">
            <v>0.25879073000000002</v>
          </cell>
          <cell r="AD485">
            <v>0.10855323</v>
          </cell>
          <cell r="AE485">
            <v>3.7904456000000003E-2</v>
          </cell>
          <cell r="AF485">
            <v>1.3534523E-2</v>
          </cell>
          <cell r="AG485">
            <v>1.1570574999999999E-3</v>
          </cell>
          <cell r="AH485">
            <v>6.5553562000000005E-5</v>
          </cell>
          <cell r="AI485">
            <v>0.52749807000000004</v>
          </cell>
          <cell r="AJ485">
            <v>34170.797876390301</v>
          </cell>
        </row>
        <row r="486">
          <cell r="A486">
            <v>2542</v>
          </cell>
          <cell r="B486" t="str">
            <v>Creighton University</v>
          </cell>
          <cell r="C486">
            <v>2</v>
          </cell>
          <cell r="D486">
            <v>6</v>
          </cell>
          <cell r="E486" t="str">
            <v>Selective private</v>
          </cell>
          <cell r="J486">
            <v>1</v>
          </cell>
          <cell r="K486">
            <v>2</v>
          </cell>
          <cell r="L486" t="str">
            <v>NE</v>
          </cell>
          <cell r="M486">
            <v>28202</v>
          </cell>
          <cell r="N486" t="str">
            <v>Omaha</v>
          </cell>
          <cell r="O486">
            <v>31055</v>
          </cell>
          <cell r="P486" t="str">
            <v>Douglas</v>
          </cell>
          <cell r="Q486">
            <v>0</v>
          </cell>
          <cell r="R486">
            <v>728</v>
          </cell>
          <cell r="S486">
            <v>0.60164832999999995</v>
          </cell>
          <cell r="T486">
            <v>0.67006105000000005</v>
          </cell>
          <cell r="U486">
            <v>1.6024692E-2</v>
          </cell>
          <cell r="V486">
            <v>9.7993667999999993E-4</v>
          </cell>
          <cell r="W486">
            <v>184670.77604166599</v>
          </cell>
          <cell r="X486">
            <v>119200</v>
          </cell>
          <cell r="Y486">
            <v>0.76040283838907796</v>
          </cell>
          <cell r="Z486">
            <v>2.9984152E-2</v>
          </cell>
          <cell r="AA486">
            <v>7.7279328999999994E-2</v>
          </cell>
          <cell r="AB486">
            <v>0.12120093999999999</v>
          </cell>
          <cell r="AC486">
            <v>0.2338528</v>
          </cell>
          <cell r="AD486">
            <v>0.53768265000000004</v>
          </cell>
          <cell r="AE486">
            <v>0.37280264000000002</v>
          </cell>
          <cell r="AF486">
            <v>0.24534911000000001</v>
          </cell>
          <cell r="AG486">
            <v>5.4313845999999999E-2</v>
          </cell>
          <cell r="AH486">
            <v>2.3081430999999999E-3</v>
          </cell>
          <cell r="AI486">
            <v>0.72071021999999996</v>
          </cell>
          <cell r="AJ486">
            <v>68909.059895833299</v>
          </cell>
        </row>
        <row r="487">
          <cell r="A487">
            <v>25964</v>
          </cell>
          <cell r="B487" t="str">
            <v>Crimson Technical College</v>
          </cell>
          <cell r="C487">
            <v>3</v>
          </cell>
          <cell r="D487">
            <v>11</v>
          </cell>
          <cell r="E487" t="str">
            <v>Two-year for-profit</v>
          </cell>
          <cell r="J487">
            <v>2</v>
          </cell>
          <cell r="K487">
            <v>4</v>
          </cell>
          <cell r="L487" t="str">
            <v>CA</v>
          </cell>
          <cell r="M487">
            <v>38300</v>
          </cell>
          <cell r="N487" t="str">
            <v>Los Angeles</v>
          </cell>
          <cell r="O487">
            <v>6037</v>
          </cell>
          <cell r="P487" t="str">
            <v>Los Angeles</v>
          </cell>
          <cell r="Q487">
            <v>0</v>
          </cell>
          <cell r="R487">
            <v>156</v>
          </cell>
          <cell r="S487">
            <v>7.3717952000000003E-2</v>
          </cell>
          <cell r="T487">
            <v>0.45359664999999999</v>
          </cell>
          <cell r="U487">
            <v>7.5222887000000002E-2</v>
          </cell>
          <cell r="V487">
            <v>2.0599959E-4</v>
          </cell>
          <cell r="W487">
            <v>47183.26171875</v>
          </cell>
          <cell r="X487">
            <v>44700</v>
          </cell>
          <cell r="Y487">
            <v>0.36331601937611901</v>
          </cell>
          <cell r="Z487">
            <v>0.25033554000000002</v>
          </cell>
          <cell r="AA487">
            <v>0.30319720999999999</v>
          </cell>
          <cell r="AB487">
            <v>0.22778361999999999</v>
          </cell>
          <cell r="AC487">
            <v>0.12831846</v>
          </cell>
          <cell r="AD487">
            <v>9.0365238000000001E-2</v>
          </cell>
          <cell r="AE487">
            <v>5.2374519000000001E-2</v>
          </cell>
          <cell r="AF487">
            <v>2.8754923000000002E-2</v>
          </cell>
          <cell r="AG487">
            <v>5.5235307999999999E-3</v>
          </cell>
          <cell r="AH487">
            <v>2.9290906999999999E-4</v>
          </cell>
          <cell r="AI487">
            <v>0.61473453</v>
          </cell>
          <cell r="AJ487">
            <v>41296.7734375</v>
          </cell>
        </row>
        <row r="488">
          <cell r="A488">
            <v>2459</v>
          </cell>
          <cell r="B488" t="str">
            <v>Crowder College</v>
          </cell>
          <cell r="C488">
            <v>1</v>
          </cell>
          <cell r="D488">
            <v>9</v>
          </cell>
          <cell r="E488" t="str">
            <v>Two-year (public and private not-for-profit)</v>
          </cell>
          <cell r="J488">
            <v>2</v>
          </cell>
          <cell r="K488">
            <v>2</v>
          </cell>
          <cell r="L488" t="str">
            <v>MO</v>
          </cell>
          <cell r="M488">
            <v>29901</v>
          </cell>
          <cell r="N488" t="str">
            <v>Joplin</v>
          </cell>
          <cell r="O488">
            <v>29145</v>
          </cell>
          <cell r="P488" t="str">
            <v>Newton</v>
          </cell>
          <cell r="Q488">
            <v>0</v>
          </cell>
          <cell r="R488">
            <v>464</v>
          </cell>
          <cell r="S488">
            <v>0.55244254999999998</v>
          </cell>
          <cell r="T488">
            <v>0.62020308000000002</v>
          </cell>
          <cell r="U488">
            <v>1.5008159E-2</v>
          </cell>
          <cell r="V488">
            <v>6.9271196999999996E-4</v>
          </cell>
          <cell r="W488">
            <v>58819.771919338098</v>
          </cell>
          <cell r="X488">
            <v>51100</v>
          </cell>
          <cell r="Y488">
            <v>0.438075137078419</v>
          </cell>
          <cell r="Z488">
            <v>0.18316030999999999</v>
          </cell>
          <cell r="AA488">
            <v>0.24845791</v>
          </cell>
          <cell r="AB488">
            <v>0.31741713999999999</v>
          </cell>
          <cell r="AC488">
            <v>0.18761906</v>
          </cell>
          <cell r="AD488">
            <v>6.3345483999999994E-2</v>
          </cell>
          <cell r="AE488">
            <v>2.0351766E-2</v>
          </cell>
          <cell r="AF488">
            <v>9.2068315000000001E-3</v>
          </cell>
          <cell r="AG488">
            <v>3.0901689999999998E-3</v>
          </cell>
          <cell r="AH488">
            <v>1.0986405000000001E-5</v>
          </cell>
          <cell r="AI488">
            <v>0.47139215000000001</v>
          </cell>
          <cell r="AJ488">
            <v>27835.526963507898</v>
          </cell>
        </row>
        <row r="489">
          <cell r="A489">
            <v>2383</v>
          </cell>
          <cell r="B489" t="str">
            <v>Crown College</v>
          </cell>
          <cell r="C489">
            <v>2</v>
          </cell>
          <cell r="D489">
            <v>8</v>
          </cell>
          <cell r="E489" t="str">
            <v>Nonselective four-year private not-for-profit</v>
          </cell>
          <cell r="J489">
            <v>1</v>
          </cell>
          <cell r="K489">
            <v>2</v>
          </cell>
          <cell r="L489" t="str">
            <v>MN</v>
          </cell>
          <cell r="M489">
            <v>21501</v>
          </cell>
          <cell r="N489" t="str">
            <v>Minneapolis</v>
          </cell>
          <cell r="O489">
            <v>27019</v>
          </cell>
          <cell r="P489" t="str">
            <v>Carver</v>
          </cell>
          <cell r="Q489">
            <v>0</v>
          </cell>
          <cell r="R489">
            <v>142.666666666666</v>
          </cell>
          <cell r="S489">
            <v>0.57710278000000004</v>
          </cell>
          <cell r="T489">
            <v>0.73663734999999997</v>
          </cell>
          <cell r="U489">
            <v>1.0557843000000001E-2</v>
          </cell>
          <cell r="V489">
            <v>0</v>
          </cell>
          <cell r="W489">
            <v>82883.522816880795</v>
          </cell>
          <cell r="X489">
            <v>73500</v>
          </cell>
          <cell r="Y489">
            <v>0.56745120019556206</v>
          </cell>
          <cell r="Z489">
            <v>7.5402565000000005E-2</v>
          </cell>
          <cell r="AA489">
            <v>0.13857517999999999</v>
          </cell>
          <cell r="AB489">
            <v>0.30497146000000003</v>
          </cell>
          <cell r="AC489">
            <v>0.30146181999999999</v>
          </cell>
          <cell r="AD489">
            <v>0.17958893000000001</v>
          </cell>
          <cell r="AE489">
            <v>6.9444537000000001E-2</v>
          </cell>
          <cell r="AF489">
            <v>3.5415921000000003E-2</v>
          </cell>
          <cell r="AG489">
            <v>2.8710532999999998E-3</v>
          </cell>
          <cell r="AH489">
            <v>9.6263822000000005E-5</v>
          </cell>
          <cell r="AI489">
            <v>0.52588528000000001</v>
          </cell>
          <cell r="AJ489">
            <v>33772.624208254201</v>
          </cell>
        </row>
        <row r="490">
          <cell r="A490">
            <v>1192</v>
          </cell>
          <cell r="B490" t="str">
            <v>Cuesta College</v>
          </cell>
          <cell r="C490">
            <v>1</v>
          </cell>
          <cell r="D490">
            <v>9</v>
          </cell>
          <cell r="E490" t="str">
            <v>Two-year (public and private not-for-profit)</v>
          </cell>
          <cell r="J490">
            <v>2</v>
          </cell>
          <cell r="K490">
            <v>4</v>
          </cell>
          <cell r="L490" t="str">
            <v>CA</v>
          </cell>
          <cell r="M490">
            <v>38200</v>
          </cell>
          <cell r="N490" t="str">
            <v>Santa Barbara</v>
          </cell>
          <cell r="O490">
            <v>6079</v>
          </cell>
          <cell r="P490" t="str">
            <v>San Luis Obispo</v>
          </cell>
          <cell r="Q490">
            <v>0</v>
          </cell>
          <cell r="R490">
            <v>1881.3333333333301</v>
          </cell>
          <cell r="S490">
            <v>0.47643514999999997</v>
          </cell>
          <cell r="T490">
            <v>0.50089585999999997</v>
          </cell>
          <cell r="U490">
            <v>1.7725810000000002E-2</v>
          </cell>
          <cell r="V490">
            <v>3.2075057999999998E-4</v>
          </cell>
          <cell r="W490">
            <v>107517.488904146</v>
          </cell>
          <cell r="X490">
            <v>79900</v>
          </cell>
          <cell r="Y490">
            <v>0.601404648799578</v>
          </cell>
          <cell r="Z490">
            <v>0.10636130000000001</v>
          </cell>
          <cell r="AA490">
            <v>0.14864617999999999</v>
          </cell>
          <cell r="AB490">
            <v>0.19016638</v>
          </cell>
          <cell r="AC490">
            <v>0.24382734</v>
          </cell>
          <cell r="AD490">
            <v>0.31099874</v>
          </cell>
          <cell r="AE490">
            <v>0.16202357000000001</v>
          </cell>
          <cell r="AF490">
            <v>7.1290201999999997E-2</v>
          </cell>
          <cell r="AG490">
            <v>1.3468852999999999E-2</v>
          </cell>
          <cell r="AH490">
            <v>1.3792565000000001E-3</v>
          </cell>
          <cell r="AI490">
            <v>0.52949159999999995</v>
          </cell>
          <cell r="AJ490">
            <v>38964.530061652797</v>
          </cell>
        </row>
        <row r="491">
          <cell r="A491">
            <v>7304</v>
          </cell>
          <cell r="B491" t="str">
            <v>Culinary Institute Of America</v>
          </cell>
          <cell r="C491">
            <v>2</v>
          </cell>
          <cell r="D491">
            <v>8</v>
          </cell>
          <cell r="E491" t="str">
            <v>Nonselective four-year private not-for-profit</v>
          </cell>
          <cell r="J491">
            <v>1</v>
          </cell>
          <cell r="K491">
            <v>1</v>
          </cell>
          <cell r="L491" t="str">
            <v>NY</v>
          </cell>
          <cell r="M491">
            <v>19300</v>
          </cell>
          <cell r="N491" t="str">
            <v>Poughkeepsie</v>
          </cell>
          <cell r="O491">
            <v>36027</v>
          </cell>
          <cell r="P491" t="str">
            <v>Dutchess</v>
          </cell>
          <cell r="Q491">
            <v>0</v>
          </cell>
          <cell r="R491">
            <v>531</v>
          </cell>
          <cell r="S491">
            <v>0.30759573000000001</v>
          </cell>
          <cell r="T491">
            <v>0.49287385</v>
          </cell>
          <cell r="U491">
            <v>1.5095212E-2</v>
          </cell>
          <cell r="V491">
            <v>6.4667361000000001E-4</v>
          </cell>
          <cell r="W491">
            <v>137637.939010514</v>
          </cell>
          <cell r="X491">
            <v>102800</v>
          </cell>
          <cell r="Y491">
            <v>0.69448113617325302</v>
          </cell>
          <cell r="Z491">
            <v>5.1736087E-2</v>
          </cell>
          <cell r="AA491">
            <v>8.7505572000000004E-2</v>
          </cell>
          <cell r="AB491">
            <v>0.17380509</v>
          </cell>
          <cell r="AC491">
            <v>0.25002806999999999</v>
          </cell>
          <cell r="AD491">
            <v>0.43692511000000001</v>
          </cell>
          <cell r="AE491">
            <v>0.25674549000000002</v>
          </cell>
          <cell r="AF491">
            <v>0.13079937</v>
          </cell>
          <cell r="AG491">
            <v>2.040061E-2</v>
          </cell>
          <cell r="AH491">
            <v>2.4645947999999999E-3</v>
          </cell>
          <cell r="AI491">
            <v>0.61223066000000004</v>
          </cell>
          <cell r="AJ491">
            <v>44433.137839375297</v>
          </cell>
        </row>
        <row r="492">
          <cell r="A492">
            <v>2460</v>
          </cell>
          <cell r="B492" t="str">
            <v>Culver-Stockton College</v>
          </cell>
          <cell r="C492">
            <v>2</v>
          </cell>
          <cell r="D492">
            <v>6</v>
          </cell>
          <cell r="E492" t="str">
            <v>Selective private</v>
          </cell>
          <cell r="J492">
            <v>1</v>
          </cell>
          <cell r="K492">
            <v>2</v>
          </cell>
          <cell r="L492" t="str">
            <v>MO</v>
          </cell>
          <cell r="M492">
            <v>25000</v>
          </cell>
          <cell r="N492" t="str">
            <v>Quincy</v>
          </cell>
          <cell r="O492">
            <v>29111</v>
          </cell>
          <cell r="P492" t="str">
            <v>Lewis</v>
          </cell>
          <cell r="Q492">
            <v>0</v>
          </cell>
          <cell r="R492">
            <v>173</v>
          </cell>
          <cell r="S492">
            <v>0.54720616</v>
          </cell>
          <cell r="T492">
            <v>0.65980899000000004</v>
          </cell>
          <cell r="U492">
            <v>1.5609925E-2</v>
          </cell>
          <cell r="V492">
            <v>3.2736165999999999E-4</v>
          </cell>
          <cell r="W492">
            <v>85740.021134392999</v>
          </cell>
          <cell r="X492">
            <v>78600</v>
          </cell>
          <cell r="Y492">
            <v>0.59198031030408604</v>
          </cell>
          <cell r="Z492">
            <v>7.4048198999999995E-2</v>
          </cell>
          <cell r="AA492">
            <v>0.14029854999999999</v>
          </cell>
          <cell r="AB492">
            <v>0.23250628000000001</v>
          </cell>
          <cell r="AC492">
            <v>0.34846187000000001</v>
          </cell>
          <cell r="AD492">
            <v>0.20468523</v>
          </cell>
          <cell r="AE492">
            <v>8.3899282000000006E-2</v>
          </cell>
          <cell r="AF492">
            <v>3.7761044000000001E-2</v>
          </cell>
          <cell r="AG492">
            <v>4.3597239999999997E-3</v>
          </cell>
          <cell r="AH492">
            <v>3.4158322E-4</v>
          </cell>
          <cell r="AI492">
            <v>0.60911143000000001</v>
          </cell>
          <cell r="AJ492">
            <v>40825.784727239799</v>
          </cell>
        </row>
        <row r="493">
          <cell r="A493">
            <v>2601</v>
          </cell>
          <cell r="B493" t="str">
            <v>Cumberland County College</v>
          </cell>
          <cell r="C493">
            <v>1</v>
          </cell>
          <cell r="D493">
            <v>9</v>
          </cell>
          <cell r="E493" t="str">
            <v>Two-year (public and private not-for-profit)</v>
          </cell>
          <cell r="J493">
            <v>2</v>
          </cell>
          <cell r="K493">
            <v>1</v>
          </cell>
          <cell r="L493" t="str">
            <v>NJ</v>
          </cell>
          <cell r="M493">
            <v>19700</v>
          </cell>
          <cell r="N493" t="str">
            <v>Philadelphia</v>
          </cell>
          <cell r="O493">
            <v>34011</v>
          </cell>
          <cell r="P493" t="str">
            <v>Cumberland</v>
          </cell>
          <cell r="Q493">
            <v>0</v>
          </cell>
          <cell r="R493">
            <v>515.33333333333303</v>
          </cell>
          <cell r="S493">
            <v>0.57503234999999997</v>
          </cell>
          <cell r="T493">
            <v>0.44045266999999999</v>
          </cell>
          <cell r="U493">
            <v>2.6444279000000001E-2</v>
          </cell>
          <cell r="V493">
            <v>1.7474021999999999E-5</v>
          </cell>
          <cell r="W493">
            <v>69802.910727280003</v>
          </cell>
          <cell r="X493">
            <v>59900</v>
          </cell>
          <cell r="Y493">
            <v>0.50026251412301603</v>
          </cell>
          <cell r="Z493">
            <v>0.14982034</v>
          </cell>
          <cell r="AA493">
            <v>0.23084088999999999</v>
          </cell>
          <cell r="AB493">
            <v>0.22480330000000001</v>
          </cell>
          <cell r="AC493">
            <v>0.2429423</v>
          </cell>
          <cell r="AD493">
            <v>0.15159312</v>
          </cell>
          <cell r="AE493">
            <v>5.4051355000000002E-2</v>
          </cell>
          <cell r="AF493">
            <v>2.2207155999999999E-2</v>
          </cell>
          <cell r="AG493">
            <v>1.4320986999999999E-3</v>
          </cell>
          <cell r="AH493">
            <v>5.8151471999999997E-5</v>
          </cell>
          <cell r="AI493">
            <v>0.54234426999999996</v>
          </cell>
          <cell r="AJ493">
            <v>35143.952733364298</v>
          </cell>
        </row>
        <row r="494">
          <cell r="A494">
            <v>3485</v>
          </cell>
          <cell r="B494" t="str">
            <v>Cumberland University</v>
          </cell>
          <cell r="C494">
            <v>2</v>
          </cell>
          <cell r="D494">
            <v>6</v>
          </cell>
          <cell r="E494" t="str">
            <v>Selective private</v>
          </cell>
          <cell r="J494">
            <v>1</v>
          </cell>
          <cell r="K494">
            <v>3</v>
          </cell>
          <cell r="L494" t="str">
            <v>TN</v>
          </cell>
          <cell r="M494">
            <v>5600</v>
          </cell>
          <cell r="N494" t="str">
            <v>Nashville</v>
          </cell>
          <cell r="O494">
            <v>47189</v>
          </cell>
          <cell r="P494" t="str">
            <v>Wilson</v>
          </cell>
          <cell r="Q494">
            <v>0</v>
          </cell>
          <cell r="R494">
            <v>151.333333333333</v>
          </cell>
          <cell r="S494">
            <v>0.4537445</v>
          </cell>
          <cell r="T494">
            <v>0.62066226999999996</v>
          </cell>
          <cell r="U494">
            <v>2.0049477E-2</v>
          </cell>
          <cell r="V494">
            <v>1.1575261E-4</v>
          </cell>
          <cell r="W494">
            <v>81696.706119217997</v>
          </cell>
          <cell r="X494">
            <v>68800</v>
          </cell>
          <cell r="Y494">
            <v>0.54009380175153499</v>
          </cell>
          <cell r="Z494">
            <v>0.13668558</v>
          </cell>
          <cell r="AA494">
            <v>0.20489043000000001</v>
          </cell>
          <cell r="AB494">
            <v>0.20624894999999999</v>
          </cell>
          <cell r="AC494">
            <v>0.24491087</v>
          </cell>
          <cell r="AD494">
            <v>0.20726427</v>
          </cell>
          <cell r="AE494">
            <v>9.8944083000000002E-2</v>
          </cell>
          <cell r="AF494">
            <v>4.5024741E-2</v>
          </cell>
          <cell r="AG494">
            <v>2.2248772000000002E-3</v>
          </cell>
          <cell r="AH494">
            <v>1.9306020000000001E-4</v>
          </cell>
          <cell r="AI494">
            <v>0.58177780999999995</v>
          </cell>
          <cell r="AJ494">
            <v>39933.123537307198</v>
          </cell>
        </row>
        <row r="495">
          <cell r="A495">
            <v>2143</v>
          </cell>
          <cell r="B495" t="str">
            <v>Curry College</v>
          </cell>
          <cell r="C495">
            <v>2</v>
          </cell>
          <cell r="D495">
            <v>6</v>
          </cell>
          <cell r="E495" t="str">
            <v>Selective private</v>
          </cell>
          <cell r="J495">
            <v>1</v>
          </cell>
          <cell r="K495">
            <v>1</v>
          </cell>
          <cell r="L495" t="str">
            <v>MA</v>
          </cell>
          <cell r="M495">
            <v>20500</v>
          </cell>
          <cell r="N495" t="str">
            <v>Boston</v>
          </cell>
          <cell r="O495">
            <v>25021</v>
          </cell>
          <cell r="P495" t="str">
            <v>Norfolk</v>
          </cell>
          <cell r="Q495">
            <v>0</v>
          </cell>
          <cell r="R495">
            <v>342</v>
          </cell>
          <cell r="S495">
            <v>0.47758284000000001</v>
          </cell>
          <cell r="T495">
            <v>0.47148463000000002</v>
          </cell>
          <cell r="U495">
            <v>1.9095086000000001E-2</v>
          </cell>
          <cell r="V495">
            <v>7.2925090000000003E-5</v>
          </cell>
          <cell r="W495">
            <v>167527.83398818201</v>
          </cell>
          <cell r="X495">
            <v>101600</v>
          </cell>
          <cell r="Y495">
            <v>0.68804501098731297</v>
          </cell>
          <cell r="Z495">
            <v>6.4112388000000006E-2</v>
          </cell>
          <cell r="AA495">
            <v>0.11522503000000001</v>
          </cell>
          <cell r="AB495">
            <v>0.14664367</v>
          </cell>
          <cell r="AC495">
            <v>0.22230374999999999</v>
          </cell>
          <cell r="AD495">
            <v>0.45171523000000002</v>
          </cell>
          <cell r="AE495">
            <v>0.28766291999999999</v>
          </cell>
          <cell r="AF495">
            <v>0.16882143999999999</v>
          </cell>
          <cell r="AG495">
            <v>4.7802914000000002E-2</v>
          </cell>
          <cell r="AH495">
            <v>2.9590481000000002E-3</v>
          </cell>
          <cell r="AI495">
            <v>0.59097224000000004</v>
          </cell>
          <cell r="AJ495">
            <v>42157.560958059199</v>
          </cell>
        </row>
        <row r="496">
          <cell r="A496">
            <v>3040</v>
          </cell>
          <cell r="B496" t="str">
            <v>Cuyahoga Community College</v>
          </cell>
          <cell r="C496">
            <v>1</v>
          </cell>
          <cell r="D496">
            <v>9</v>
          </cell>
          <cell r="E496" t="str">
            <v>Two-year (public and private not-for-profit)</v>
          </cell>
          <cell r="J496">
            <v>2</v>
          </cell>
          <cell r="K496">
            <v>2</v>
          </cell>
          <cell r="L496" t="str">
            <v>OH</v>
          </cell>
          <cell r="M496">
            <v>15200</v>
          </cell>
          <cell r="N496" t="str">
            <v>Cleveland</v>
          </cell>
          <cell r="O496">
            <v>39035</v>
          </cell>
          <cell r="P496" t="str">
            <v>Cuyahoga</v>
          </cell>
          <cell r="Q496">
            <v>0</v>
          </cell>
          <cell r="R496">
            <v>3499.5</v>
          </cell>
          <cell r="S496">
            <v>0.55222178</v>
          </cell>
          <cell r="T496">
            <v>0.35391167000000001</v>
          </cell>
          <cell r="U496">
            <v>1.0280576E-2</v>
          </cell>
          <cell r="V496">
            <v>1.5368772E-4</v>
          </cell>
          <cell r="W496">
            <v>70341.455729166599</v>
          </cell>
          <cell r="X496">
            <v>57500</v>
          </cell>
          <cell r="Y496">
            <v>0.48587951064109802</v>
          </cell>
          <cell r="Z496">
            <v>0.17952956</v>
          </cell>
          <cell r="AA496">
            <v>0.21519555000000001</v>
          </cell>
          <cell r="AB496">
            <v>0.24030823000000001</v>
          </cell>
          <cell r="AC496">
            <v>0.23123592000000001</v>
          </cell>
          <cell r="AD496">
            <v>0.13373073999999999</v>
          </cell>
          <cell r="AE496">
            <v>5.0529655E-2</v>
          </cell>
          <cell r="AF496">
            <v>2.1195362999999998E-2</v>
          </cell>
          <cell r="AG496">
            <v>3.1904352000000002E-3</v>
          </cell>
          <cell r="AH496">
            <v>5.8065761999999996E-4</v>
          </cell>
          <cell r="AI496">
            <v>0.49351676999999999</v>
          </cell>
          <cell r="AJ496">
            <v>30146.212239583299</v>
          </cell>
        </row>
        <row r="497">
          <cell r="A497">
            <v>5594</v>
          </cell>
          <cell r="B497" t="str">
            <v>D G Erwin Technical Center</v>
          </cell>
          <cell r="C497">
            <v>1</v>
          </cell>
          <cell r="D497">
            <v>9</v>
          </cell>
          <cell r="E497" t="str">
            <v>Two-year (public and private not-for-profit)</v>
          </cell>
          <cell r="J497">
            <v>2</v>
          </cell>
          <cell r="K497">
            <v>3</v>
          </cell>
          <cell r="L497" t="str">
            <v>FL</v>
          </cell>
          <cell r="M497">
            <v>6700</v>
          </cell>
          <cell r="N497" t="str">
            <v>Tampa</v>
          </cell>
          <cell r="O497">
            <v>12057</v>
          </cell>
          <cell r="P497" t="str">
            <v>Hillsborough</v>
          </cell>
          <cell r="Q497">
            <v>0</v>
          </cell>
          <cell r="R497">
            <v>166.333333333333</v>
          </cell>
          <cell r="S497">
            <v>0.57515031000000005</v>
          </cell>
          <cell r="T497">
            <v>0.36943945</v>
          </cell>
          <cell r="U497">
            <v>2.7593377999999998E-2</v>
          </cell>
          <cell r="V497">
            <v>0</v>
          </cell>
          <cell r="W497">
            <v>54144.923479771998</v>
          </cell>
          <cell r="X497">
            <v>42500</v>
          </cell>
          <cell r="Y497">
            <v>0.388694237372679</v>
          </cell>
          <cell r="Z497">
            <v>0.28758078999999998</v>
          </cell>
          <cell r="AA497">
            <v>0.27299613</v>
          </cell>
          <cell r="AB497">
            <v>0.17920744</v>
          </cell>
          <cell r="AC497">
            <v>0.16414778999999999</v>
          </cell>
          <cell r="AD497">
            <v>9.6067816E-2</v>
          </cell>
          <cell r="AE497">
            <v>3.4875307000000001E-2</v>
          </cell>
          <cell r="AF497">
            <v>1.5533962E-2</v>
          </cell>
          <cell r="AG497">
            <v>3.8525788E-3</v>
          </cell>
          <cell r="AH497">
            <v>7.5402313000000004E-5</v>
          </cell>
          <cell r="AI497">
            <v>0.46836969000000001</v>
          </cell>
          <cell r="AJ497">
            <v>26169.1033042647</v>
          </cell>
        </row>
        <row r="498">
          <cell r="A498">
            <v>2712</v>
          </cell>
          <cell r="B498" t="str">
            <v>D'Youville College</v>
          </cell>
          <cell r="C498">
            <v>2</v>
          </cell>
          <cell r="D498">
            <v>6</v>
          </cell>
          <cell r="E498" t="str">
            <v>Selective private</v>
          </cell>
          <cell r="J498">
            <v>1</v>
          </cell>
          <cell r="K498">
            <v>1</v>
          </cell>
          <cell r="L498" t="str">
            <v>NY</v>
          </cell>
          <cell r="M498">
            <v>18000</v>
          </cell>
          <cell r="N498" t="str">
            <v>Buffalo</v>
          </cell>
          <cell r="O498">
            <v>36029</v>
          </cell>
          <cell r="P498" t="str">
            <v>Erie</v>
          </cell>
          <cell r="Q498">
            <v>0</v>
          </cell>
          <cell r="R498">
            <v>107.666666666666</v>
          </cell>
          <cell r="S498">
            <v>0.78637773</v>
          </cell>
          <cell r="T498">
            <v>0.60614692999999997</v>
          </cell>
          <cell r="U498">
            <v>3.9663244E-2</v>
          </cell>
          <cell r="V498">
            <v>1.041305E-4</v>
          </cell>
          <cell r="W498">
            <v>77711.342806695</v>
          </cell>
          <cell r="X498">
            <v>75800</v>
          </cell>
          <cell r="Y498">
            <v>0.55381524119952796</v>
          </cell>
          <cell r="Z498">
            <v>0.14159825000000001</v>
          </cell>
          <cell r="AA498">
            <v>0.15415377999999999</v>
          </cell>
          <cell r="AB498">
            <v>0.19765063999999999</v>
          </cell>
          <cell r="AC498">
            <v>0.28217268000000001</v>
          </cell>
          <cell r="AD498">
            <v>0.22442463000000001</v>
          </cell>
          <cell r="AE498">
            <v>7.2700485999999995E-2</v>
          </cell>
          <cell r="AF498">
            <v>2.7195608E-2</v>
          </cell>
          <cell r="AG498">
            <v>3.7063273999999998E-3</v>
          </cell>
          <cell r="AH498">
            <v>5.0184891999999999E-5</v>
          </cell>
          <cell r="AI498">
            <v>0.64022743999999998</v>
          </cell>
          <cell r="AJ498">
            <v>48269.363619872202</v>
          </cell>
        </row>
        <row r="499">
          <cell r="A499">
            <v>4996</v>
          </cell>
          <cell r="B499" t="str">
            <v>Dabney S Lancaster Community College</v>
          </cell>
          <cell r="C499">
            <v>1</v>
          </cell>
          <cell r="D499">
            <v>9</v>
          </cell>
          <cell r="E499" t="str">
            <v>Two-year (public and private not-for-profit)</v>
          </cell>
          <cell r="J499">
            <v>2</v>
          </cell>
          <cell r="K499">
            <v>3</v>
          </cell>
          <cell r="L499" t="str">
            <v>VA</v>
          </cell>
          <cell r="M499">
            <v>17300</v>
          </cell>
          <cell r="N499" t="str">
            <v>Staunton</v>
          </cell>
          <cell r="O499">
            <v>51005</v>
          </cell>
          <cell r="P499" t="str">
            <v>Alleghany</v>
          </cell>
          <cell r="Q499">
            <v>0</v>
          </cell>
          <cell r="R499">
            <v>161.333333333333</v>
          </cell>
          <cell r="S499">
            <v>0.50619835000000002</v>
          </cell>
          <cell r="T499">
            <v>0.53833228</v>
          </cell>
          <cell r="U499">
            <v>3.4846878E-3</v>
          </cell>
          <cell r="V499">
            <v>0</v>
          </cell>
          <cell r="W499">
            <v>67210.587713068104</v>
          </cell>
          <cell r="X499">
            <v>63200</v>
          </cell>
          <cell r="Y499">
            <v>0.50179334231151995</v>
          </cell>
          <cell r="Z499">
            <v>0.13802943000000001</v>
          </cell>
          <cell r="AA499">
            <v>0.18709181</v>
          </cell>
          <cell r="AB499">
            <v>0.3143746</v>
          </cell>
          <cell r="AC499">
            <v>0.26815748</v>
          </cell>
          <cell r="AD499">
            <v>9.2346824999999993E-2</v>
          </cell>
          <cell r="AE499">
            <v>4.5460782999999998E-2</v>
          </cell>
          <cell r="AF499">
            <v>1.5564152E-2</v>
          </cell>
          <cell r="AG499">
            <v>2.1454857000000002E-3</v>
          </cell>
          <cell r="AH499">
            <v>2.3098876E-4</v>
          </cell>
          <cell r="AI499">
            <v>0.52847706999999999</v>
          </cell>
          <cell r="AJ499">
            <v>32625.147033186899</v>
          </cell>
        </row>
        <row r="500">
          <cell r="A500">
            <v>2808</v>
          </cell>
          <cell r="B500" t="str">
            <v>Daemen College</v>
          </cell>
          <cell r="C500">
            <v>2</v>
          </cell>
          <cell r="D500">
            <v>6</v>
          </cell>
          <cell r="E500" t="str">
            <v>Selective private</v>
          </cell>
          <cell r="J500">
            <v>1</v>
          </cell>
          <cell r="K500">
            <v>1</v>
          </cell>
          <cell r="L500" t="str">
            <v>NY</v>
          </cell>
          <cell r="M500">
            <v>18000</v>
          </cell>
          <cell r="N500" t="str">
            <v>Buffalo</v>
          </cell>
          <cell r="O500">
            <v>36029</v>
          </cell>
          <cell r="P500" t="str">
            <v>Erie</v>
          </cell>
          <cell r="Q500">
            <v>0</v>
          </cell>
          <cell r="R500">
            <v>250.666666666666</v>
          </cell>
          <cell r="S500">
            <v>0.76196808000000005</v>
          </cell>
          <cell r="T500">
            <v>0.55639189</v>
          </cell>
          <cell r="U500">
            <v>1.5489782000000001E-2</v>
          </cell>
          <cell r="V500">
            <v>2.4984838E-3</v>
          </cell>
          <cell r="W500">
            <v>89060.247402759298</v>
          </cell>
          <cell r="X500">
            <v>77600</v>
          </cell>
          <cell r="Y500">
            <v>0.584341951031634</v>
          </cell>
          <cell r="Z500">
            <v>0.10852973</v>
          </cell>
          <cell r="AA500">
            <v>0.15901193</v>
          </cell>
          <cell r="AB500">
            <v>0.19722756999999999</v>
          </cell>
          <cell r="AC500">
            <v>0.27095892999999999</v>
          </cell>
          <cell r="AD500">
            <v>0.26427186000000003</v>
          </cell>
          <cell r="AE500">
            <v>9.6171207999999994E-2</v>
          </cell>
          <cell r="AF500">
            <v>3.1518961999999998E-2</v>
          </cell>
          <cell r="AG500">
            <v>3.9528888000000002E-3</v>
          </cell>
          <cell r="AH500">
            <v>3.9889294999999997E-5</v>
          </cell>
          <cell r="AI500">
            <v>0.61420691000000005</v>
          </cell>
          <cell r="AJ500">
            <v>47045.157662898899</v>
          </cell>
        </row>
        <row r="501">
          <cell r="A501">
            <v>2995</v>
          </cell>
          <cell r="B501" t="str">
            <v>Dakota College At Bottineau</v>
          </cell>
          <cell r="C501">
            <v>1</v>
          </cell>
          <cell r="D501">
            <v>9</v>
          </cell>
          <cell r="E501" t="str">
            <v>Two-year (public and private not-for-profit)</v>
          </cell>
          <cell r="J501">
            <v>2</v>
          </cell>
          <cell r="K501">
            <v>2</v>
          </cell>
          <cell r="L501" t="str">
            <v>ND</v>
          </cell>
          <cell r="M501">
            <v>26304</v>
          </cell>
          <cell r="N501" t="str">
            <v>Minot</v>
          </cell>
          <cell r="O501">
            <v>38009</v>
          </cell>
          <cell r="P501" t="str">
            <v>Bottineau</v>
          </cell>
          <cell r="Q501">
            <v>0</v>
          </cell>
          <cell r="R501">
            <v>135.333333333333</v>
          </cell>
          <cell r="S501">
            <v>0.45320198</v>
          </cell>
          <cell r="T501">
            <v>0.56260812000000004</v>
          </cell>
          <cell r="U501">
            <v>1.7396238000000001E-2</v>
          </cell>
          <cell r="V501">
            <v>0</v>
          </cell>
          <cell r="W501">
            <v>63575.539591671797</v>
          </cell>
          <cell r="X501">
            <v>54900</v>
          </cell>
          <cell r="Y501">
            <v>0.45354195592438601</v>
          </cell>
          <cell r="Z501">
            <v>0.14627683</v>
          </cell>
          <cell r="AA501">
            <v>0.23296460999999999</v>
          </cell>
          <cell r="AB501">
            <v>0.33869976000000002</v>
          </cell>
          <cell r="AC501">
            <v>0.20459720000000001</v>
          </cell>
          <cell r="AD501">
            <v>7.7461510999999997E-2</v>
          </cell>
          <cell r="AE501">
            <v>2.9688480999999999E-2</v>
          </cell>
          <cell r="AF501">
            <v>2.1358955999999998E-2</v>
          </cell>
          <cell r="AG501">
            <v>1.6618888999999999E-3</v>
          </cell>
          <cell r="AH501">
            <v>3.6980788E-4</v>
          </cell>
          <cell r="AI501">
            <v>0.58163690999999995</v>
          </cell>
          <cell r="AJ501">
            <v>39972.703182727797</v>
          </cell>
        </row>
        <row r="502">
          <cell r="A502">
            <v>3560</v>
          </cell>
          <cell r="B502" t="str">
            <v>Dallas Baptist University</v>
          </cell>
          <cell r="C502">
            <v>2</v>
          </cell>
          <cell r="D502">
            <v>6</v>
          </cell>
          <cell r="E502" t="str">
            <v>Selective private</v>
          </cell>
          <cell r="J502">
            <v>1</v>
          </cell>
          <cell r="K502">
            <v>3</v>
          </cell>
          <cell r="L502" t="str">
            <v>TX</v>
          </cell>
          <cell r="M502">
            <v>33100</v>
          </cell>
          <cell r="N502" t="str">
            <v>Dallas</v>
          </cell>
          <cell r="O502">
            <v>48113</v>
          </cell>
          <cell r="P502" t="str">
            <v>Dallas</v>
          </cell>
          <cell r="Q502">
            <v>0</v>
          </cell>
          <cell r="R502">
            <v>289.666666666666</v>
          </cell>
          <cell r="S502">
            <v>0.56616801000000005</v>
          </cell>
          <cell r="T502">
            <v>0.73855031000000004</v>
          </cell>
          <cell r="U502">
            <v>8.3096548999999995E-3</v>
          </cell>
          <cell r="V502">
            <v>0</v>
          </cell>
          <cell r="W502">
            <v>105931.137271648</v>
          </cell>
          <cell r="X502">
            <v>87000</v>
          </cell>
          <cell r="Y502">
            <v>0.64321423736074002</v>
          </cell>
          <cell r="Z502">
            <v>6.0558893000000003E-2</v>
          </cell>
          <cell r="AA502">
            <v>0.1181777</v>
          </cell>
          <cell r="AB502">
            <v>0.21397641000000001</v>
          </cell>
          <cell r="AC502">
            <v>0.28294826000000001</v>
          </cell>
          <cell r="AD502">
            <v>0.32433867</v>
          </cell>
          <cell r="AE502">
            <v>0.14252648000000001</v>
          </cell>
          <cell r="AF502">
            <v>6.3525609999999996E-2</v>
          </cell>
          <cell r="AG502">
            <v>7.1315118000000004E-3</v>
          </cell>
          <cell r="AH502">
            <v>1.1690843E-3</v>
          </cell>
          <cell r="AI502">
            <v>0.57328807999999998</v>
          </cell>
          <cell r="AJ502">
            <v>42985.531897295703</v>
          </cell>
        </row>
        <row r="503">
          <cell r="A503">
            <v>31</v>
          </cell>
          <cell r="B503" t="str">
            <v>Dallas County Community College District</v>
          </cell>
          <cell r="C503">
            <v>1</v>
          </cell>
          <cell r="D503">
            <v>9</v>
          </cell>
          <cell r="E503" t="str">
            <v>Two-year (public and private not-for-profit)</v>
          </cell>
          <cell r="J503">
            <v>2</v>
          </cell>
          <cell r="K503">
            <v>3</v>
          </cell>
          <cell r="L503" t="str">
            <v>TX</v>
          </cell>
          <cell r="M503">
            <v>33100</v>
          </cell>
          <cell r="N503" t="str">
            <v>Dallas</v>
          </cell>
          <cell r="O503">
            <v>48113</v>
          </cell>
          <cell r="P503" t="str">
            <v>Dallas</v>
          </cell>
          <cell r="Q503">
            <v>1</v>
          </cell>
          <cell r="R503">
            <v>8513</v>
          </cell>
          <cell r="S503">
            <v>0.52034146000000003</v>
          </cell>
          <cell r="T503">
            <v>0.41824672000000002</v>
          </cell>
          <cell r="U503">
            <v>2.0608748999999999E-2</v>
          </cell>
          <cell r="V503">
            <v>5.0880160000000001E-4</v>
          </cell>
          <cell r="W503">
            <v>81900.6126160602</v>
          </cell>
          <cell r="X503">
            <v>59200</v>
          </cell>
          <cell r="Y503">
            <v>0.51216561507028502</v>
          </cell>
          <cell r="Z503">
            <v>0.15445296</v>
          </cell>
          <cell r="AA503">
            <v>0.22626442999999999</v>
          </cell>
          <cell r="AB503">
            <v>0.21924309</v>
          </cell>
          <cell r="AC503">
            <v>0.20391767999999999</v>
          </cell>
          <cell r="AD503">
            <v>0.19612187</v>
          </cell>
          <cell r="AE503">
            <v>8.4145001999999997E-2</v>
          </cell>
          <cell r="AF503">
            <v>3.5477340000000003E-2</v>
          </cell>
          <cell r="AG503">
            <v>5.5633033999999996E-3</v>
          </cell>
          <cell r="AH503">
            <v>8.9197775E-4</v>
          </cell>
          <cell r="AI503">
            <v>0.53377127999999996</v>
          </cell>
          <cell r="AJ503">
            <v>35370.992136413901</v>
          </cell>
        </row>
        <row r="504">
          <cell r="A504">
            <v>3956</v>
          </cell>
          <cell r="B504" t="str">
            <v>Dalton State College</v>
          </cell>
          <cell r="C504">
            <v>1</v>
          </cell>
          <cell r="D504">
            <v>7</v>
          </cell>
          <cell r="E504" t="str">
            <v>Nonselective four-year public</v>
          </cell>
          <cell r="J504">
            <v>1</v>
          </cell>
          <cell r="K504">
            <v>3</v>
          </cell>
          <cell r="L504" t="str">
            <v>GA</v>
          </cell>
          <cell r="M504">
            <v>6600</v>
          </cell>
          <cell r="N504" t="str">
            <v>Rome</v>
          </cell>
          <cell r="O504">
            <v>13313</v>
          </cell>
          <cell r="P504" t="str">
            <v>Whitfield</v>
          </cell>
          <cell r="Q504">
            <v>0</v>
          </cell>
          <cell r="R504">
            <v>719.66666666666595</v>
          </cell>
          <cell r="S504">
            <v>0.57017136000000002</v>
          </cell>
          <cell r="T504">
            <v>0.58235210000000004</v>
          </cell>
          <cell r="U504">
            <v>1.2678913E-2</v>
          </cell>
          <cell r="V504">
            <v>0</v>
          </cell>
          <cell r="W504">
            <v>76413.551333082403</v>
          </cell>
          <cell r="X504">
            <v>63500</v>
          </cell>
          <cell r="Y504">
            <v>0.51355644564984104</v>
          </cell>
          <cell r="Z504">
            <v>0.11866968999999999</v>
          </cell>
          <cell r="AA504">
            <v>0.20196502999999999</v>
          </cell>
          <cell r="AB504">
            <v>0.29310730000000002</v>
          </cell>
          <cell r="AC504">
            <v>0.25850040000000002</v>
          </cell>
          <cell r="AD504">
            <v>0.12775766999999999</v>
          </cell>
          <cell r="AE504">
            <v>4.6841156000000002E-2</v>
          </cell>
          <cell r="AF504">
            <v>2.2188524000000001E-2</v>
          </cell>
          <cell r="AG504">
            <v>6.1358274000000001E-3</v>
          </cell>
          <cell r="AH504">
            <v>9.4777317000000003E-4</v>
          </cell>
          <cell r="AI504">
            <v>0.51712179000000003</v>
          </cell>
          <cell r="AJ504">
            <v>32172.400890892699</v>
          </cell>
        </row>
        <row r="505">
          <cell r="A505">
            <v>4731</v>
          </cell>
          <cell r="B505" t="str">
            <v>Daniel Webster College</v>
          </cell>
          <cell r="C505">
            <v>3</v>
          </cell>
          <cell r="D505">
            <v>10</v>
          </cell>
          <cell r="E505" t="str">
            <v>Four-year for-profit</v>
          </cell>
          <cell r="J505">
            <v>1</v>
          </cell>
          <cell r="K505">
            <v>1</v>
          </cell>
          <cell r="L505" t="str">
            <v>NH</v>
          </cell>
          <cell r="M505">
            <v>20600</v>
          </cell>
          <cell r="N505" t="str">
            <v>Manchester</v>
          </cell>
          <cell r="O505">
            <v>33011</v>
          </cell>
          <cell r="P505" t="str">
            <v>Hillsborough</v>
          </cell>
          <cell r="Q505">
            <v>0</v>
          </cell>
          <cell r="R505">
            <v>140</v>
          </cell>
          <cell r="S505">
            <v>0.18809524</v>
          </cell>
          <cell r="T505">
            <v>0.56111228000000002</v>
          </cell>
          <cell r="U505">
            <v>6.5417456999999997E-3</v>
          </cell>
          <cell r="V505">
            <v>2.3134066000000001E-4</v>
          </cell>
          <cell r="W505">
            <v>160458.83727678499</v>
          </cell>
          <cell r="X505">
            <v>93800</v>
          </cell>
          <cell r="Y505">
            <v>0.67702225773107405</v>
          </cell>
          <cell r="Z505">
            <v>4.1364132999999997E-2</v>
          </cell>
          <cell r="AA505">
            <v>0.12098955</v>
          </cell>
          <cell r="AB505">
            <v>0.16832765999999999</v>
          </cell>
          <cell r="AC505">
            <v>0.28261268</v>
          </cell>
          <cell r="AD505">
            <v>0.38670601999999998</v>
          </cell>
          <cell r="AE505">
            <v>0.19191384</v>
          </cell>
          <cell r="AF505">
            <v>8.6853676000000005E-2</v>
          </cell>
          <cell r="AG505">
            <v>1.4693948E-2</v>
          </cell>
          <cell r="AH505">
            <v>2.4683864000000001E-3</v>
          </cell>
          <cell r="AI505">
            <v>0.69364124999999999</v>
          </cell>
          <cell r="AJ505">
            <v>57845.167996651697</v>
          </cell>
        </row>
        <row r="506">
          <cell r="A506">
            <v>1669</v>
          </cell>
          <cell r="B506" t="str">
            <v>Danville Area Community College</v>
          </cell>
          <cell r="C506">
            <v>1</v>
          </cell>
          <cell r="D506">
            <v>9</v>
          </cell>
          <cell r="E506" t="str">
            <v>Two-year (public and private not-for-profit)</v>
          </cell>
          <cell r="J506">
            <v>2</v>
          </cell>
          <cell r="K506">
            <v>2</v>
          </cell>
          <cell r="L506" t="str">
            <v>IL</v>
          </cell>
          <cell r="M506">
            <v>14500</v>
          </cell>
          <cell r="N506" t="str">
            <v>Lafayette</v>
          </cell>
          <cell r="O506">
            <v>17183</v>
          </cell>
          <cell r="P506" t="str">
            <v>Vermilion</v>
          </cell>
          <cell r="Q506">
            <v>0</v>
          </cell>
          <cell r="R506">
            <v>480.33333333333297</v>
          </cell>
          <cell r="S506">
            <v>0.54198473999999996</v>
          </cell>
          <cell r="T506">
            <v>0.49928409000000001</v>
          </cell>
          <cell r="U506">
            <v>9.0393712999999997E-3</v>
          </cell>
          <cell r="V506">
            <v>0</v>
          </cell>
          <cell r="W506">
            <v>69816.331838783794</v>
          </cell>
          <cell r="X506">
            <v>61100</v>
          </cell>
          <cell r="Y506">
            <v>0.49754899609924402</v>
          </cell>
          <cell r="Z506">
            <v>0.14193608999999999</v>
          </cell>
          <cell r="AA506">
            <v>0.20834537</v>
          </cell>
          <cell r="AB506">
            <v>0.27730510000000003</v>
          </cell>
          <cell r="AC506">
            <v>0.27201876000000003</v>
          </cell>
          <cell r="AD506">
            <v>0.10039471</v>
          </cell>
          <cell r="AE506">
            <v>3.7870596999999999E-2</v>
          </cell>
          <cell r="AF506">
            <v>1.0776429000000001E-2</v>
          </cell>
          <cell r="AG506">
            <v>2.6149176999999998E-3</v>
          </cell>
          <cell r="AH506">
            <v>7.2930054999999997E-4</v>
          </cell>
          <cell r="AI506">
            <v>0.51150762999999999</v>
          </cell>
          <cell r="AJ506">
            <v>31018.8500078613</v>
          </cell>
        </row>
        <row r="507">
          <cell r="A507">
            <v>3758</v>
          </cell>
          <cell r="B507" t="str">
            <v>Danville Community College</v>
          </cell>
          <cell r="C507">
            <v>1</v>
          </cell>
          <cell r="D507">
            <v>9</v>
          </cell>
          <cell r="E507" t="str">
            <v>Two-year (public and private not-for-profit)</v>
          </cell>
          <cell r="J507">
            <v>2</v>
          </cell>
          <cell r="K507">
            <v>3</v>
          </cell>
          <cell r="L507" t="str">
            <v>VA</v>
          </cell>
          <cell r="M507">
            <v>500</v>
          </cell>
          <cell r="N507" t="str">
            <v>Greensboro</v>
          </cell>
          <cell r="O507">
            <v>51590</v>
          </cell>
          <cell r="P507" t="str">
            <v>Danville City</v>
          </cell>
          <cell r="Q507">
            <v>0</v>
          </cell>
          <cell r="R507">
            <v>472.666666666666</v>
          </cell>
          <cell r="S507">
            <v>0.52397746000000001</v>
          </cell>
          <cell r="T507">
            <v>0.48675278</v>
          </cell>
          <cell r="U507">
            <v>1.1276226E-2</v>
          </cell>
          <cell r="V507">
            <v>2.5430695999999999E-5</v>
          </cell>
          <cell r="W507">
            <v>66177.915318670595</v>
          </cell>
          <cell r="X507">
            <v>59800</v>
          </cell>
          <cell r="Y507">
            <v>0.47841534222382898</v>
          </cell>
          <cell r="Z507">
            <v>0.16667161999999999</v>
          </cell>
          <cell r="AA507">
            <v>0.21680353999999999</v>
          </cell>
          <cell r="AB507">
            <v>0.24901696000000001</v>
          </cell>
          <cell r="AC507">
            <v>0.26479884999999997</v>
          </cell>
          <cell r="AD507">
            <v>0.10270893</v>
          </cell>
          <cell r="AE507">
            <v>2.8597455000000001E-2</v>
          </cell>
          <cell r="AF507">
            <v>1.5782153E-2</v>
          </cell>
          <cell r="AG507">
            <v>3.4664634000000001E-3</v>
          </cell>
          <cell r="AH507">
            <v>4.4132102999999999E-5</v>
          </cell>
          <cell r="AI507">
            <v>0.50461732999999998</v>
          </cell>
          <cell r="AJ507">
            <v>30553.299774385101</v>
          </cell>
        </row>
        <row r="508">
          <cell r="A508">
            <v>2573</v>
          </cell>
          <cell r="B508" t="str">
            <v>Dartmouth College</v>
          </cell>
          <cell r="C508">
            <v>2</v>
          </cell>
          <cell r="D508">
            <v>1</v>
          </cell>
          <cell r="E508" t="str">
            <v>Ivy Plus</v>
          </cell>
          <cell r="J508">
            <v>1</v>
          </cell>
          <cell r="K508">
            <v>1</v>
          </cell>
          <cell r="L508" t="str">
            <v>NH</v>
          </cell>
          <cell r="M508">
            <v>20302</v>
          </cell>
          <cell r="N508" t="str">
            <v>Claremont</v>
          </cell>
          <cell r="O508">
            <v>33009</v>
          </cell>
          <cell r="P508" t="str">
            <v>Grafton</v>
          </cell>
          <cell r="Q508">
            <v>0</v>
          </cell>
          <cell r="R508">
            <v>996</v>
          </cell>
          <cell r="S508">
            <v>0.48192772</v>
          </cell>
          <cell r="T508">
            <v>0.5692296</v>
          </cell>
          <cell r="U508">
            <v>1.3762613999999999E-2</v>
          </cell>
          <cell r="V508">
            <v>3.6311145000000001E-3</v>
          </cell>
          <cell r="W508">
            <v>469593.62895331299</v>
          </cell>
          <cell r="X508">
            <v>185500</v>
          </cell>
          <cell r="Y508">
            <v>0.83122855369026505</v>
          </cell>
          <cell r="Z508">
            <v>2.7713936000000002E-2</v>
          </cell>
          <cell r="AA508">
            <v>5.1006421000000003E-2</v>
          </cell>
          <cell r="AB508">
            <v>8.1291250999999995E-2</v>
          </cell>
          <cell r="AC508">
            <v>0.12927108000000001</v>
          </cell>
          <cell r="AD508">
            <v>0.71071731999999999</v>
          </cell>
          <cell r="AE508">
            <v>0.58701610999999998</v>
          </cell>
          <cell r="AF508">
            <v>0.4569706</v>
          </cell>
          <cell r="AG508">
            <v>0.17733658999999999</v>
          </cell>
          <cell r="AH508">
            <v>2.5214911E-2</v>
          </cell>
          <cell r="AI508">
            <v>0.76683617000000004</v>
          </cell>
          <cell r="AJ508">
            <v>130760.100924531</v>
          </cell>
        </row>
        <row r="509">
          <cell r="A509">
            <v>1543</v>
          </cell>
          <cell r="B509" t="str">
            <v>Darton State College</v>
          </cell>
          <cell r="C509">
            <v>1</v>
          </cell>
          <cell r="D509">
            <v>9</v>
          </cell>
          <cell r="E509" t="str">
            <v>Two-year (public and private not-for-profit)</v>
          </cell>
          <cell r="J509">
            <v>2</v>
          </cell>
          <cell r="K509">
            <v>3</v>
          </cell>
          <cell r="L509" t="str">
            <v>GA</v>
          </cell>
          <cell r="M509">
            <v>10200</v>
          </cell>
          <cell r="N509" t="str">
            <v>Albany</v>
          </cell>
          <cell r="O509">
            <v>13095</v>
          </cell>
          <cell r="P509" t="str">
            <v>Dougherty</v>
          </cell>
          <cell r="Q509">
            <v>0</v>
          </cell>
          <cell r="R509">
            <v>585</v>
          </cell>
          <cell r="S509">
            <v>0.61652421999999996</v>
          </cell>
          <cell r="T509">
            <v>0.46881080000000003</v>
          </cell>
          <cell r="U509">
            <v>1.3995953E-2</v>
          </cell>
          <cell r="V509">
            <v>0</v>
          </cell>
          <cell r="W509">
            <v>73677.218554131003</v>
          </cell>
          <cell r="X509">
            <v>63200</v>
          </cell>
          <cell r="Y509">
            <v>0.50902163978994996</v>
          </cell>
          <cell r="Z509">
            <v>0.17982718</v>
          </cell>
          <cell r="AA509">
            <v>0.19429300999999999</v>
          </cell>
          <cell r="AB509">
            <v>0.19498304</v>
          </cell>
          <cell r="AC509">
            <v>0.25070410999999998</v>
          </cell>
          <cell r="AD509">
            <v>0.18019277</v>
          </cell>
          <cell r="AE509">
            <v>6.6113770000000002E-2</v>
          </cell>
          <cell r="AF509">
            <v>2.5045036999999999E-2</v>
          </cell>
          <cell r="AG509">
            <v>2.6540558000000001E-3</v>
          </cell>
          <cell r="AH509">
            <v>1.6783305999999999E-5</v>
          </cell>
          <cell r="AI509">
            <v>0.51247728000000004</v>
          </cell>
          <cell r="AJ509">
            <v>32792.826119568999</v>
          </cell>
        </row>
        <row r="510">
          <cell r="A510">
            <v>2249</v>
          </cell>
          <cell r="B510" t="str">
            <v>Davenport University</v>
          </cell>
          <cell r="C510">
            <v>2</v>
          </cell>
          <cell r="D510">
            <v>6</v>
          </cell>
          <cell r="E510" t="str">
            <v>Selective private</v>
          </cell>
          <cell r="J510">
            <v>1</v>
          </cell>
          <cell r="K510">
            <v>2</v>
          </cell>
          <cell r="L510" t="str">
            <v>MI</v>
          </cell>
          <cell r="M510">
            <v>12200</v>
          </cell>
          <cell r="N510" t="str">
            <v>Grand Rapids</v>
          </cell>
          <cell r="O510">
            <v>26081</v>
          </cell>
          <cell r="P510" t="str">
            <v>Kent</v>
          </cell>
          <cell r="Q510">
            <v>0</v>
          </cell>
          <cell r="R510">
            <v>949</v>
          </cell>
          <cell r="S510">
            <v>0.67474531999999998</v>
          </cell>
          <cell r="T510">
            <v>0.44057539000000001</v>
          </cell>
          <cell r="U510">
            <v>1.2456022000000001E-2</v>
          </cell>
          <cell r="V510">
            <v>3.9488517000000001E-4</v>
          </cell>
          <cell r="W510">
            <v>69110.943512359503</v>
          </cell>
          <cell r="X510">
            <v>55800</v>
          </cell>
          <cell r="Y510">
            <v>0.46917233261510999</v>
          </cell>
          <cell r="Z510">
            <v>0.20412642</v>
          </cell>
          <cell r="AA510">
            <v>0.19883149999999999</v>
          </cell>
          <cell r="AB510">
            <v>0.25041115000000003</v>
          </cell>
          <cell r="AC510">
            <v>0.22022012999999999</v>
          </cell>
          <cell r="AD510">
            <v>0.12641087000000001</v>
          </cell>
          <cell r="AE510">
            <v>4.8520364000000003E-2</v>
          </cell>
          <cell r="AF510">
            <v>1.9009394999999998E-2</v>
          </cell>
          <cell r="AG510">
            <v>2.7058143000000001E-3</v>
          </cell>
          <cell r="AH510">
            <v>1.9750702000000001E-4</v>
          </cell>
          <cell r="AI510">
            <v>0.47117141000000001</v>
          </cell>
          <cell r="AJ510">
            <v>28433.055542292299</v>
          </cell>
        </row>
        <row r="511">
          <cell r="A511">
            <v>2918</v>
          </cell>
          <cell r="B511" t="str">
            <v>Davidson College</v>
          </cell>
          <cell r="C511">
            <v>2</v>
          </cell>
          <cell r="D511">
            <v>2</v>
          </cell>
          <cell r="E511" t="str">
            <v>Other elite schools (public and private)</v>
          </cell>
          <cell r="J511">
            <v>1</v>
          </cell>
          <cell r="K511">
            <v>3</v>
          </cell>
          <cell r="L511" t="str">
            <v>NC</v>
          </cell>
          <cell r="M511">
            <v>900</v>
          </cell>
          <cell r="N511" t="str">
            <v>Charlotte</v>
          </cell>
          <cell r="O511">
            <v>37119</v>
          </cell>
          <cell r="P511" t="str">
            <v>Mecklenburg</v>
          </cell>
          <cell r="Q511">
            <v>0</v>
          </cell>
          <cell r="R511">
            <v>409.33333333333297</v>
          </cell>
          <cell r="S511">
            <v>0.51710098999999998</v>
          </cell>
          <cell r="T511">
            <v>0.64977859999999998</v>
          </cell>
          <cell r="U511">
            <v>4.1020563999999999E-3</v>
          </cell>
          <cell r="V511">
            <v>1.7017338E-3</v>
          </cell>
          <cell r="W511">
            <v>493919.260026465</v>
          </cell>
          <cell r="X511">
            <v>208500</v>
          </cell>
          <cell r="Y511">
            <v>0.85822548457582104</v>
          </cell>
          <cell r="Z511">
            <v>1.3816976999999999E-2</v>
          </cell>
          <cell r="AA511">
            <v>3.5382776999999997E-2</v>
          </cell>
          <cell r="AB511">
            <v>6.9171324000000006E-2</v>
          </cell>
          <cell r="AC511">
            <v>0.10971762</v>
          </cell>
          <cell r="AD511">
            <v>0.77191138000000004</v>
          </cell>
          <cell r="AE511">
            <v>0.62943494</v>
          </cell>
          <cell r="AF511">
            <v>0.49338904</v>
          </cell>
          <cell r="AG511">
            <v>0.17505419</v>
          </cell>
          <cell r="AH511">
            <v>2.0357974000000001E-2</v>
          </cell>
          <cell r="AI511">
            <v>0.71511369999999996</v>
          </cell>
          <cell r="AJ511">
            <v>91436.980118841602</v>
          </cell>
        </row>
        <row r="512">
          <cell r="A512">
            <v>2919</v>
          </cell>
          <cell r="B512" t="str">
            <v>Davidson County Community College</v>
          </cell>
          <cell r="C512">
            <v>1</v>
          </cell>
          <cell r="D512">
            <v>9</v>
          </cell>
          <cell r="E512" t="str">
            <v>Two-year (public and private not-for-profit)</v>
          </cell>
          <cell r="J512">
            <v>2</v>
          </cell>
          <cell r="K512">
            <v>3</v>
          </cell>
          <cell r="L512" t="str">
            <v>NC</v>
          </cell>
          <cell r="M512">
            <v>500</v>
          </cell>
          <cell r="N512" t="str">
            <v>Greensboro</v>
          </cell>
          <cell r="O512">
            <v>37057</v>
          </cell>
          <cell r="P512" t="str">
            <v>Davidson</v>
          </cell>
          <cell r="Q512">
            <v>0</v>
          </cell>
          <cell r="R512">
            <v>393</v>
          </cell>
          <cell r="S512">
            <v>0.61153519000000001</v>
          </cell>
          <cell r="T512">
            <v>0.50996207999999998</v>
          </cell>
          <cell r="U512">
            <v>7.5009357999999996E-3</v>
          </cell>
          <cell r="V512">
            <v>0</v>
          </cell>
          <cell r="W512">
            <v>68937.286657124598</v>
          </cell>
          <cell r="X512">
            <v>60000</v>
          </cell>
          <cell r="Y512">
            <v>0.49747028575295399</v>
          </cell>
          <cell r="Z512">
            <v>0.1263378</v>
          </cell>
          <cell r="AA512">
            <v>0.23715396</v>
          </cell>
          <cell r="AB512">
            <v>0.26373664000000002</v>
          </cell>
          <cell r="AC512">
            <v>0.25895690999999998</v>
          </cell>
          <cell r="AD512">
            <v>0.11381463999999999</v>
          </cell>
          <cell r="AE512">
            <v>3.6368909999999997E-2</v>
          </cell>
          <cell r="AF512">
            <v>1.4512623000000001E-2</v>
          </cell>
          <cell r="AG512">
            <v>1.3724322999999999E-3</v>
          </cell>
          <cell r="AH512">
            <v>5.6232078E-5</v>
          </cell>
          <cell r="AI512">
            <v>0.46858937000000001</v>
          </cell>
          <cell r="AJ512">
            <v>27103.3068195372</v>
          </cell>
        </row>
        <row r="513">
          <cell r="A513">
            <v>3811</v>
          </cell>
          <cell r="B513" t="str">
            <v>Davis &amp; Elkins College</v>
          </cell>
          <cell r="C513">
            <v>2</v>
          </cell>
          <cell r="D513">
            <v>6</v>
          </cell>
          <cell r="E513" t="str">
            <v>Selective private</v>
          </cell>
          <cell r="J513">
            <v>1</v>
          </cell>
          <cell r="K513">
            <v>3</v>
          </cell>
          <cell r="L513" t="str">
            <v>WV</v>
          </cell>
          <cell r="M513">
            <v>16701</v>
          </cell>
          <cell r="N513" t="str">
            <v>Elkins</v>
          </cell>
          <cell r="O513">
            <v>54083</v>
          </cell>
          <cell r="P513" t="str">
            <v>Randolph</v>
          </cell>
          <cell r="Q513">
            <v>0</v>
          </cell>
          <cell r="R513">
            <v>119.666666666666</v>
          </cell>
          <cell r="S513">
            <v>0.62116992000000004</v>
          </cell>
          <cell r="T513">
            <v>0.55900996999999997</v>
          </cell>
          <cell r="U513">
            <v>5.5872784000000003E-3</v>
          </cell>
          <cell r="V513">
            <v>8.5890468000000006E-5</v>
          </cell>
          <cell r="W513">
            <v>97471.966834958206</v>
          </cell>
          <cell r="X513">
            <v>68000</v>
          </cell>
          <cell r="Y513">
            <v>0.55558670961757195</v>
          </cell>
          <cell r="Z513">
            <v>0.10979949</v>
          </cell>
          <cell r="AA513">
            <v>0.18268593999999999</v>
          </cell>
          <cell r="AB513">
            <v>0.23337968000000001</v>
          </cell>
          <cell r="AC513">
            <v>0.23104836000000001</v>
          </cell>
          <cell r="AD513">
            <v>0.24308641</v>
          </cell>
          <cell r="AE513">
            <v>0.10996976</v>
          </cell>
          <cell r="AF513">
            <v>5.3257408999999999E-2</v>
          </cell>
          <cell r="AG513">
            <v>1.6383067000000001E-2</v>
          </cell>
          <cell r="AH513">
            <v>1.2769044E-4</v>
          </cell>
          <cell r="AI513">
            <v>0.53324073999999999</v>
          </cell>
          <cell r="AJ513">
            <v>36134.184355414298</v>
          </cell>
        </row>
        <row r="514">
          <cell r="A514">
            <v>21566</v>
          </cell>
          <cell r="B514" t="str">
            <v>Davis Applied Technology College</v>
          </cell>
          <cell r="C514">
            <v>1</v>
          </cell>
          <cell r="D514">
            <v>9</v>
          </cell>
          <cell r="E514" t="str">
            <v>Two-year (public and private not-for-profit)</v>
          </cell>
          <cell r="J514">
            <v>2</v>
          </cell>
          <cell r="K514">
            <v>4</v>
          </cell>
          <cell r="L514" t="str">
            <v>UT</v>
          </cell>
          <cell r="M514">
            <v>36100</v>
          </cell>
          <cell r="N514" t="str">
            <v>Salt Lake City</v>
          </cell>
          <cell r="O514">
            <v>49011</v>
          </cell>
          <cell r="P514" t="str">
            <v>Davis</v>
          </cell>
          <cell r="Q514">
            <v>0</v>
          </cell>
          <cell r="R514">
            <v>321.666666666666</v>
          </cell>
          <cell r="S514">
            <v>0.40414508999999998</v>
          </cell>
          <cell r="T514">
            <v>0.60257523999999996</v>
          </cell>
          <cell r="U514">
            <v>4.1494690999999998E-3</v>
          </cell>
          <cell r="V514">
            <v>0</v>
          </cell>
          <cell r="W514">
            <v>89998.1410864637</v>
          </cell>
          <cell r="X514">
            <v>78400</v>
          </cell>
          <cell r="Y514">
            <v>0.60358157639676402</v>
          </cell>
          <cell r="Z514">
            <v>4.9927335000000003E-2</v>
          </cell>
          <cell r="AA514">
            <v>0.14532887999999999</v>
          </cell>
          <cell r="AB514">
            <v>0.26386595000000002</v>
          </cell>
          <cell r="AC514">
            <v>0.33660635</v>
          </cell>
          <cell r="AD514">
            <v>0.20427155</v>
          </cell>
          <cell r="AE514">
            <v>6.8386681000000005E-2</v>
          </cell>
          <cell r="AF514">
            <v>2.6125427E-2</v>
          </cell>
          <cell r="AG514">
            <v>7.7300868E-3</v>
          </cell>
          <cell r="AH514">
            <v>8.8196059000000002E-5</v>
          </cell>
          <cell r="AI514">
            <v>0.52577847</v>
          </cell>
          <cell r="AJ514">
            <v>34102.161949481801</v>
          </cell>
        </row>
        <row r="515">
          <cell r="A515">
            <v>2529</v>
          </cell>
          <cell r="B515" t="str">
            <v>Dawson Community College</v>
          </cell>
          <cell r="C515">
            <v>1</v>
          </cell>
          <cell r="D515">
            <v>9</v>
          </cell>
          <cell r="E515" t="str">
            <v>Two-year (public and private not-for-profit)</v>
          </cell>
          <cell r="J515">
            <v>2</v>
          </cell>
          <cell r="K515">
            <v>4</v>
          </cell>
          <cell r="L515" t="str">
            <v>MT</v>
          </cell>
          <cell r="M515">
            <v>26409</v>
          </cell>
          <cell r="N515" t="str">
            <v>Glendive</v>
          </cell>
          <cell r="O515">
            <v>30021</v>
          </cell>
          <cell r="P515" t="str">
            <v>Dawson</v>
          </cell>
          <cell r="Q515">
            <v>0</v>
          </cell>
          <cell r="R515">
            <v>120.333333333333</v>
          </cell>
          <cell r="S515">
            <v>0.45983380000000001</v>
          </cell>
          <cell r="T515">
            <v>0.61917734000000002</v>
          </cell>
          <cell r="U515">
            <v>9.4444091000000004E-3</v>
          </cell>
          <cell r="V515">
            <v>2.6001185E-3</v>
          </cell>
          <cell r="W515">
            <v>61527.7299818213</v>
          </cell>
          <cell r="X515">
            <v>58000</v>
          </cell>
          <cell r="Y515">
            <v>0.45488793458634802</v>
          </cell>
          <cell r="Z515">
            <v>0.16631768999999999</v>
          </cell>
          <cell r="AA515">
            <v>0.21874103</v>
          </cell>
          <cell r="AB515">
            <v>0.29736504000000002</v>
          </cell>
          <cell r="AC515">
            <v>0.26838276</v>
          </cell>
          <cell r="AD515">
            <v>4.9193556999999999E-2</v>
          </cell>
          <cell r="AE515">
            <v>1.8125016000000001E-2</v>
          </cell>
          <cell r="AF515">
            <v>1.2515978000000001E-2</v>
          </cell>
          <cell r="AG515">
            <v>1.9684676E-3</v>
          </cell>
          <cell r="AH515">
            <v>4.0025112999999998E-4</v>
          </cell>
          <cell r="AI515">
            <v>0.53092474000000001</v>
          </cell>
          <cell r="AJ515">
            <v>37448.075668715297</v>
          </cell>
        </row>
        <row r="516">
          <cell r="A516">
            <v>1475</v>
          </cell>
          <cell r="B516" t="str">
            <v>Daytona State College</v>
          </cell>
          <cell r="C516">
            <v>1</v>
          </cell>
          <cell r="D516">
            <v>7</v>
          </cell>
          <cell r="E516" t="str">
            <v>Nonselective four-year public</v>
          </cell>
          <cell r="J516">
            <v>1</v>
          </cell>
          <cell r="K516">
            <v>3</v>
          </cell>
          <cell r="L516" t="str">
            <v>FL</v>
          </cell>
          <cell r="M516">
            <v>7500</v>
          </cell>
          <cell r="N516" t="str">
            <v>Deltona</v>
          </cell>
          <cell r="O516">
            <v>12127</v>
          </cell>
          <cell r="P516" t="str">
            <v>Volusia</v>
          </cell>
          <cell r="Q516">
            <v>0</v>
          </cell>
          <cell r="R516">
            <v>1856.3333333333301</v>
          </cell>
          <cell r="S516">
            <v>0.56868379999999996</v>
          </cell>
          <cell r="T516">
            <v>0.42483356999999999</v>
          </cell>
          <cell r="U516">
            <v>1.6004306999999999E-2</v>
          </cell>
          <cell r="V516">
            <v>1.6281573E-4</v>
          </cell>
          <cell r="W516">
            <v>67913.383288067795</v>
          </cell>
          <cell r="X516">
            <v>52400</v>
          </cell>
          <cell r="Y516">
            <v>0.46525438902921301</v>
          </cell>
          <cell r="Z516">
            <v>0.20341428</v>
          </cell>
          <cell r="AA516">
            <v>0.23097001</v>
          </cell>
          <cell r="AB516">
            <v>0.23044637000000001</v>
          </cell>
          <cell r="AC516">
            <v>0.20152088000000001</v>
          </cell>
          <cell r="AD516">
            <v>0.13364847999999999</v>
          </cell>
          <cell r="AE516">
            <v>5.4709292999999999E-2</v>
          </cell>
          <cell r="AF516">
            <v>2.6548352000000001E-2</v>
          </cell>
          <cell r="AG516">
            <v>4.5290063E-3</v>
          </cell>
          <cell r="AH516">
            <v>3.9430342000000002E-5</v>
          </cell>
          <cell r="AI516">
            <v>0.47118291000000001</v>
          </cell>
          <cell r="AJ516">
            <v>28336.825477812399</v>
          </cell>
        </row>
        <row r="517">
          <cell r="A517">
            <v>1792</v>
          </cell>
          <cell r="B517" t="str">
            <v>DePauw University</v>
          </cell>
          <cell r="C517">
            <v>2</v>
          </cell>
          <cell r="D517">
            <v>6</v>
          </cell>
          <cell r="E517" t="str">
            <v>Selective private</v>
          </cell>
          <cell r="J517">
            <v>1</v>
          </cell>
          <cell r="K517">
            <v>2</v>
          </cell>
          <cell r="L517" t="str">
            <v>IN</v>
          </cell>
          <cell r="M517">
            <v>14400</v>
          </cell>
          <cell r="N517" t="str">
            <v>Terre Haute</v>
          </cell>
          <cell r="O517">
            <v>18133</v>
          </cell>
          <cell r="P517" t="str">
            <v>Putnam</v>
          </cell>
          <cell r="Q517">
            <v>0</v>
          </cell>
          <cell r="R517">
            <v>523.33333333333303</v>
          </cell>
          <cell r="S517">
            <v>0.56050955999999996</v>
          </cell>
          <cell r="T517">
            <v>0.66448319</v>
          </cell>
          <cell r="U517">
            <v>9.0761594000000004E-3</v>
          </cell>
          <cell r="V517">
            <v>1.2086788E-3</v>
          </cell>
          <cell r="W517">
            <v>218739.53794785001</v>
          </cell>
          <cell r="X517">
            <v>117700</v>
          </cell>
          <cell r="Y517">
            <v>0.75428573754942296</v>
          </cell>
          <cell r="Z517">
            <v>2.425099E-2</v>
          </cell>
          <cell r="AA517">
            <v>8.0683008000000001E-2</v>
          </cell>
          <cell r="AB517">
            <v>0.13237884999999999</v>
          </cell>
          <cell r="AC517">
            <v>0.21296875000000001</v>
          </cell>
          <cell r="AD517">
            <v>0.5497185</v>
          </cell>
          <cell r="AE517">
            <v>0.36345696</v>
          </cell>
          <cell r="AF517">
            <v>0.23865448</v>
          </cell>
          <cell r="AG517">
            <v>5.5153768999999998E-2</v>
          </cell>
          <cell r="AH517">
            <v>9.0142478999999994E-3</v>
          </cell>
          <cell r="AI517">
            <v>0.69956160000000001</v>
          </cell>
          <cell r="AJ517">
            <v>70093.122760748403</v>
          </cell>
        </row>
        <row r="518">
          <cell r="A518">
            <v>3986</v>
          </cell>
          <cell r="B518" t="str">
            <v>DeSales University</v>
          </cell>
          <cell r="C518">
            <v>2</v>
          </cell>
          <cell r="D518">
            <v>6</v>
          </cell>
          <cell r="E518" t="str">
            <v>Selective private</v>
          </cell>
          <cell r="J518">
            <v>1</v>
          </cell>
          <cell r="K518">
            <v>1</v>
          </cell>
          <cell r="L518" t="str">
            <v>PA</v>
          </cell>
          <cell r="M518">
            <v>19000</v>
          </cell>
          <cell r="N518" t="str">
            <v>Allentown</v>
          </cell>
          <cell r="O518">
            <v>42077</v>
          </cell>
          <cell r="P518" t="str">
            <v>Lehigh</v>
          </cell>
          <cell r="Q518">
            <v>0</v>
          </cell>
          <cell r="R518">
            <v>281.5</v>
          </cell>
          <cell r="S518">
            <v>0.52930730999999998</v>
          </cell>
          <cell r="T518">
            <v>0.58771598000000003</v>
          </cell>
          <cell r="U518">
            <v>6.8456563E-3</v>
          </cell>
          <cell r="V518">
            <v>8.6550543000000002E-5</v>
          </cell>
          <cell r="W518">
            <v>126097.424479166</v>
          </cell>
          <cell r="X518">
            <v>98800</v>
          </cell>
          <cell r="Y518">
            <v>0.702512721220652</v>
          </cell>
          <cell r="Z518">
            <v>3.5594913999999998E-2</v>
          </cell>
          <cell r="AA518">
            <v>8.7237544E-2</v>
          </cell>
          <cell r="AB518">
            <v>0.15602398000000001</v>
          </cell>
          <cell r="AC518">
            <v>0.30082407999999999</v>
          </cell>
          <cell r="AD518">
            <v>0.42031953</v>
          </cell>
          <cell r="AE518">
            <v>0.19910648</v>
          </cell>
          <cell r="AF518">
            <v>9.3888610999999997E-2</v>
          </cell>
          <cell r="AG518">
            <v>8.4400334999999993E-3</v>
          </cell>
          <cell r="AH518">
            <v>1.8783933E-3</v>
          </cell>
          <cell r="AI518">
            <v>0.67597651000000003</v>
          </cell>
          <cell r="AJ518">
            <v>57122.1015625</v>
          </cell>
        </row>
        <row r="519">
          <cell r="A519">
            <v>2144</v>
          </cell>
          <cell r="B519" t="str">
            <v>Dean College</v>
          </cell>
          <cell r="C519">
            <v>2</v>
          </cell>
          <cell r="D519">
            <v>8</v>
          </cell>
          <cell r="E519" t="str">
            <v>Nonselective four-year private not-for-profit</v>
          </cell>
          <cell r="J519">
            <v>1</v>
          </cell>
          <cell r="K519">
            <v>1</v>
          </cell>
          <cell r="L519" t="str">
            <v>MA</v>
          </cell>
          <cell r="M519">
            <v>20500</v>
          </cell>
          <cell r="N519" t="str">
            <v>Boston</v>
          </cell>
          <cell r="O519">
            <v>25021</v>
          </cell>
          <cell r="P519" t="str">
            <v>Norfolk</v>
          </cell>
          <cell r="Q519">
            <v>0</v>
          </cell>
          <cell r="R519">
            <v>311</v>
          </cell>
          <cell r="S519">
            <v>0.45016076999999999</v>
          </cell>
          <cell r="T519">
            <v>0.37919950000000002</v>
          </cell>
          <cell r="U519">
            <v>8.7053449999999997E-3</v>
          </cell>
          <cell r="V519">
            <v>0</v>
          </cell>
          <cell r="W519">
            <v>131190.321275455</v>
          </cell>
          <cell r="X519">
            <v>91400</v>
          </cell>
          <cell r="Y519">
            <v>0.64835677199297204</v>
          </cell>
          <cell r="Z519">
            <v>9.3972780000000006E-2</v>
          </cell>
          <cell r="AA519">
            <v>0.11908344999999999</v>
          </cell>
          <cell r="AB519">
            <v>0.1612488</v>
          </cell>
          <cell r="AC519">
            <v>0.24684104000000001</v>
          </cell>
          <cell r="AD519">
            <v>0.37885397999999998</v>
          </cell>
          <cell r="AE519">
            <v>0.23142267999999999</v>
          </cell>
          <cell r="AF519">
            <v>0.12057136</v>
          </cell>
          <cell r="AG519">
            <v>2.7641435999999998E-2</v>
          </cell>
          <cell r="AH519">
            <v>2.2393141000000001E-3</v>
          </cell>
          <cell r="AI519">
            <v>0.53289169000000003</v>
          </cell>
          <cell r="AJ519">
            <v>34798.5149676781</v>
          </cell>
        </row>
        <row r="520">
          <cell r="A520">
            <v>3041</v>
          </cell>
          <cell r="B520" t="str">
            <v>Defiance College</v>
          </cell>
          <cell r="C520">
            <v>2</v>
          </cell>
          <cell r="D520">
            <v>6</v>
          </cell>
          <cell r="E520" t="str">
            <v>Selective private</v>
          </cell>
          <cell r="J520">
            <v>1</v>
          </cell>
          <cell r="K520">
            <v>2</v>
          </cell>
          <cell r="L520" t="str">
            <v>OH</v>
          </cell>
          <cell r="M520">
            <v>13502</v>
          </cell>
          <cell r="N520" t="str">
            <v>Defiance</v>
          </cell>
          <cell r="O520">
            <v>39039</v>
          </cell>
          <cell r="P520" t="str">
            <v>Defiance</v>
          </cell>
          <cell r="Q520">
            <v>0</v>
          </cell>
          <cell r="R520">
            <v>152.5</v>
          </cell>
          <cell r="S520">
            <v>0.49508195999999999</v>
          </cell>
          <cell r="T520">
            <v>0.75439018000000002</v>
          </cell>
          <cell r="U520">
            <v>1.1066434E-2</v>
          </cell>
          <cell r="V520">
            <v>0</v>
          </cell>
          <cell r="W520">
            <v>86515.049479166599</v>
          </cell>
          <cell r="X520">
            <v>77900</v>
          </cell>
          <cell r="Y520">
            <v>0.63172231117884303</v>
          </cell>
          <cell r="Z520">
            <v>5.1063716000000002E-2</v>
          </cell>
          <cell r="AA520">
            <v>0.13855039</v>
          </cell>
          <cell r="AB520">
            <v>0.23085256000000001</v>
          </cell>
          <cell r="AC520">
            <v>0.32235837000000001</v>
          </cell>
          <cell r="AD520">
            <v>0.25717506000000001</v>
          </cell>
          <cell r="AE520">
            <v>9.2351548000000006E-2</v>
          </cell>
          <cell r="AF520">
            <v>3.3722885000000001E-2</v>
          </cell>
          <cell r="AG520">
            <v>2.7252994000000002E-3</v>
          </cell>
          <cell r="AH520">
            <v>1.8824240999999999E-4</v>
          </cell>
          <cell r="AI520">
            <v>0.61841356999999997</v>
          </cell>
          <cell r="AJ520">
            <v>43479.526041666599</v>
          </cell>
        </row>
        <row r="521">
          <cell r="A521">
            <v>3563</v>
          </cell>
          <cell r="B521" t="str">
            <v>Del Mar College</v>
          </cell>
          <cell r="C521">
            <v>1</v>
          </cell>
          <cell r="D521">
            <v>9</v>
          </cell>
          <cell r="E521" t="str">
            <v>Two-year (public and private not-for-profit)</v>
          </cell>
          <cell r="J521">
            <v>2</v>
          </cell>
          <cell r="K521">
            <v>3</v>
          </cell>
          <cell r="L521" t="str">
            <v>TX</v>
          </cell>
          <cell r="M521">
            <v>31700</v>
          </cell>
          <cell r="N521" t="str">
            <v>Corpus Christi</v>
          </cell>
          <cell r="O521">
            <v>48355</v>
          </cell>
          <cell r="P521" t="str">
            <v>Nueces</v>
          </cell>
          <cell r="Q521">
            <v>0</v>
          </cell>
          <cell r="R521">
            <v>1899.6666666666599</v>
          </cell>
          <cell r="S521">
            <v>0.54342866000000001</v>
          </cell>
          <cell r="T521">
            <v>0.44109895999999998</v>
          </cell>
          <cell r="U521">
            <v>3.6728296000000001E-2</v>
          </cell>
          <cell r="V521">
            <v>2.5205703E-5</v>
          </cell>
          <cell r="W521">
            <v>64100.718851443198</v>
          </cell>
          <cell r="X521">
            <v>52900</v>
          </cell>
          <cell r="Y521">
            <v>0.45952558560860002</v>
          </cell>
          <cell r="Z521">
            <v>0.22380438</v>
          </cell>
          <cell r="AA521">
            <v>0.22232858999999999</v>
          </cell>
          <cell r="AB521">
            <v>0.20619288</v>
          </cell>
          <cell r="AC521">
            <v>0.21600351000000001</v>
          </cell>
          <cell r="AD521">
            <v>0.13167060999999999</v>
          </cell>
          <cell r="AE521">
            <v>4.4212133000000001E-2</v>
          </cell>
          <cell r="AF521">
            <v>1.3875785999999999E-2</v>
          </cell>
          <cell r="AG521">
            <v>2.4616714E-3</v>
          </cell>
          <cell r="AH521">
            <v>6.1881305999999996E-5</v>
          </cell>
          <cell r="AI521">
            <v>0.52668208000000005</v>
          </cell>
          <cell r="AJ521">
            <v>35039.786244708499</v>
          </cell>
        </row>
        <row r="522">
          <cell r="A522">
            <v>7110</v>
          </cell>
          <cell r="B522" t="str">
            <v>Delaware County Community College</v>
          </cell>
          <cell r="C522">
            <v>1</v>
          </cell>
          <cell r="D522">
            <v>9</v>
          </cell>
          <cell r="E522" t="str">
            <v>Two-year (public and private not-for-profit)</v>
          </cell>
          <cell r="J522">
            <v>2</v>
          </cell>
          <cell r="K522">
            <v>1</v>
          </cell>
          <cell r="L522" t="str">
            <v>PA</v>
          </cell>
          <cell r="M522">
            <v>19700</v>
          </cell>
          <cell r="N522" t="str">
            <v>Philadelphia</v>
          </cell>
          <cell r="O522">
            <v>42045</v>
          </cell>
          <cell r="P522" t="str">
            <v>Delaware</v>
          </cell>
          <cell r="Q522">
            <v>0</v>
          </cell>
          <cell r="R522">
            <v>1660.3333333333301</v>
          </cell>
          <cell r="S522">
            <v>0.48383859000000001</v>
          </cell>
          <cell r="T522">
            <v>0.42155856000000003</v>
          </cell>
          <cell r="U522">
            <v>1.2844164999999999E-2</v>
          </cell>
          <cell r="V522">
            <v>3.7734314999999998E-4</v>
          </cell>
          <cell r="W522">
            <v>96664.111327732797</v>
          </cell>
          <cell r="X522">
            <v>80800</v>
          </cell>
          <cell r="Y522">
            <v>0.60326216616225603</v>
          </cell>
          <cell r="Z522">
            <v>8.7870367000000005E-2</v>
          </cell>
          <cell r="AA522">
            <v>0.15029728000000001</v>
          </cell>
          <cell r="AB522">
            <v>0.20780404</v>
          </cell>
          <cell r="AC522">
            <v>0.27730181999999998</v>
          </cell>
          <cell r="AD522">
            <v>0.27672650999999998</v>
          </cell>
          <cell r="AE522">
            <v>0.1152203</v>
          </cell>
          <cell r="AF522">
            <v>4.5603730000000002E-2</v>
          </cell>
          <cell r="AG522">
            <v>6.1805187999999997E-3</v>
          </cell>
          <cell r="AH522">
            <v>3.9689749E-4</v>
          </cell>
          <cell r="AI522">
            <v>0.53715765000000004</v>
          </cell>
          <cell r="AJ522">
            <v>36079.980366800002</v>
          </cell>
        </row>
        <row r="523">
          <cell r="A523">
            <v>7053</v>
          </cell>
          <cell r="B523" t="str">
            <v>Delaware Technical Community College - Owens Campus</v>
          </cell>
          <cell r="C523">
            <v>1</v>
          </cell>
          <cell r="D523">
            <v>9</v>
          </cell>
          <cell r="E523" t="str">
            <v>Two-year (public and private not-for-profit)</v>
          </cell>
          <cell r="J523">
            <v>2</v>
          </cell>
          <cell r="K523">
            <v>3</v>
          </cell>
          <cell r="L523" t="str">
            <v>DE</v>
          </cell>
          <cell r="M523">
            <v>19901</v>
          </cell>
          <cell r="N523" t="str">
            <v>Dover</v>
          </cell>
          <cell r="O523">
            <v>10005</v>
          </cell>
          <cell r="P523" t="str">
            <v>Sussex</v>
          </cell>
          <cell r="Q523">
            <v>0</v>
          </cell>
          <cell r="R523">
            <v>487.666666666666</v>
          </cell>
          <cell r="S523">
            <v>0.56937802000000004</v>
          </cell>
          <cell r="T523">
            <v>0.46705595</v>
          </cell>
          <cell r="U523">
            <v>1.2010596E-2</v>
          </cell>
          <cell r="V523">
            <v>0</v>
          </cell>
          <cell r="W523">
            <v>78604.880158492801</v>
          </cell>
          <cell r="X523">
            <v>64600</v>
          </cell>
          <cell r="Y523">
            <v>0.51701945938317595</v>
          </cell>
          <cell r="Z523">
            <v>0.13990190999999999</v>
          </cell>
          <cell r="AA523">
            <v>0.19309514999999999</v>
          </cell>
          <cell r="AB523">
            <v>0.24598885000000001</v>
          </cell>
          <cell r="AC523">
            <v>0.26807952000000002</v>
          </cell>
          <cell r="AD523">
            <v>0.15293445999999999</v>
          </cell>
          <cell r="AE523">
            <v>4.8748560000000003E-2</v>
          </cell>
          <cell r="AF523">
            <v>1.8739744999999999E-2</v>
          </cell>
          <cell r="AG523">
            <v>3.4675647E-3</v>
          </cell>
          <cell r="AH523">
            <v>4.3725761999999997E-5</v>
          </cell>
          <cell r="AI523">
            <v>0.52518898000000003</v>
          </cell>
          <cell r="AJ523">
            <v>31739.5475024564</v>
          </cell>
        </row>
        <row r="524">
          <cell r="A524">
            <v>11727</v>
          </cell>
          <cell r="B524" t="str">
            <v>Delaware Technical Community College of Dover, DE</v>
          </cell>
          <cell r="C524">
            <v>1</v>
          </cell>
          <cell r="D524">
            <v>9</v>
          </cell>
          <cell r="E524" t="str">
            <v>Two-year (public and private not-for-profit)</v>
          </cell>
          <cell r="J524">
            <v>2</v>
          </cell>
          <cell r="K524">
            <v>3</v>
          </cell>
          <cell r="L524" t="str">
            <v>DE</v>
          </cell>
          <cell r="M524">
            <v>19901</v>
          </cell>
          <cell r="N524" t="str">
            <v>Dover</v>
          </cell>
          <cell r="O524">
            <v>10001</v>
          </cell>
          <cell r="P524" t="str">
            <v>Kent</v>
          </cell>
          <cell r="Q524">
            <v>0</v>
          </cell>
          <cell r="R524">
            <v>308</v>
          </cell>
          <cell r="S524">
            <v>0.60281384000000005</v>
          </cell>
          <cell r="T524">
            <v>0.45703039000000001</v>
          </cell>
          <cell r="U524">
            <v>1.4241505E-2</v>
          </cell>
          <cell r="V524">
            <v>3.8249250999999999E-5</v>
          </cell>
          <cell r="W524">
            <v>74277.111133658007</v>
          </cell>
          <cell r="X524">
            <v>69900</v>
          </cell>
          <cell r="Y524">
            <v>0.54472802650360796</v>
          </cell>
          <cell r="Z524">
            <v>0.12873238000000001</v>
          </cell>
          <cell r="AA524">
            <v>0.17927101000000001</v>
          </cell>
          <cell r="AB524">
            <v>0.22577247</v>
          </cell>
          <cell r="AC524">
            <v>0.30535920999999999</v>
          </cell>
          <cell r="AD524">
            <v>0.16086482999999999</v>
          </cell>
          <cell r="AE524">
            <v>4.8081189000000003E-2</v>
          </cell>
          <cell r="AF524">
            <v>1.188123E-2</v>
          </cell>
          <cell r="AG524">
            <v>2.1340110999999999E-3</v>
          </cell>
          <cell r="AH524">
            <v>1.5855869999999999E-4</v>
          </cell>
          <cell r="AI524">
            <v>0.52291339999999997</v>
          </cell>
          <cell r="AJ524">
            <v>33895.203108089801</v>
          </cell>
        </row>
        <row r="525">
          <cell r="A525">
            <v>21449</v>
          </cell>
          <cell r="B525" t="str">
            <v>Delaware Technical Community College of Wilmington, DE</v>
          </cell>
          <cell r="C525">
            <v>1</v>
          </cell>
          <cell r="D525">
            <v>9</v>
          </cell>
          <cell r="E525" t="str">
            <v>Two-year (public and private not-for-profit)</v>
          </cell>
          <cell r="J525">
            <v>2</v>
          </cell>
          <cell r="K525">
            <v>3</v>
          </cell>
          <cell r="L525" t="str">
            <v>DE</v>
          </cell>
          <cell r="M525">
            <v>19800</v>
          </cell>
          <cell r="N525" t="str">
            <v>Wilmington</v>
          </cell>
          <cell r="O525">
            <v>10003</v>
          </cell>
          <cell r="P525" t="str">
            <v>New Castle</v>
          </cell>
          <cell r="Q525">
            <v>0</v>
          </cell>
          <cell r="R525">
            <v>1079.3333333333301</v>
          </cell>
          <cell r="S525">
            <v>0.51976526000000001</v>
          </cell>
          <cell r="T525">
            <v>0.3973237</v>
          </cell>
          <cell r="U525">
            <v>9.1889324000000005E-3</v>
          </cell>
          <cell r="V525">
            <v>0</v>
          </cell>
          <cell r="W525">
            <v>92159.326069332907</v>
          </cell>
          <cell r="X525">
            <v>82100</v>
          </cell>
          <cell r="Y525">
            <v>0.61028098802348496</v>
          </cell>
          <cell r="Z525">
            <v>7.7616042999999996E-2</v>
          </cell>
          <cell r="AA525">
            <v>0.15546583999999999</v>
          </cell>
          <cell r="AB525">
            <v>0.19483802</v>
          </cell>
          <cell r="AC525">
            <v>0.28479904</v>
          </cell>
          <cell r="AD525">
            <v>0.28728113</v>
          </cell>
          <cell r="AE525">
            <v>0.10301132</v>
          </cell>
          <cell r="AF525">
            <v>3.2422504999999997E-2</v>
          </cell>
          <cell r="AG525">
            <v>2.8793643999999998E-3</v>
          </cell>
          <cell r="AH525">
            <v>4.2959888000000002E-5</v>
          </cell>
          <cell r="AI525">
            <v>0.54496752999999998</v>
          </cell>
          <cell r="AJ525">
            <v>35883.191207197699</v>
          </cell>
        </row>
        <row r="526">
          <cell r="A526">
            <v>3252</v>
          </cell>
          <cell r="B526" t="str">
            <v>Delaware Valley College Of Science &amp; Agriculture</v>
          </cell>
          <cell r="C526">
            <v>2</v>
          </cell>
          <cell r="D526">
            <v>6</v>
          </cell>
          <cell r="E526" t="str">
            <v>Selective private</v>
          </cell>
          <cell r="J526">
            <v>1</v>
          </cell>
          <cell r="K526">
            <v>1</v>
          </cell>
          <cell r="L526" t="str">
            <v>PA</v>
          </cell>
          <cell r="M526">
            <v>19700</v>
          </cell>
          <cell r="N526" t="str">
            <v>Philadelphia</v>
          </cell>
          <cell r="O526">
            <v>42017</v>
          </cell>
          <cell r="P526" t="str">
            <v>Bucks</v>
          </cell>
          <cell r="Q526">
            <v>0</v>
          </cell>
          <cell r="R526">
            <v>316</v>
          </cell>
          <cell r="S526">
            <v>0.50527423999999999</v>
          </cell>
          <cell r="T526">
            <v>0.60700297000000003</v>
          </cell>
          <cell r="U526">
            <v>1.6287908E-2</v>
          </cell>
          <cell r="V526">
            <v>1.5572502000000001E-6</v>
          </cell>
          <cell r="W526">
            <v>113197.332847112</v>
          </cell>
          <cell r="X526">
            <v>90700</v>
          </cell>
          <cell r="Y526">
            <v>0.65139359952528197</v>
          </cell>
          <cell r="Z526">
            <v>6.2112502999999999E-2</v>
          </cell>
          <cell r="AA526">
            <v>0.11507855</v>
          </cell>
          <cell r="AB526">
            <v>0.19387244000000001</v>
          </cell>
          <cell r="AC526">
            <v>0.28879052</v>
          </cell>
          <cell r="AD526">
            <v>0.34014601</v>
          </cell>
          <cell r="AE526">
            <v>0.16932976</v>
          </cell>
          <cell r="AF526">
            <v>6.6960654999999994E-2</v>
          </cell>
          <cell r="AG526">
            <v>1.2179647E-2</v>
          </cell>
          <cell r="AH526">
            <v>1.1297776E-3</v>
          </cell>
          <cell r="AI526">
            <v>0.65110599999999996</v>
          </cell>
          <cell r="AJ526">
            <v>48578.369651569003</v>
          </cell>
        </row>
        <row r="527">
          <cell r="A527">
            <v>4625</v>
          </cell>
          <cell r="B527" t="str">
            <v>Delgado Community College</v>
          </cell>
          <cell r="C527">
            <v>1</v>
          </cell>
          <cell r="D527">
            <v>9</v>
          </cell>
          <cell r="E527" t="str">
            <v>Two-year (public and private not-for-profit)</v>
          </cell>
          <cell r="J527">
            <v>2</v>
          </cell>
          <cell r="K527">
            <v>3</v>
          </cell>
          <cell r="L527" t="str">
            <v>LA</v>
          </cell>
          <cell r="M527">
            <v>3300</v>
          </cell>
          <cell r="N527" t="str">
            <v>New Orleans</v>
          </cell>
          <cell r="O527">
            <v>22071</v>
          </cell>
          <cell r="P527" t="str">
            <v>Orleans</v>
          </cell>
          <cell r="Q527">
            <v>0</v>
          </cell>
          <cell r="R527">
            <v>2348.3333333333298</v>
          </cell>
          <cell r="S527">
            <v>0.60496806999999997</v>
          </cell>
          <cell r="T527">
            <v>0.31466419000000001</v>
          </cell>
          <cell r="U527">
            <v>2.1469839000000001E-2</v>
          </cell>
          <cell r="V527">
            <v>2.6474099000000002E-4</v>
          </cell>
          <cell r="W527">
            <v>58689.420185526003</v>
          </cell>
          <cell r="X527">
            <v>43800</v>
          </cell>
          <cell r="Y527">
            <v>0.41850929618558602</v>
          </cell>
          <cell r="Z527">
            <v>0.28750584000000001</v>
          </cell>
          <cell r="AA527">
            <v>0.22724594000000001</v>
          </cell>
          <cell r="AB527">
            <v>0.18873324999999999</v>
          </cell>
          <cell r="AC527">
            <v>0.18165053</v>
          </cell>
          <cell r="AD527">
            <v>0.11486448</v>
          </cell>
          <cell r="AE527">
            <v>3.8613479999999999E-2</v>
          </cell>
          <cell r="AF527">
            <v>1.5470658E-2</v>
          </cell>
          <cell r="AG527">
            <v>1.5217201999999999E-3</v>
          </cell>
          <cell r="AH527">
            <v>2.9984833000000002E-5</v>
          </cell>
          <cell r="AI527">
            <v>0.48729992</v>
          </cell>
          <cell r="AJ527">
            <v>29658.283055912802</v>
          </cell>
        </row>
        <row r="528">
          <cell r="A528">
            <v>2251</v>
          </cell>
          <cell r="B528" t="str">
            <v>Delta College</v>
          </cell>
          <cell r="C528">
            <v>1</v>
          </cell>
          <cell r="D528">
            <v>9</v>
          </cell>
          <cell r="E528" t="str">
            <v>Two-year (public and private not-for-profit)</v>
          </cell>
          <cell r="J528">
            <v>2</v>
          </cell>
          <cell r="K528">
            <v>2</v>
          </cell>
          <cell r="L528" t="str">
            <v>MI</v>
          </cell>
          <cell r="M528">
            <v>11900</v>
          </cell>
          <cell r="N528" t="str">
            <v>Saginaw</v>
          </cell>
          <cell r="O528">
            <v>26017</v>
          </cell>
          <cell r="P528" t="str">
            <v>Bay</v>
          </cell>
          <cell r="Q528">
            <v>0</v>
          </cell>
          <cell r="R528">
            <v>2036.6666666666599</v>
          </cell>
          <cell r="S528">
            <v>0.51767593999999995</v>
          </cell>
          <cell r="T528">
            <v>0.53904021000000002</v>
          </cell>
          <cell r="U528">
            <v>1.0663178000000001E-2</v>
          </cell>
          <cell r="V528">
            <v>1.2641869E-6</v>
          </cell>
          <cell r="W528">
            <v>83777.157432743406</v>
          </cell>
          <cell r="X528">
            <v>75800</v>
          </cell>
          <cell r="Y528">
            <v>0.57437881978560901</v>
          </cell>
          <cell r="Z528">
            <v>0.11479627000000001</v>
          </cell>
          <cell r="AA528">
            <v>0.14606148999999999</v>
          </cell>
          <cell r="AB528">
            <v>0.21770676999999999</v>
          </cell>
          <cell r="AC528">
            <v>0.29058497999999999</v>
          </cell>
          <cell r="AD528">
            <v>0.23085048999999999</v>
          </cell>
          <cell r="AE528">
            <v>7.3764658999999996E-2</v>
          </cell>
          <cell r="AF528">
            <v>2.2378601000000001E-2</v>
          </cell>
          <cell r="AG528">
            <v>2.9708514999999998E-3</v>
          </cell>
          <cell r="AH528">
            <v>3.1908900999999998E-5</v>
          </cell>
          <cell r="AI528">
            <v>0.51807904000000005</v>
          </cell>
          <cell r="AJ528">
            <v>32686.7871876918</v>
          </cell>
        </row>
        <row r="529">
          <cell r="A529">
            <v>2403</v>
          </cell>
          <cell r="B529" t="str">
            <v>Delta State University</v>
          </cell>
          <cell r="C529">
            <v>1</v>
          </cell>
          <cell r="D529">
            <v>5</v>
          </cell>
          <cell r="E529" t="str">
            <v>Selective public</v>
          </cell>
          <cell r="J529">
            <v>1</v>
          </cell>
          <cell r="K529">
            <v>3</v>
          </cell>
          <cell r="L529" t="str">
            <v>MS</v>
          </cell>
          <cell r="M529">
            <v>4800</v>
          </cell>
          <cell r="N529" t="str">
            <v>Greenville</v>
          </cell>
          <cell r="O529">
            <v>28011</v>
          </cell>
          <cell r="P529" t="str">
            <v>Bolivar</v>
          </cell>
          <cell r="Q529">
            <v>0</v>
          </cell>
          <cell r="R529">
            <v>399.5</v>
          </cell>
          <cell r="S529">
            <v>0.59824783000000004</v>
          </cell>
          <cell r="T529">
            <v>0.58209383000000003</v>
          </cell>
          <cell r="U529">
            <v>2.24602E-2</v>
          </cell>
          <cell r="V529">
            <v>9.6282538000000005E-4</v>
          </cell>
          <cell r="W529">
            <v>79019.6796875</v>
          </cell>
          <cell r="X529">
            <v>71000</v>
          </cell>
          <cell r="Y529">
            <v>0.53607046604156405</v>
          </cell>
          <cell r="Z529">
            <v>0.16261434999999999</v>
          </cell>
          <cell r="AA529">
            <v>0.17736001000000001</v>
          </cell>
          <cell r="AB529">
            <v>0.17434756000000001</v>
          </cell>
          <cell r="AC529">
            <v>0.27194639999999998</v>
          </cell>
          <cell r="AD529">
            <v>0.21373159</v>
          </cell>
          <cell r="AE529">
            <v>8.1610784000000006E-2</v>
          </cell>
          <cell r="AF529">
            <v>3.0937457000000002E-2</v>
          </cell>
          <cell r="AG529">
            <v>1.5289028E-3</v>
          </cell>
          <cell r="AH529">
            <v>1.7303741999999999E-4</v>
          </cell>
          <cell r="AI529">
            <v>0.59273595000000001</v>
          </cell>
          <cell r="AJ529">
            <v>42214.997395833299</v>
          </cell>
        </row>
        <row r="530">
          <cell r="A530">
            <v>3042</v>
          </cell>
          <cell r="B530" t="str">
            <v>Denison University</v>
          </cell>
          <cell r="C530">
            <v>2</v>
          </cell>
          <cell r="D530">
            <v>4</v>
          </cell>
          <cell r="E530" t="str">
            <v>Highly selective private</v>
          </cell>
          <cell r="J530">
            <v>1</v>
          </cell>
          <cell r="K530">
            <v>2</v>
          </cell>
          <cell r="L530" t="str">
            <v>OH</v>
          </cell>
          <cell r="M530">
            <v>15900</v>
          </cell>
          <cell r="N530" t="str">
            <v>Columbus</v>
          </cell>
          <cell r="O530">
            <v>39089</v>
          </cell>
          <cell r="P530" t="str">
            <v>Licking</v>
          </cell>
          <cell r="Q530">
            <v>0</v>
          </cell>
          <cell r="R530">
            <v>499</v>
          </cell>
          <cell r="S530">
            <v>0.56379425999999999</v>
          </cell>
          <cell r="T530">
            <v>0.59033829000000004</v>
          </cell>
          <cell r="U530">
            <v>9.3918414999999995E-3</v>
          </cell>
          <cell r="V530">
            <v>1.3203255E-3</v>
          </cell>
          <cell r="W530">
            <v>271317.61877922498</v>
          </cell>
          <cell r="X530">
            <v>149300</v>
          </cell>
          <cell r="Y530">
            <v>0.79244711738311202</v>
          </cell>
          <cell r="Z530">
            <v>3.1097684E-2</v>
          </cell>
          <cell r="AA530">
            <v>5.8350502999999998E-2</v>
          </cell>
          <cell r="AB530">
            <v>0.10251602999999999</v>
          </cell>
          <cell r="AC530">
            <v>0.16279356</v>
          </cell>
          <cell r="AD530">
            <v>0.64524221000000004</v>
          </cell>
          <cell r="AE530">
            <v>0.49257215999999998</v>
          </cell>
          <cell r="AF530">
            <v>0.34794077000000001</v>
          </cell>
          <cell r="AG530">
            <v>9.3930125000000003E-2</v>
          </cell>
          <cell r="AH530">
            <v>1.3124403999999999E-2</v>
          </cell>
          <cell r="AI530">
            <v>0.69591528000000002</v>
          </cell>
          <cell r="AJ530">
            <v>68293.815751294198</v>
          </cell>
        </row>
        <row r="531">
          <cell r="A531">
            <v>1671</v>
          </cell>
          <cell r="B531" t="str">
            <v>Depaul University</v>
          </cell>
          <cell r="C531">
            <v>2</v>
          </cell>
          <cell r="D531">
            <v>6</v>
          </cell>
          <cell r="E531" t="str">
            <v>Selective private</v>
          </cell>
          <cell r="J531">
            <v>1</v>
          </cell>
          <cell r="K531">
            <v>2</v>
          </cell>
          <cell r="L531" t="str">
            <v>IL</v>
          </cell>
          <cell r="M531">
            <v>24300</v>
          </cell>
          <cell r="N531" t="str">
            <v>Chicago</v>
          </cell>
          <cell r="O531">
            <v>17031</v>
          </cell>
          <cell r="P531" t="str">
            <v>Cook</v>
          </cell>
          <cell r="Q531">
            <v>0</v>
          </cell>
          <cell r="R531">
            <v>1937.3333333333301</v>
          </cell>
          <cell r="S531">
            <v>0.58344805</v>
          </cell>
          <cell r="T531">
            <v>0.51821834</v>
          </cell>
          <cell r="U531">
            <v>2.8553518E-2</v>
          </cell>
          <cell r="V531">
            <v>1.3981995999999999E-3</v>
          </cell>
          <cell r="W531">
            <v>188629.91279357299</v>
          </cell>
          <cell r="X531">
            <v>99900</v>
          </cell>
          <cell r="Y531">
            <v>0.68210540743671599</v>
          </cell>
          <cell r="Z531">
            <v>6.6376403E-2</v>
          </cell>
          <cell r="AA531">
            <v>0.11340807</v>
          </cell>
          <cell r="AB531">
            <v>0.16060704000000001</v>
          </cell>
          <cell r="AC531">
            <v>0.21594099999999999</v>
          </cell>
          <cell r="AD531">
            <v>0.44366747000000001</v>
          </cell>
          <cell r="AE531">
            <v>0.27755445000000001</v>
          </cell>
          <cell r="AF531">
            <v>0.16897661999999999</v>
          </cell>
          <cell r="AG531">
            <v>4.6285464999999998E-2</v>
          </cell>
          <cell r="AH531">
            <v>4.4491653999999999E-3</v>
          </cell>
          <cell r="AI531">
            <v>0.66893345000000004</v>
          </cell>
          <cell r="AJ531">
            <v>60865.185696081302</v>
          </cell>
        </row>
        <row r="532">
          <cell r="A532">
            <v>7120</v>
          </cell>
          <cell r="B532" t="str">
            <v>Des Moines Area Community College</v>
          </cell>
          <cell r="C532">
            <v>1</v>
          </cell>
          <cell r="D532">
            <v>9</v>
          </cell>
          <cell r="E532" t="str">
            <v>Two-year (public and private not-for-profit)</v>
          </cell>
          <cell r="J532">
            <v>2</v>
          </cell>
          <cell r="K532">
            <v>2</v>
          </cell>
          <cell r="L532" t="str">
            <v>IA</v>
          </cell>
          <cell r="M532">
            <v>27501</v>
          </cell>
          <cell r="N532" t="str">
            <v>Des Moines</v>
          </cell>
          <cell r="O532">
            <v>19153</v>
          </cell>
          <cell r="P532" t="str">
            <v>Polk</v>
          </cell>
          <cell r="Q532">
            <v>0</v>
          </cell>
          <cell r="R532">
            <v>2491.6666666666601</v>
          </cell>
          <cell r="S532">
            <v>0.51103681000000001</v>
          </cell>
          <cell r="T532">
            <v>0.56651384000000005</v>
          </cell>
          <cell r="U532">
            <v>7.6228143E-3</v>
          </cell>
          <cell r="V532">
            <v>1.2776665999999999E-4</v>
          </cell>
          <cell r="W532">
            <v>82641.0105246655</v>
          </cell>
          <cell r="X532">
            <v>72600</v>
          </cell>
          <cell r="Y532">
            <v>0.567351242929796</v>
          </cell>
          <cell r="Z532">
            <v>8.4647774999999995E-2</v>
          </cell>
          <cell r="AA532">
            <v>0.16914831</v>
          </cell>
          <cell r="AB532">
            <v>0.25495194999999998</v>
          </cell>
          <cell r="AC532">
            <v>0.30852664000000002</v>
          </cell>
          <cell r="AD532">
            <v>0.18272531</v>
          </cell>
          <cell r="AE532">
            <v>6.5950014000000001E-2</v>
          </cell>
          <cell r="AF532">
            <v>2.7636898999999999E-2</v>
          </cell>
          <cell r="AG532">
            <v>3.5775255E-3</v>
          </cell>
          <cell r="AH532">
            <v>4.0251921999999999E-4</v>
          </cell>
          <cell r="AI532">
            <v>0.53834890999999996</v>
          </cell>
          <cell r="AJ532">
            <v>34143.869933632901</v>
          </cell>
        </row>
        <row r="533">
          <cell r="A533">
            <v>91</v>
          </cell>
          <cell r="B533" t="str">
            <v>Devry University, Devry Institute Of Technology And Denver Technical College</v>
          </cell>
          <cell r="C533">
            <v>3</v>
          </cell>
          <cell r="D533">
            <v>10</v>
          </cell>
          <cell r="E533" t="str">
            <v>Four-year for-profit</v>
          </cell>
          <cell r="J533">
            <v>1</v>
          </cell>
          <cell r="K533">
            <v>2</v>
          </cell>
          <cell r="L533" t="str">
            <v>IL</v>
          </cell>
          <cell r="M533">
            <v>24300</v>
          </cell>
          <cell r="N533" t="str">
            <v>Chicago</v>
          </cell>
          <cell r="O533">
            <v>17031</v>
          </cell>
          <cell r="P533" t="str">
            <v>Cook</v>
          </cell>
          <cell r="Q533">
            <v>1</v>
          </cell>
          <cell r="R533">
            <v>7212</v>
          </cell>
          <cell r="S533">
            <v>0.24237381999999999</v>
          </cell>
          <cell r="T533">
            <v>0.41349979999999997</v>
          </cell>
          <cell r="U533">
            <v>4.2764815999999997E-2</v>
          </cell>
          <cell r="V533">
            <v>7.874844E-4</v>
          </cell>
          <cell r="W533">
            <v>70434.7729067006</v>
          </cell>
          <cell r="X533">
            <v>56300</v>
          </cell>
          <cell r="Y533">
            <v>0.48385762800144799</v>
          </cell>
          <cell r="Z533">
            <v>0.1762338</v>
          </cell>
          <cell r="AA533">
            <v>0.23370583</v>
          </cell>
          <cell r="AB533">
            <v>0.22812573999999999</v>
          </cell>
          <cell r="AC533">
            <v>0.21240192999999999</v>
          </cell>
          <cell r="AD533">
            <v>0.14953271000000001</v>
          </cell>
          <cell r="AE533">
            <v>5.4321556999999999E-2</v>
          </cell>
          <cell r="AF533">
            <v>1.8305308999999999E-2</v>
          </cell>
          <cell r="AG533">
            <v>2.580784E-3</v>
          </cell>
          <cell r="AH533">
            <v>3.1897961E-4</v>
          </cell>
          <cell r="AI533">
            <v>0.60870652999999997</v>
          </cell>
          <cell r="AJ533">
            <v>45725.654279001101</v>
          </cell>
        </row>
        <row r="534">
          <cell r="A534">
            <v>3253</v>
          </cell>
          <cell r="B534" t="str">
            <v>Dickinson College</v>
          </cell>
          <cell r="C534">
            <v>2</v>
          </cell>
          <cell r="D534">
            <v>4</v>
          </cell>
          <cell r="E534" t="str">
            <v>Highly selective private</v>
          </cell>
          <cell r="J534">
            <v>1</v>
          </cell>
          <cell r="K534">
            <v>1</v>
          </cell>
          <cell r="L534" t="str">
            <v>PA</v>
          </cell>
          <cell r="M534">
            <v>19200</v>
          </cell>
          <cell r="N534" t="str">
            <v>Harrisburg</v>
          </cell>
          <cell r="O534">
            <v>42041</v>
          </cell>
          <cell r="P534" t="str">
            <v>Cumberland</v>
          </cell>
          <cell r="Q534">
            <v>0</v>
          </cell>
          <cell r="R534">
            <v>541</v>
          </cell>
          <cell r="S534">
            <v>0.55268019000000002</v>
          </cell>
          <cell r="T534">
            <v>0.59422814999999995</v>
          </cell>
          <cell r="U534">
            <v>1.2097310999999999E-2</v>
          </cell>
          <cell r="V534">
            <v>1.6719992E-3</v>
          </cell>
          <cell r="W534">
            <v>279506.93354320701</v>
          </cell>
          <cell r="X534">
            <v>136600</v>
          </cell>
          <cell r="Y534">
            <v>0.79011465628354205</v>
          </cell>
          <cell r="Z534">
            <v>2.2410416999999998E-2</v>
          </cell>
          <cell r="AA534">
            <v>5.3809441999999999E-2</v>
          </cell>
          <cell r="AB534">
            <v>0.11695295999999999</v>
          </cell>
          <cell r="AC534">
            <v>0.20052758000000001</v>
          </cell>
          <cell r="AD534">
            <v>0.60629964000000003</v>
          </cell>
          <cell r="AE534">
            <v>0.43809861</v>
          </cell>
          <cell r="AF534">
            <v>0.30393133</v>
          </cell>
          <cell r="AG534">
            <v>0.10373</v>
          </cell>
          <cell r="AH534">
            <v>8.7612596999999993E-3</v>
          </cell>
          <cell r="AI534">
            <v>0.70475047999999996</v>
          </cell>
          <cell r="AJ534">
            <v>67280.7315879159</v>
          </cell>
        </row>
        <row r="535">
          <cell r="A535">
            <v>2989</v>
          </cell>
          <cell r="B535" t="str">
            <v>Dickinson State University</v>
          </cell>
          <cell r="C535">
            <v>1</v>
          </cell>
          <cell r="D535">
            <v>5</v>
          </cell>
          <cell r="E535" t="str">
            <v>Selective public</v>
          </cell>
          <cell r="J535">
            <v>1</v>
          </cell>
          <cell r="K535">
            <v>2</v>
          </cell>
          <cell r="L535" t="str">
            <v>ND</v>
          </cell>
          <cell r="M535">
            <v>26410</v>
          </cell>
          <cell r="N535" t="str">
            <v>Dickinson</v>
          </cell>
          <cell r="O535">
            <v>38089</v>
          </cell>
          <cell r="P535" t="str">
            <v>Stark</v>
          </cell>
          <cell r="Q535">
            <v>0</v>
          </cell>
          <cell r="R535">
            <v>343</v>
          </cell>
          <cell r="S535">
            <v>0.51409137000000005</v>
          </cell>
          <cell r="T535">
            <v>0.67502629999999997</v>
          </cell>
          <cell r="U535">
            <v>4.0979887999999999E-2</v>
          </cell>
          <cell r="V535">
            <v>6.7246960000000001E-6</v>
          </cell>
          <cell r="W535">
            <v>65513.143825163897</v>
          </cell>
          <cell r="X535">
            <v>57800</v>
          </cell>
          <cell r="Y535">
            <v>0.48220766291558098</v>
          </cell>
          <cell r="Z535">
            <v>0.13897127000000001</v>
          </cell>
          <cell r="AA535">
            <v>0.23013201</v>
          </cell>
          <cell r="AB535">
            <v>0.29205444000000003</v>
          </cell>
          <cell r="AC535">
            <v>0.24904045</v>
          </cell>
          <cell r="AD535">
            <v>8.9801908E-2</v>
          </cell>
          <cell r="AE535">
            <v>3.0846201E-2</v>
          </cell>
          <cell r="AF535">
            <v>9.7221545999999995E-3</v>
          </cell>
          <cell r="AG535">
            <v>9.6862168999999998E-4</v>
          </cell>
          <cell r="AH535">
            <v>3.5292451000000001E-6</v>
          </cell>
          <cell r="AI535">
            <v>0.62283009</v>
          </cell>
          <cell r="AJ535">
            <v>46727.059174562601</v>
          </cell>
        </row>
        <row r="536">
          <cell r="A536">
            <v>37243</v>
          </cell>
          <cell r="B536" t="str">
            <v>Digipen Institute Of Technology</v>
          </cell>
          <cell r="C536">
            <v>3</v>
          </cell>
          <cell r="D536">
            <v>10</v>
          </cell>
          <cell r="E536" t="str">
            <v>Four-year for-profit</v>
          </cell>
          <cell r="J536">
            <v>1</v>
          </cell>
          <cell r="K536">
            <v>4</v>
          </cell>
          <cell r="L536" t="str">
            <v>WA</v>
          </cell>
          <cell r="M536">
            <v>39400</v>
          </cell>
          <cell r="N536" t="str">
            <v>Seattle</v>
          </cell>
          <cell r="O536">
            <v>53033</v>
          </cell>
          <cell r="P536" t="str">
            <v>King</v>
          </cell>
          <cell r="Q536">
            <v>0</v>
          </cell>
          <cell r="R536">
            <v>88.5</v>
          </cell>
          <cell r="S536">
            <v>6.2146891000000003E-2</v>
          </cell>
          <cell r="T536">
            <v>0.43178763999999997</v>
          </cell>
          <cell r="U536">
            <v>1.3474088E-2</v>
          </cell>
          <cell r="V536">
            <v>0</v>
          </cell>
          <cell r="W536">
            <v>117772.35677083299</v>
          </cell>
          <cell r="X536">
            <v>95200</v>
          </cell>
          <cell r="Y536">
            <v>0.67561765511830596</v>
          </cell>
          <cell r="Z536">
            <v>4.3147095000000003E-2</v>
          </cell>
          <cell r="AA536">
            <v>0.10385203</v>
          </cell>
          <cell r="AB536">
            <v>0.18490532000000001</v>
          </cell>
          <cell r="AC536">
            <v>0.31172942999999997</v>
          </cell>
          <cell r="AD536">
            <v>0.35636622000000001</v>
          </cell>
          <cell r="AE536">
            <v>0.16663797</v>
          </cell>
          <cell r="AF536">
            <v>8.5185504999999995E-2</v>
          </cell>
          <cell r="AG536">
            <v>1.5803285E-2</v>
          </cell>
          <cell r="AH536">
            <v>1.3308607E-4</v>
          </cell>
          <cell r="AI536">
            <v>0.76224446000000001</v>
          </cell>
          <cell r="AJ536">
            <v>88204.596354166599</v>
          </cell>
        </row>
        <row r="537">
          <cell r="A537">
            <v>2004</v>
          </cell>
          <cell r="B537" t="str">
            <v>Dillard University</v>
          </cell>
          <cell r="C537">
            <v>2</v>
          </cell>
          <cell r="D537">
            <v>6</v>
          </cell>
          <cell r="E537" t="str">
            <v>Selective private</v>
          </cell>
          <cell r="J537">
            <v>1</v>
          </cell>
          <cell r="K537">
            <v>3</v>
          </cell>
          <cell r="L537" t="str">
            <v>LA</v>
          </cell>
          <cell r="M537">
            <v>3300</v>
          </cell>
          <cell r="N537" t="str">
            <v>New Orleans</v>
          </cell>
          <cell r="O537">
            <v>22071</v>
          </cell>
          <cell r="P537" t="str">
            <v>Orleans</v>
          </cell>
          <cell r="Q537">
            <v>0</v>
          </cell>
          <cell r="R537">
            <v>414.166666666666</v>
          </cell>
          <cell r="S537">
            <v>0.76016097999999999</v>
          </cell>
          <cell r="T537">
            <v>0.24606214000000001</v>
          </cell>
          <cell r="U537">
            <v>5.0284807000000001E-2</v>
          </cell>
          <cell r="V537">
            <v>4.7699708000000001E-4</v>
          </cell>
          <cell r="W537">
            <v>55132.932779489398</v>
          </cell>
          <cell r="X537">
            <v>42600</v>
          </cell>
          <cell r="Y537">
            <v>0.41637715979121298</v>
          </cell>
          <cell r="Z537">
            <v>0.24772984000000001</v>
          </cell>
          <cell r="AA537">
            <v>0.28737444000000001</v>
          </cell>
          <cell r="AB537">
            <v>0.19434829000000001</v>
          </cell>
          <cell r="AC537">
            <v>0.16486211000000001</v>
          </cell>
          <cell r="AD537">
            <v>0.10568531</v>
          </cell>
          <cell r="AE537">
            <v>3.9522473000000002E-2</v>
          </cell>
          <cell r="AF537">
            <v>1.0430237E-2</v>
          </cell>
          <cell r="AG537">
            <v>1.5893223000000001E-3</v>
          </cell>
          <cell r="AH537">
            <v>1.1459698E-4</v>
          </cell>
          <cell r="AI537">
            <v>0.59173489000000001</v>
          </cell>
          <cell r="AJ537">
            <v>40669.710448629201</v>
          </cell>
        </row>
        <row r="538">
          <cell r="A538">
            <v>3671</v>
          </cell>
          <cell r="B538" t="str">
            <v>Dixie State University</v>
          </cell>
          <cell r="C538">
            <v>1</v>
          </cell>
          <cell r="D538">
            <v>7</v>
          </cell>
          <cell r="E538" t="str">
            <v>Nonselective four-year public</v>
          </cell>
          <cell r="J538">
            <v>1</v>
          </cell>
          <cell r="K538">
            <v>4</v>
          </cell>
          <cell r="L538" t="str">
            <v>UT</v>
          </cell>
          <cell r="M538">
            <v>35901</v>
          </cell>
          <cell r="N538" t="str">
            <v>St. George</v>
          </cell>
          <cell r="O538">
            <v>49053</v>
          </cell>
          <cell r="P538" t="str">
            <v>Washington</v>
          </cell>
          <cell r="Q538">
            <v>0</v>
          </cell>
          <cell r="R538">
            <v>1364.6666666666599</v>
          </cell>
          <cell r="S538">
            <v>0.47337568000000002</v>
          </cell>
          <cell r="T538">
            <v>0.72373933000000001</v>
          </cell>
          <cell r="U538">
            <v>1.4699235E-2</v>
          </cell>
          <cell r="V538">
            <v>4.7229565000000002E-4</v>
          </cell>
          <cell r="W538">
            <v>98070.639163257205</v>
          </cell>
          <cell r="X538">
            <v>76900</v>
          </cell>
          <cell r="Y538">
            <v>0.58667706860876301</v>
          </cell>
          <cell r="Z538">
            <v>8.8813767000000002E-2</v>
          </cell>
          <cell r="AA538">
            <v>0.14236119</v>
          </cell>
          <cell r="AB538">
            <v>0.24008566000000001</v>
          </cell>
          <cell r="AC538">
            <v>0.30702358000000002</v>
          </cell>
          <cell r="AD538">
            <v>0.22171589999999999</v>
          </cell>
          <cell r="AE538">
            <v>0.10098113</v>
          </cell>
          <cell r="AF538">
            <v>5.2030015999999998E-2</v>
          </cell>
          <cell r="AG538">
            <v>8.1159565999999999E-3</v>
          </cell>
          <cell r="AH538">
            <v>8.0047943999999997E-4</v>
          </cell>
          <cell r="AI538">
            <v>0.50273818000000003</v>
          </cell>
          <cell r="AJ538">
            <v>35031.522786776302</v>
          </cell>
        </row>
        <row r="539">
          <cell r="A539">
            <v>2544</v>
          </cell>
          <cell r="B539" t="str">
            <v>Doane College</v>
          </cell>
          <cell r="C539">
            <v>2</v>
          </cell>
          <cell r="D539">
            <v>6</v>
          </cell>
          <cell r="E539" t="str">
            <v>Selective private</v>
          </cell>
          <cell r="J539">
            <v>1</v>
          </cell>
          <cell r="K539">
            <v>2</v>
          </cell>
          <cell r="L539" t="str">
            <v>NE</v>
          </cell>
          <cell r="M539">
            <v>28101</v>
          </cell>
          <cell r="N539" t="str">
            <v>Lincoln</v>
          </cell>
          <cell r="O539">
            <v>31151</v>
          </cell>
          <cell r="P539" t="str">
            <v>Saline</v>
          </cell>
          <cell r="Q539">
            <v>0</v>
          </cell>
          <cell r="R539">
            <v>263.33333333333297</v>
          </cell>
          <cell r="S539">
            <v>0.50506329999999999</v>
          </cell>
          <cell r="T539">
            <v>0.71481633</v>
          </cell>
          <cell r="U539">
            <v>1.4534251E-2</v>
          </cell>
          <cell r="V539">
            <v>2.4876696999999999E-3</v>
          </cell>
          <cell r="W539">
            <v>102872.571103639</v>
          </cell>
          <cell r="X539">
            <v>76600</v>
          </cell>
          <cell r="Y539">
            <v>0.60273463514786696</v>
          </cell>
          <cell r="Z539">
            <v>5.8835037E-2</v>
          </cell>
          <cell r="AA539">
            <v>0.14700867000000001</v>
          </cell>
          <cell r="AB539">
            <v>0.26945436</v>
          </cell>
          <cell r="AC539">
            <v>0.28116416999999999</v>
          </cell>
          <cell r="AD539">
            <v>0.2435378</v>
          </cell>
          <cell r="AE539">
            <v>0.11756071</v>
          </cell>
          <cell r="AF539">
            <v>5.7327673000000003E-2</v>
          </cell>
          <cell r="AG539">
            <v>1.1448151E-2</v>
          </cell>
          <cell r="AH539">
            <v>8.1132774999999992E-6</v>
          </cell>
          <cell r="AI539">
            <v>0.66584432000000005</v>
          </cell>
          <cell r="AJ539">
            <v>51174.4431269778</v>
          </cell>
        </row>
        <row r="540">
          <cell r="A540">
            <v>1913</v>
          </cell>
          <cell r="B540" t="str">
            <v>Dodge City Community College</v>
          </cell>
          <cell r="C540">
            <v>1</v>
          </cell>
          <cell r="D540">
            <v>9</v>
          </cell>
          <cell r="E540" t="str">
            <v>Two-year (public and private not-for-profit)</v>
          </cell>
          <cell r="J540">
            <v>2</v>
          </cell>
          <cell r="K540">
            <v>2</v>
          </cell>
          <cell r="L540" t="str">
            <v>KS</v>
          </cell>
          <cell r="M540">
            <v>29003</v>
          </cell>
          <cell r="N540" t="str">
            <v>Dodge City</v>
          </cell>
          <cell r="O540">
            <v>20057</v>
          </cell>
          <cell r="P540" t="str">
            <v>Ford</v>
          </cell>
          <cell r="Q540">
            <v>0</v>
          </cell>
          <cell r="R540">
            <v>251</v>
          </cell>
          <cell r="S540">
            <v>0.44820716999999999</v>
          </cell>
          <cell r="T540">
            <v>0.49873983999999999</v>
          </cell>
          <cell r="U540">
            <v>1.0987721000000001E-2</v>
          </cell>
          <cell r="V540">
            <v>5.7103549E-5</v>
          </cell>
          <cell r="W540">
            <v>58319.438802083299</v>
          </cell>
          <cell r="X540">
            <v>48000</v>
          </cell>
          <cell r="Y540">
            <v>0.44405306379000298</v>
          </cell>
          <cell r="Z540">
            <v>0.16480404000000001</v>
          </cell>
          <cell r="AA540">
            <v>0.29058444</v>
          </cell>
          <cell r="AB540">
            <v>0.25796679</v>
          </cell>
          <cell r="AC540">
            <v>0.21352067999999999</v>
          </cell>
          <cell r="AD540">
            <v>7.3124207999999996E-2</v>
          </cell>
          <cell r="AE540">
            <v>1.7359284999999999E-2</v>
          </cell>
          <cell r="AF540">
            <v>1.0423543E-2</v>
          </cell>
          <cell r="AG540">
            <v>8.1258215E-4</v>
          </cell>
          <cell r="AH540">
            <v>1.2919997000000001E-4</v>
          </cell>
          <cell r="AI540">
            <v>0.5240553</v>
          </cell>
          <cell r="AJ540">
            <v>34807.951822916599</v>
          </cell>
        </row>
        <row r="541">
          <cell r="A541">
            <v>2713</v>
          </cell>
          <cell r="B541" t="str">
            <v>Dominican College Of Blauvelt</v>
          </cell>
          <cell r="C541">
            <v>2</v>
          </cell>
          <cell r="D541">
            <v>6</v>
          </cell>
          <cell r="E541" t="str">
            <v>Selective private</v>
          </cell>
          <cell r="J541">
            <v>1</v>
          </cell>
          <cell r="K541">
            <v>1</v>
          </cell>
          <cell r="L541" t="str">
            <v>NY</v>
          </cell>
          <cell r="M541">
            <v>19600</v>
          </cell>
          <cell r="N541" t="str">
            <v>Newark</v>
          </cell>
          <cell r="O541">
            <v>36087</v>
          </cell>
          <cell r="P541" t="str">
            <v>Rockland</v>
          </cell>
          <cell r="Q541">
            <v>0</v>
          </cell>
          <cell r="R541">
            <v>140</v>
          </cell>
          <cell r="S541">
            <v>0.58928572999999995</v>
          </cell>
          <cell r="T541">
            <v>0.45007131</v>
          </cell>
          <cell r="U541">
            <v>3.6583826E-2</v>
          </cell>
          <cell r="V541">
            <v>2.1140459E-3</v>
          </cell>
          <cell r="W541">
            <v>96784.109375</v>
          </cell>
          <cell r="X541">
            <v>88900</v>
          </cell>
          <cell r="Y541">
            <v>0.64338215192158998</v>
          </cell>
          <cell r="Z541">
            <v>7.5897067999999998E-2</v>
          </cell>
          <cell r="AA541">
            <v>0.14153289999999999</v>
          </cell>
          <cell r="AB541">
            <v>0.20571786</v>
          </cell>
          <cell r="AC541">
            <v>0.23097667</v>
          </cell>
          <cell r="AD541">
            <v>0.3458755</v>
          </cell>
          <cell r="AE541">
            <v>0.15518960000000001</v>
          </cell>
          <cell r="AF541">
            <v>5.1225893000000002E-2</v>
          </cell>
          <cell r="AG541">
            <v>4.3007862000000001E-3</v>
          </cell>
          <cell r="AH541">
            <v>2.3017637E-4</v>
          </cell>
          <cell r="AI541">
            <v>0.67386668999999999</v>
          </cell>
          <cell r="AJ541">
            <v>54790.134114583299</v>
          </cell>
        </row>
        <row r="542">
          <cell r="A542">
            <v>1750</v>
          </cell>
          <cell r="B542" t="str">
            <v>Dominican University</v>
          </cell>
          <cell r="C542">
            <v>2</v>
          </cell>
          <cell r="D542">
            <v>6</v>
          </cell>
          <cell r="E542" t="str">
            <v>Selective private</v>
          </cell>
          <cell r="J542">
            <v>1</v>
          </cell>
          <cell r="K542">
            <v>2</v>
          </cell>
          <cell r="L542" t="str">
            <v>IL</v>
          </cell>
          <cell r="M542">
            <v>24300</v>
          </cell>
          <cell r="N542" t="str">
            <v>Chicago</v>
          </cell>
          <cell r="O542">
            <v>17031</v>
          </cell>
          <cell r="P542" t="str">
            <v>Cook</v>
          </cell>
          <cell r="Q542">
            <v>0</v>
          </cell>
          <cell r="R542">
            <v>200</v>
          </cell>
          <cell r="S542">
            <v>0.67833334000000001</v>
          </cell>
          <cell r="T542">
            <v>0.56947409999999998</v>
          </cell>
          <cell r="U542">
            <v>1.4196316E-2</v>
          </cell>
          <cell r="V542">
            <v>0</v>
          </cell>
          <cell r="W542">
            <v>104994.06236979101</v>
          </cell>
          <cell r="X542">
            <v>87300</v>
          </cell>
          <cell r="Y542">
            <v>0.64000136355559001</v>
          </cell>
          <cell r="Z542">
            <v>6.0727089999999997E-2</v>
          </cell>
          <cell r="AA542">
            <v>0.13051106000000001</v>
          </cell>
          <cell r="AB542">
            <v>0.20012097000000001</v>
          </cell>
          <cell r="AC542">
            <v>0.26948299999999997</v>
          </cell>
          <cell r="AD542">
            <v>0.33915791000000001</v>
          </cell>
          <cell r="AE542">
            <v>0.14447225999999999</v>
          </cell>
          <cell r="AF542">
            <v>6.2932878999999997E-2</v>
          </cell>
          <cell r="AG542">
            <v>1.4906717E-2</v>
          </cell>
          <cell r="AH542">
            <v>1.6417408999999999E-3</v>
          </cell>
          <cell r="AI542">
            <v>0.63895570999999995</v>
          </cell>
          <cell r="AJ542">
            <v>48531.468502604097</v>
          </cell>
        </row>
        <row r="543">
          <cell r="A543">
            <v>1196</v>
          </cell>
          <cell r="B543" t="str">
            <v>Dominican University Of California</v>
          </cell>
          <cell r="C543">
            <v>2</v>
          </cell>
          <cell r="D543">
            <v>6</v>
          </cell>
          <cell r="E543" t="str">
            <v>Selective private</v>
          </cell>
          <cell r="J543">
            <v>1</v>
          </cell>
          <cell r="K543">
            <v>4</v>
          </cell>
          <cell r="L543" t="str">
            <v>CA</v>
          </cell>
          <cell r="M543">
            <v>37800</v>
          </cell>
          <cell r="N543" t="str">
            <v>San Francisco</v>
          </cell>
          <cell r="O543">
            <v>6041</v>
          </cell>
          <cell r="P543" t="str">
            <v>Marin</v>
          </cell>
          <cell r="Q543">
            <v>0</v>
          </cell>
          <cell r="R543">
            <v>137.666666666666</v>
          </cell>
          <cell r="S543">
            <v>0.76029055999999995</v>
          </cell>
          <cell r="T543">
            <v>0.50909108000000003</v>
          </cell>
          <cell r="U543">
            <v>3.1980875999999998E-2</v>
          </cell>
          <cell r="V543">
            <v>2.4441697000000002E-3</v>
          </cell>
          <cell r="W543">
            <v>163987.11900348001</v>
          </cell>
          <cell r="X543">
            <v>98100</v>
          </cell>
          <cell r="Y543">
            <v>0.68423101342041903</v>
          </cell>
          <cell r="Z543">
            <v>6.0711909000000001E-2</v>
          </cell>
          <cell r="AA543">
            <v>0.12911582999999999</v>
          </cell>
          <cell r="AB543">
            <v>0.16035920000000001</v>
          </cell>
          <cell r="AC543">
            <v>0.23964556000000001</v>
          </cell>
          <cell r="AD543">
            <v>0.41016745999999998</v>
          </cell>
          <cell r="AE543">
            <v>0.24089342</v>
          </cell>
          <cell r="AF543">
            <v>0.12724848</v>
          </cell>
          <cell r="AG543">
            <v>2.5760667000000001E-2</v>
          </cell>
          <cell r="AH543">
            <v>4.6998913999999996E-3</v>
          </cell>
          <cell r="AI543">
            <v>0.63858461</v>
          </cell>
          <cell r="AJ543">
            <v>55005.751882188197</v>
          </cell>
        </row>
        <row r="544">
          <cell r="A544">
            <v>1859</v>
          </cell>
          <cell r="B544" t="str">
            <v>Dordt College</v>
          </cell>
          <cell r="C544">
            <v>2</v>
          </cell>
          <cell r="D544">
            <v>6</v>
          </cell>
          <cell r="E544" t="str">
            <v>Selective private</v>
          </cell>
          <cell r="J544">
            <v>1</v>
          </cell>
          <cell r="K544">
            <v>2</v>
          </cell>
          <cell r="L544" t="str">
            <v>IA</v>
          </cell>
          <cell r="M544">
            <v>27201</v>
          </cell>
          <cell r="N544" t="str">
            <v>Sioux Center</v>
          </cell>
          <cell r="O544">
            <v>19167</v>
          </cell>
          <cell r="P544" t="str">
            <v>Sioux</v>
          </cell>
          <cell r="Q544">
            <v>0</v>
          </cell>
          <cell r="R544">
            <v>305.33333333333297</v>
          </cell>
          <cell r="S544">
            <v>0.56550217000000003</v>
          </cell>
          <cell r="T544">
            <v>0.81992363999999995</v>
          </cell>
          <cell r="U544">
            <v>3.4239320000000002E-3</v>
          </cell>
          <cell r="V544">
            <v>0</v>
          </cell>
          <cell r="W544">
            <v>105026.30147209299</v>
          </cell>
          <cell r="X544">
            <v>80500</v>
          </cell>
          <cell r="Y544">
            <v>0.63307136193113001</v>
          </cell>
          <cell r="Z544">
            <v>3.7580970999999998E-2</v>
          </cell>
          <cell r="AA544">
            <v>0.10023153</v>
          </cell>
          <cell r="AB544">
            <v>0.29770321</v>
          </cell>
          <cell r="AC544">
            <v>0.31373255999999999</v>
          </cell>
          <cell r="AD544">
            <v>0.25075173000000001</v>
          </cell>
          <cell r="AE544">
            <v>0.12576486000000001</v>
          </cell>
          <cell r="AF544">
            <v>5.8056324999999999E-2</v>
          </cell>
          <cell r="AG544">
            <v>9.2981504E-3</v>
          </cell>
          <cell r="AH544">
            <v>2.1715348E-3</v>
          </cell>
          <cell r="AI544">
            <v>0.56032424999999997</v>
          </cell>
          <cell r="AJ544">
            <v>42434.759876500997</v>
          </cell>
        </row>
        <row r="545">
          <cell r="A545">
            <v>4692</v>
          </cell>
          <cell r="B545" t="str">
            <v>Dorsey School Of Business</v>
          </cell>
          <cell r="C545">
            <v>3</v>
          </cell>
          <cell r="D545">
            <v>12</v>
          </cell>
          <cell r="E545" t="str">
            <v>Less than two-year schools of any type</v>
          </cell>
          <cell r="J545">
            <v>3</v>
          </cell>
          <cell r="K545">
            <v>2</v>
          </cell>
          <cell r="L545" t="str">
            <v>MI</v>
          </cell>
          <cell r="M545">
            <v>11600</v>
          </cell>
          <cell r="N545" t="str">
            <v>Detroit</v>
          </cell>
          <cell r="O545">
            <v>26099</v>
          </cell>
          <cell r="P545" t="str">
            <v>Macomb</v>
          </cell>
          <cell r="Q545">
            <v>0</v>
          </cell>
          <cell r="R545">
            <v>108</v>
          </cell>
          <cell r="S545">
            <v>0.92129629999999996</v>
          </cell>
          <cell r="T545">
            <v>0.23846819999999999</v>
          </cell>
          <cell r="U545">
            <v>2.6104815E-4</v>
          </cell>
          <cell r="V545">
            <v>9.5635871000000004E-5</v>
          </cell>
          <cell r="W545">
            <v>57263.888020833299</v>
          </cell>
          <cell r="X545">
            <v>43400</v>
          </cell>
          <cell r="Y545">
            <v>0.40970563888549799</v>
          </cell>
          <cell r="Z545">
            <v>0.22166905000000001</v>
          </cell>
          <cell r="AA545">
            <v>0.28945553000000002</v>
          </cell>
          <cell r="AB545">
            <v>0.21643361</v>
          </cell>
          <cell r="AC545">
            <v>0.19093852</v>
          </cell>
          <cell r="AD545">
            <v>8.1503324000000002E-2</v>
          </cell>
          <cell r="AE545">
            <v>2.3532331E-2</v>
          </cell>
          <cell r="AF545">
            <v>5.7109728999999998E-3</v>
          </cell>
          <cell r="AG545">
            <v>7.6573435000000002E-4</v>
          </cell>
          <cell r="AH545">
            <v>2.2157334E-4</v>
          </cell>
          <cell r="AI545">
            <v>0.41979733000000002</v>
          </cell>
          <cell r="AJ545">
            <v>21039.375651041599</v>
          </cell>
        </row>
        <row r="546">
          <cell r="A546">
            <v>25882</v>
          </cell>
          <cell r="B546" t="str">
            <v>Douglas J Aveda Institute</v>
          </cell>
          <cell r="C546">
            <v>3</v>
          </cell>
          <cell r="D546">
            <v>12</v>
          </cell>
          <cell r="E546" t="str">
            <v>Less than two-year schools of any type</v>
          </cell>
          <cell r="J546">
            <v>3</v>
          </cell>
          <cell r="K546">
            <v>2</v>
          </cell>
          <cell r="L546" t="str">
            <v>MI</v>
          </cell>
          <cell r="M546">
            <v>11700</v>
          </cell>
          <cell r="N546" t="str">
            <v>Lansing</v>
          </cell>
          <cell r="O546">
            <v>26065</v>
          </cell>
          <cell r="P546" t="str">
            <v>Ingham</v>
          </cell>
          <cell r="Q546">
            <v>0</v>
          </cell>
          <cell r="R546">
            <v>77</v>
          </cell>
          <cell r="S546">
            <v>0.97402595999999997</v>
          </cell>
          <cell r="T546">
            <v>0.71043252999999995</v>
          </cell>
          <cell r="U546">
            <v>3.7726414000000002E-4</v>
          </cell>
          <cell r="V546">
            <v>1.5254E-4</v>
          </cell>
          <cell r="W546">
            <v>101865.85677083299</v>
          </cell>
          <cell r="X546">
            <v>93600</v>
          </cell>
          <cell r="Y546">
            <v>0.68132843573888102</v>
          </cell>
          <cell r="Z546">
            <v>3.3618624999999999E-2</v>
          </cell>
          <cell r="AA546">
            <v>0.13352543</v>
          </cell>
          <cell r="AB546">
            <v>0.11206349</v>
          </cell>
          <cell r="AC546">
            <v>0.37486833000000003</v>
          </cell>
          <cell r="AD546">
            <v>0.34592413999999999</v>
          </cell>
          <cell r="AE546">
            <v>0.11143994</v>
          </cell>
          <cell r="AF546">
            <v>7.8369706999999997E-2</v>
          </cell>
          <cell r="AG546">
            <v>5.0522101999999995E-4</v>
          </cell>
          <cell r="AH546">
            <v>2.0275967999999999E-4</v>
          </cell>
          <cell r="AI546">
            <v>0.43530434000000001</v>
          </cell>
          <cell r="AJ546">
            <v>24965.737630208299</v>
          </cell>
        </row>
        <row r="547">
          <cell r="A547">
            <v>2667</v>
          </cell>
          <cell r="B547" t="str">
            <v>Dowling College</v>
          </cell>
          <cell r="C547">
            <v>2</v>
          </cell>
          <cell r="D547">
            <v>6</v>
          </cell>
          <cell r="E547" t="str">
            <v>Selective private</v>
          </cell>
          <cell r="J547">
            <v>1</v>
          </cell>
          <cell r="K547">
            <v>1</v>
          </cell>
          <cell r="L547" t="str">
            <v>NY</v>
          </cell>
          <cell r="M547">
            <v>19400</v>
          </cell>
          <cell r="N547" t="str">
            <v>New York</v>
          </cell>
          <cell r="O547">
            <v>36103</v>
          </cell>
          <cell r="P547" t="str">
            <v>Suffolk</v>
          </cell>
          <cell r="Q547">
            <v>0</v>
          </cell>
          <cell r="R547">
            <v>275</v>
          </cell>
          <cell r="S547">
            <v>0.57090907999999996</v>
          </cell>
          <cell r="T547">
            <v>0.49549662999999999</v>
          </cell>
          <cell r="U547">
            <v>4.9541503000000001E-2</v>
          </cell>
          <cell r="V547">
            <v>1.2539458000000001E-3</v>
          </cell>
          <cell r="W547">
            <v>95406.836126893904</v>
          </cell>
          <cell r="X547">
            <v>71500</v>
          </cell>
          <cell r="Y547">
            <v>0.56565718231779105</v>
          </cell>
          <cell r="Z547">
            <v>0.16336197999999999</v>
          </cell>
          <cell r="AA547">
            <v>0.16316128999999999</v>
          </cell>
          <cell r="AB547">
            <v>0.17664842</v>
          </cell>
          <cell r="AC547">
            <v>0.20128752</v>
          </cell>
          <cell r="AD547">
            <v>0.29554084000000003</v>
          </cell>
          <cell r="AE547">
            <v>0.13873383</v>
          </cell>
          <cell r="AF547">
            <v>7.0939288000000003E-2</v>
          </cell>
          <cell r="AG547">
            <v>5.8125475999999997E-3</v>
          </cell>
          <cell r="AH547">
            <v>1.5314903E-5</v>
          </cell>
          <cell r="AI547">
            <v>0.62771045999999997</v>
          </cell>
          <cell r="AJ547">
            <v>48724.504289772703</v>
          </cell>
        </row>
        <row r="548">
          <cell r="A548">
            <v>1860</v>
          </cell>
          <cell r="B548" t="str">
            <v>Drake University</v>
          </cell>
          <cell r="C548">
            <v>2</v>
          </cell>
          <cell r="D548">
            <v>6</v>
          </cell>
          <cell r="E548" t="str">
            <v>Selective private</v>
          </cell>
          <cell r="J548">
            <v>1</v>
          </cell>
          <cell r="K548">
            <v>2</v>
          </cell>
          <cell r="L548" t="str">
            <v>IA</v>
          </cell>
          <cell r="M548">
            <v>27501</v>
          </cell>
          <cell r="N548" t="str">
            <v>Des Moines</v>
          </cell>
          <cell r="O548">
            <v>19153</v>
          </cell>
          <cell r="P548" t="str">
            <v>Polk</v>
          </cell>
          <cell r="Q548">
            <v>0</v>
          </cell>
          <cell r="R548">
            <v>658.33333333333303</v>
          </cell>
          <cell r="S548">
            <v>0.59797465999999999</v>
          </cell>
          <cell r="T548">
            <v>0.66906774000000002</v>
          </cell>
          <cell r="U548">
            <v>1.7473823999999999E-2</v>
          </cell>
          <cell r="V548">
            <v>9.8863464999999996E-4</v>
          </cell>
          <cell r="W548">
            <v>175198.48076740501</v>
          </cell>
          <cell r="X548">
            <v>109600</v>
          </cell>
          <cell r="Y548">
            <v>0.731984745430041</v>
          </cell>
          <cell r="Z548">
            <v>3.6516391000000002E-2</v>
          </cell>
          <cell r="AA548">
            <v>7.2967245999999999E-2</v>
          </cell>
          <cell r="AB548">
            <v>0.14572470000000001</v>
          </cell>
          <cell r="AC548">
            <v>0.25944900999999998</v>
          </cell>
          <cell r="AD548">
            <v>0.48534264999999999</v>
          </cell>
          <cell r="AE548">
            <v>0.29436040000000002</v>
          </cell>
          <cell r="AF548">
            <v>0.15457882000000001</v>
          </cell>
          <cell r="AG548">
            <v>2.5500627000000001E-2</v>
          </cell>
          <cell r="AH548">
            <v>2.6473815E-3</v>
          </cell>
          <cell r="AI548">
            <v>0.72266441999999997</v>
          </cell>
          <cell r="AJ548">
            <v>71157.759582674</v>
          </cell>
        </row>
        <row r="549">
          <cell r="A549">
            <v>2603</v>
          </cell>
          <cell r="B549" t="str">
            <v>Drew University</v>
          </cell>
          <cell r="C549">
            <v>2</v>
          </cell>
          <cell r="D549">
            <v>6</v>
          </cell>
          <cell r="E549" t="str">
            <v>Selective private</v>
          </cell>
          <cell r="J549">
            <v>1</v>
          </cell>
          <cell r="K549">
            <v>1</v>
          </cell>
          <cell r="L549" t="str">
            <v>NJ</v>
          </cell>
          <cell r="M549">
            <v>19600</v>
          </cell>
          <cell r="N549" t="str">
            <v>Newark</v>
          </cell>
          <cell r="O549">
            <v>34027</v>
          </cell>
          <cell r="P549" t="str">
            <v>Morris</v>
          </cell>
          <cell r="Q549">
            <v>0</v>
          </cell>
          <cell r="R549">
            <v>339.666666666666</v>
          </cell>
          <cell r="S549">
            <v>0.59077524999999997</v>
          </cell>
          <cell r="T549">
            <v>0.49907448999999998</v>
          </cell>
          <cell r="U549">
            <v>2.305807E-2</v>
          </cell>
          <cell r="V549">
            <v>9.9640665999999999E-4</v>
          </cell>
          <cell r="W549">
            <v>253466.625153336</v>
          </cell>
          <cell r="X549">
            <v>140400</v>
          </cell>
          <cell r="Y549">
            <v>0.76717158593420198</v>
          </cell>
          <cell r="Z549">
            <v>4.0804565000000001E-2</v>
          </cell>
          <cell r="AA549">
            <v>7.9758889999999999E-2</v>
          </cell>
          <cell r="AB549">
            <v>9.9642782999999999E-2</v>
          </cell>
          <cell r="AC549">
            <v>0.15565206000000001</v>
          </cell>
          <cell r="AD549">
            <v>0.62414168999999997</v>
          </cell>
          <cell r="AE549">
            <v>0.46773288000000002</v>
          </cell>
          <cell r="AF549">
            <v>0.28805581000000002</v>
          </cell>
          <cell r="AG549">
            <v>7.2175577000000005E-2</v>
          </cell>
          <cell r="AH549">
            <v>9.7377421000000002E-3</v>
          </cell>
          <cell r="AI549">
            <v>0.69433767000000002</v>
          </cell>
          <cell r="AJ549">
            <v>66393.151925907703</v>
          </cell>
        </row>
        <row r="550">
          <cell r="A550">
            <v>2461</v>
          </cell>
          <cell r="B550" t="str">
            <v>Drury University</v>
          </cell>
          <cell r="C550">
            <v>2</v>
          </cell>
          <cell r="D550">
            <v>6</v>
          </cell>
          <cell r="E550" t="str">
            <v>Selective private</v>
          </cell>
          <cell r="J550">
            <v>1</v>
          </cell>
          <cell r="K550">
            <v>2</v>
          </cell>
          <cell r="L550" t="str">
            <v>MO</v>
          </cell>
          <cell r="M550">
            <v>29700</v>
          </cell>
          <cell r="N550" t="str">
            <v>Springfield</v>
          </cell>
          <cell r="O550">
            <v>29077</v>
          </cell>
          <cell r="P550" t="str">
            <v>Greene</v>
          </cell>
          <cell r="Q550">
            <v>0</v>
          </cell>
          <cell r="R550">
            <v>526.33333333333303</v>
          </cell>
          <cell r="S550">
            <v>0.61494618999999995</v>
          </cell>
          <cell r="T550">
            <v>0.65087605000000004</v>
          </cell>
          <cell r="U550">
            <v>1.2201751E-2</v>
          </cell>
          <cell r="V550">
            <v>1.1141642999999999E-5</v>
          </cell>
          <cell r="W550">
            <v>107483.526262666</v>
          </cell>
          <cell r="X550">
            <v>74400</v>
          </cell>
          <cell r="Y550">
            <v>0.58444193067846595</v>
          </cell>
          <cell r="Z550">
            <v>0.11019837</v>
          </cell>
          <cell r="AA550">
            <v>0.17314721999999999</v>
          </cell>
          <cell r="AB550">
            <v>0.21032459000000001</v>
          </cell>
          <cell r="AC550">
            <v>0.21999383</v>
          </cell>
          <cell r="AD550">
            <v>0.28633608999999999</v>
          </cell>
          <cell r="AE550">
            <v>0.16130253999999999</v>
          </cell>
          <cell r="AF550">
            <v>9.4115197999999997E-2</v>
          </cell>
          <cell r="AG550">
            <v>1.8933940999999999E-2</v>
          </cell>
          <cell r="AH550">
            <v>6.4713653000000003E-4</v>
          </cell>
          <cell r="AI550">
            <v>0.56912273000000002</v>
          </cell>
          <cell r="AJ550">
            <v>44646.781386063099</v>
          </cell>
        </row>
        <row r="551">
          <cell r="A551">
            <v>2920</v>
          </cell>
          <cell r="B551" t="str">
            <v>Duke University</v>
          </cell>
          <cell r="C551">
            <v>2</v>
          </cell>
          <cell r="D551">
            <v>1</v>
          </cell>
          <cell r="E551" t="str">
            <v>Ivy Plus</v>
          </cell>
          <cell r="J551">
            <v>1</v>
          </cell>
          <cell r="K551">
            <v>3</v>
          </cell>
          <cell r="L551" t="str">
            <v>NC</v>
          </cell>
          <cell r="M551">
            <v>1701</v>
          </cell>
          <cell r="N551" t="str">
            <v>Raleigh</v>
          </cell>
          <cell r="O551">
            <v>37063</v>
          </cell>
          <cell r="P551" t="str">
            <v>Durham</v>
          </cell>
          <cell r="Q551">
            <v>0</v>
          </cell>
          <cell r="R551">
            <v>1500</v>
          </cell>
          <cell r="S551">
            <v>0.48711112000000001</v>
          </cell>
          <cell r="T551">
            <v>0.60069989999999995</v>
          </cell>
          <cell r="U551">
            <v>1.6026281E-2</v>
          </cell>
          <cell r="V551">
            <v>4.2524286999999997E-3</v>
          </cell>
          <cell r="W551">
            <v>517631.58689583302</v>
          </cell>
          <cell r="X551">
            <v>196000</v>
          </cell>
          <cell r="Y551">
            <v>0.83045848239792697</v>
          </cell>
          <cell r="Z551">
            <v>3.1803749999999999E-2</v>
          </cell>
          <cell r="AA551">
            <v>5.1623411000000001E-2</v>
          </cell>
          <cell r="AB551">
            <v>7.4047937999999994E-2</v>
          </cell>
          <cell r="AC551">
            <v>0.12539901000000001</v>
          </cell>
          <cell r="AD551">
            <v>0.71712600999999998</v>
          </cell>
          <cell r="AE551">
            <v>0.59894389000000003</v>
          </cell>
          <cell r="AF551">
            <v>0.47915623000000002</v>
          </cell>
          <cell r="AG551">
            <v>0.19215614</v>
          </cell>
          <cell r="AH551">
            <v>3.1923792999999999E-2</v>
          </cell>
          <cell r="AI551">
            <v>0.78762173999999996</v>
          </cell>
          <cell r="AJ551">
            <v>139638.25036805501</v>
          </cell>
        </row>
        <row r="552">
          <cell r="A552">
            <v>4641</v>
          </cell>
          <cell r="B552" t="str">
            <v>Dunwoody College Of Technology</v>
          </cell>
          <cell r="C552">
            <v>2</v>
          </cell>
          <cell r="D552">
            <v>8</v>
          </cell>
          <cell r="E552" t="str">
            <v>Nonselective four-year private not-for-profit</v>
          </cell>
          <cell r="J552">
            <v>1</v>
          </cell>
          <cell r="K552">
            <v>2</v>
          </cell>
          <cell r="L552" t="str">
            <v>MN</v>
          </cell>
          <cell r="M552">
            <v>21501</v>
          </cell>
          <cell r="N552" t="str">
            <v>Minneapolis</v>
          </cell>
          <cell r="O552">
            <v>27053</v>
          </cell>
          <cell r="P552" t="str">
            <v>Hennepin</v>
          </cell>
          <cell r="Q552">
            <v>0</v>
          </cell>
          <cell r="R552">
            <v>336.666666666666</v>
          </cell>
          <cell r="S552">
            <v>8.1188120000000003E-2</v>
          </cell>
          <cell r="T552">
            <v>0.54957736000000001</v>
          </cell>
          <cell r="U552">
            <v>1.4309225E-2</v>
          </cell>
          <cell r="V552">
            <v>6.1663588000000004E-5</v>
          </cell>
          <cell r="W552">
            <v>126602.882394802</v>
          </cell>
          <cell r="X552">
            <v>89100</v>
          </cell>
          <cell r="Y552">
            <v>0.64615839070612802</v>
          </cell>
          <cell r="Z552">
            <v>3.5018630000000002E-2</v>
          </cell>
          <cell r="AA552">
            <v>0.12727515</v>
          </cell>
          <cell r="AB552">
            <v>0.21310714</v>
          </cell>
          <cell r="AC552">
            <v>0.32423334999999998</v>
          </cell>
          <cell r="AD552">
            <v>0.30036569000000002</v>
          </cell>
          <cell r="AE552">
            <v>0.11354657</v>
          </cell>
          <cell r="AF552">
            <v>5.2806488999999998E-2</v>
          </cell>
          <cell r="AG552">
            <v>1.0208518999999999E-2</v>
          </cell>
          <cell r="AH552">
            <v>1.8955449E-3</v>
          </cell>
          <cell r="AI552">
            <v>0.69287710999999996</v>
          </cell>
          <cell r="AJ552">
            <v>50832.913691212801</v>
          </cell>
        </row>
        <row r="553">
          <cell r="A553">
            <v>3258</v>
          </cell>
          <cell r="B553" t="str">
            <v>Duquesne University Of The Holy Spirit</v>
          </cell>
          <cell r="C553">
            <v>2</v>
          </cell>
          <cell r="D553">
            <v>6</v>
          </cell>
          <cell r="E553" t="str">
            <v>Selective private</v>
          </cell>
          <cell r="J553">
            <v>1</v>
          </cell>
          <cell r="K553">
            <v>1</v>
          </cell>
          <cell r="L553" t="str">
            <v>PA</v>
          </cell>
          <cell r="M553">
            <v>16300</v>
          </cell>
          <cell r="N553" t="str">
            <v>Pittsburgh</v>
          </cell>
          <cell r="O553">
            <v>42003</v>
          </cell>
          <cell r="P553" t="str">
            <v>Allegheny</v>
          </cell>
          <cell r="Q553">
            <v>0</v>
          </cell>
          <cell r="R553">
            <v>1116.3333333333301</v>
          </cell>
          <cell r="S553">
            <v>0.58823532000000001</v>
          </cell>
          <cell r="T553">
            <v>0.65585172000000003</v>
          </cell>
          <cell r="U553">
            <v>1.7168846000000001E-2</v>
          </cell>
          <cell r="V553">
            <v>3.4915751999999999E-4</v>
          </cell>
          <cell r="W553">
            <v>147170.56047514101</v>
          </cell>
          <cell r="X553">
            <v>104000</v>
          </cell>
          <cell r="Y553">
            <v>0.71195789209655103</v>
          </cell>
          <cell r="Z553">
            <v>4.1523314999999998E-2</v>
          </cell>
          <cell r="AA553">
            <v>7.7676848000000007E-2</v>
          </cell>
          <cell r="AB553">
            <v>0.15542963000000001</v>
          </cell>
          <cell r="AC553">
            <v>0.27166969000000002</v>
          </cell>
          <cell r="AD553">
            <v>0.45370053999999999</v>
          </cell>
          <cell r="AE553">
            <v>0.25492808</v>
          </cell>
          <cell r="AF553">
            <v>0.13605368000000001</v>
          </cell>
          <cell r="AG553">
            <v>2.7037466E-2</v>
          </cell>
          <cell r="AH553">
            <v>1.2661933E-3</v>
          </cell>
          <cell r="AI553">
            <v>0.71640044000000003</v>
          </cell>
          <cell r="AJ553">
            <v>65681.921930986806</v>
          </cell>
        </row>
        <row r="554">
          <cell r="A554">
            <v>5448</v>
          </cell>
          <cell r="B554" t="str">
            <v>Durham Technical Community College</v>
          </cell>
          <cell r="C554">
            <v>1</v>
          </cell>
          <cell r="D554">
            <v>9</v>
          </cell>
          <cell r="E554" t="str">
            <v>Two-year (public and private not-for-profit)</v>
          </cell>
          <cell r="J554">
            <v>2</v>
          </cell>
          <cell r="K554">
            <v>3</v>
          </cell>
          <cell r="L554" t="str">
            <v>NC</v>
          </cell>
          <cell r="M554">
            <v>1701</v>
          </cell>
          <cell r="N554" t="str">
            <v>Raleigh</v>
          </cell>
          <cell r="O554">
            <v>37063</v>
          </cell>
          <cell r="P554" t="str">
            <v>Durham</v>
          </cell>
          <cell r="Q554">
            <v>0</v>
          </cell>
          <cell r="R554">
            <v>507.33333333333297</v>
          </cell>
          <cell r="S554">
            <v>0.55190539000000005</v>
          </cell>
          <cell r="T554">
            <v>0.3106795</v>
          </cell>
          <cell r="U554">
            <v>7.2973952999999996E-3</v>
          </cell>
          <cell r="V554">
            <v>0</v>
          </cell>
          <cell r="W554">
            <v>73778.083227250303</v>
          </cell>
          <cell r="X554">
            <v>59700</v>
          </cell>
          <cell r="Y554">
            <v>0.50556904453485596</v>
          </cell>
          <cell r="Z554">
            <v>0.16234961000000001</v>
          </cell>
          <cell r="AA554">
            <v>0.23599982</v>
          </cell>
          <cell r="AB554">
            <v>0.19748354000000001</v>
          </cell>
          <cell r="AC554">
            <v>0.20453122000000001</v>
          </cell>
          <cell r="AD554">
            <v>0.19963585</v>
          </cell>
          <cell r="AE554">
            <v>8.2140966999999995E-2</v>
          </cell>
          <cell r="AF554">
            <v>2.9541762999999999E-2</v>
          </cell>
          <cell r="AG554">
            <v>3.8116141000000001E-3</v>
          </cell>
          <cell r="AH554">
            <v>6.1231235E-6</v>
          </cell>
          <cell r="AI554">
            <v>0.46638551</v>
          </cell>
          <cell r="AJ554">
            <v>27136.681425036899</v>
          </cell>
        </row>
        <row r="555">
          <cell r="A555">
            <v>2864</v>
          </cell>
          <cell r="B555" t="str">
            <v>Dutchess Community College</v>
          </cell>
          <cell r="C555">
            <v>1</v>
          </cell>
          <cell r="D555">
            <v>9</v>
          </cell>
          <cell r="E555" t="str">
            <v>Two-year (public and private not-for-profit)</v>
          </cell>
          <cell r="J555">
            <v>2</v>
          </cell>
          <cell r="K555">
            <v>1</v>
          </cell>
          <cell r="L555" t="str">
            <v>NY</v>
          </cell>
          <cell r="M555">
            <v>19300</v>
          </cell>
          <cell r="N555" t="str">
            <v>Poughkeepsie</v>
          </cell>
          <cell r="O555">
            <v>36027</v>
          </cell>
          <cell r="P555" t="str">
            <v>Dutchess</v>
          </cell>
          <cell r="Q555">
            <v>0</v>
          </cell>
          <cell r="R555">
            <v>1283</v>
          </cell>
          <cell r="S555">
            <v>0.49441412000000001</v>
          </cell>
          <cell r="T555">
            <v>0.43011078000000003</v>
          </cell>
          <cell r="U555">
            <v>1.5608983999999999E-2</v>
          </cell>
          <cell r="V555">
            <v>0</v>
          </cell>
          <cell r="W555">
            <v>88697.631649454401</v>
          </cell>
          <cell r="X555">
            <v>82900</v>
          </cell>
          <cell r="Y555">
            <v>0.60710879860682498</v>
          </cell>
          <cell r="Z555">
            <v>9.1885269000000006E-2</v>
          </cell>
          <cell r="AA555">
            <v>0.13677916000000001</v>
          </cell>
          <cell r="AB555">
            <v>0.19929100999999999</v>
          </cell>
          <cell r="AC555">
            <v>0.28337055</v>
          </cell>
          <cell r="AD555">
            <v>0.28867394000000002</v>
          </cell>
          <cell r="AE555">
            <v>0.10371142999999999</v>
          </cell>
          <cell r="AF555">
            <v>2.5694405999999999E-2</v>
          </cell>
          <cell r="AG555">
            <v>1.5587730000000001E-3</v>
          </cell>
          <cell r="AH555">
            <v>5.0477155999999998E-5</v>
          </cell>
          <cell r="AI555">
            <v>0.53861641999999998</v>
          </cell>
          <cell r="AJ555">
            <v>36703.0862663191</v>
          </cell>
        </row>
        <row r="556">
          <cell r="A556">
            <v>6835</v>
          </cell>
          <cell r="B556" t="str">
            <v>Dyersburg State Community College</v>
          </cell>
          <cell r="C556">
            <v>1</v>
          </cell>
          <cell r="D556">
            <v>9</v>
          </cell>
          <cell r="E556" t="str">
            <v>Two-year (public and private not-for-profit)</v>
          </cell>
          <cell r="J556">
            <v>2</v>
          </cell>
          <cell r="K556">
            <v>3</v>
          </cell>
          <cell r="L556" t="str">
            <v>TN</v>
          </cell>
          <cell r="M556">
            <v>4902</v>
          </cell>
          <cell r="N556" t="str">
            <v>Dyersburg</v>
          </cell>
          <cell r="O556">
            <v>47045</v>
          </cell>
          <cell r="P556" t="str">
            <v>Dyer</v>
          </cell>
          <cell r="Q556">
            <v>0</v>
          </cell>
          <cell r="R556">
            <v>466</v>
          </cell>
          <cell r="S556">
            <v>0.63519311000000001</v>
          </cell>
          <cell r="T556">
            <v>0.53435147000000005</v>
          </cell>
          <cell r="U556">
            <v>9.4875776999999994E-3</v>
          </cell>
          <cell r="V556">
            <v>0</v>
          </cell>
          <cell r="W556">
            <v>64790.944088653399</v>
          </cell>
          <cell r="X556">
            <v>55200</v>
          </cell>
          <cell r="Y556">
            <v>0.47074453564672503</v>
          </cell>
          <cell r="Z556">
            <v>0.17251746000000001</v>
          </cell>
          <cell r="AA556">
            <v>0.23175087999999999</v>
          </cell>
          <cell r="AB556">
            <v>0.24045417999999999</v>
          </cell>
          <cell r="AC556">
            <v>0.25965437000000002</v>
          </cell>
          <cell r="AD556">
            <v>9.5623128000000002E-2</v>
          </cell>
          <cell r="AE556">
            <v>2.5192307000000001E-2</v>
          </cell>
          <cell r="AF556">
            <v>1.1573257E-2</v>
          </cell>
          <cell r="AG556">
            <v>9.3116716000000001E-4</v>
          </cell>
          <cell r="AH556">
            <v>4.7924633999999998E-5</v>
          </cell>
          <cell r="AI556">
            <v>0.49060163000000001</v>
          </cell>
          <cell r="AJ556">
            <v>29514.533320480099</v>
          </cell>
        </row>
        <row r="557">
          <cell r="A557">
            <v>25561</v>
          </cell>
          <cell r="B557" t="str">
            <v>ETI School Of Skilled Trades</v>
          </cell>
          <cell r="C557">
            <v>3</v>
          </cell>
          <cell r="D557">
            <v>12</v>
          </cell>
          <cell r="E557" t="str">
            <v>Less than two-year schools of any type</v>
          </cell>
          <cell r="J557">
            <v>3</v>
          </cell>
          <cell r="K557">
            <v>2</v>
          </cell>
          <cell r="L557" t="str">
            <v>IL</v>
          </cell>
          <cell r="M557">
            <v>24300</v>
          </cell>
          <cell r="N557" t="str">
            <v>Chicago</v>
          </cell>
          <cell r="O557">
            <v>17043</v>
          </cell>
          <cell r="P557" t="str">
            <v>Dupage</v>
          </cell>
          <cell r="Q557">
            <v>0</v>
          </cell>
          <cell r="R557">
            <v>138.5</v>
          </cell>
          <cell r="S557">
            <v>2.5270758000000001E-2</v>
          </cell>
          <cell r="T557">
            <v>0.32372022</v>
          </cell>
          <cell r="U557">
            <v>3.1885624000000001E-2</v>
          </cell>
          <cell r="V557">
            <v>2.6691372999999998E-4</v>
          </cell>
          <cell r="W557">
            <v>86786.75</v>
          </cell>
          <cell r="X557">
            <v>63100</v>
          </cell>
          <cell r="Y557">
            <v>0.52375821272532097</v>
          </cell>
          <cell r="Z557">
            <v>0.14308093</v>
          </cell>
          <cell r="AA557">
            <v>0.21377715</v>
          </cell>
          <cell r="AB557">
            <v>0.28542897</v>
          </cell>
          <cell r="AC557">
            <v>0.26309930999999998</v>
          </cell>
          <cell r="AD557">
            <v>9.4613738000000003E-2</v>
          </cell>
          <cell r="AE557">
            <v>6.4447083000000002E-2</v>
          </cell>
          <cell r="AF557">
            <v>2.1951403000000001E-2</v>
          </cell>
          <cell r="AG557">
            <v>9.7700012999999992E-3</v>
          </cell>
          <cell r="AH557">
            <v>2.6069203000000002E-4</v>
          </cell>
          <cell r="AI557">
            <v>0.58460807999999997</v>
          </cell>
          <cell r="AJ557">
            <v>41533.845052083299</v>
          </cell>
        </row>
        <row r="558">
          <cell r="A558">
            <v>1793</v>
          </cell>
          <cell r="B558" t="str">
            <v>Earlham College</v>
          </cell>
          <cell r="C558">
            <v>2</v>
          </cell>
          <cell r="D558">
            <v>6</v>
          </cell>
          <cell r="E558" t="str">
            <v>Selective private</v>
          </cell>
          <cell r="J558">
            <v>1</v>
          </cell>
          <cell r="K558">
            <v>2</v>
          </cell>
          <cell r="L558" t="str">
            <v>IN</v>
          </cell>
          <cell r="M558">
            <v>12600</v>
          </cell>
          <cell r="N558" t="str">
            <v>Wayne</v>
          </cell>
          <cell r="O558">
            <v>18177</v>
          </cell>
          <cell r="P558" t="str">
            <v>Wayne</v>
          </cell>
          <cell r="Q558">
            <v>0</v>
          </cell>
          <cell r="R558">
            <v>249.5</v>
          </cell>
          <cell r="S558">
            <v>0.56312627000000004</v>
          </cell>
          <cell r="T558">
            <v>0.44535007999999998</v>
          </cell>
          <cell r="U558">
            <v>2.4436503E-3</v>
          </cell>
          <cell r="V558">
            <v>0</v>
          </cell>
          <cell r="W558">
            <v>156866.53125</v>
          </cell>
          <cell r="X558">
            <v>99100</v>
          </cell>
          <cell r="Y558">
            <v>0.696656266848246</v>
          </cell>
          <cell r="Z558">
            <v>5.0809905000000002E-2</v>
          </cell>
          <cell r="AA558">
            <v>9.2322290000000001E-2</v>
          </cell>
          <cell r="AB558">
            <v>0.18778691</v>
          </cell>
          <cell r="AC558">
            <v>0.23140062</v>
          </cell>
          <cell r="AD558">
            <v>0.43768030000000002</v>
          </cell>
          <cell r="AE558">
            <v>0.27202990999999999</v>
          </cell>
          <cell r="AF558">
            <v>0.15623097</v>
          </cell>
          <cell r="AG558">
            <v>2.8555280999999998E-2</v>
          </cell>
          <cell r="AH558">
            <v>1.9745854999999998E-3</v>
          </cell>
          <cell r="AI558">
            <v>0.54492825</v>
          </cell>
          <cell r="AJ558">
            <v>38435.466145833299</v>
          </cell>
        </row>
        <row r="559">
          <cell r="A559">
            <v>12260</v>
          </cell>
          <cell r="B559" t="str">
            <v>East Arkansas Community College</v>
          </cell>
          <cell r="C559">
            <v>1</v>
          </cell>
          <cell r="D559">
            <v>9</v>
          </cell>
          <cell r="E559" t="str">
            <v>Two-year (public and private not-for-profit)</v>
          </cell>
          <cell r="J559">
            <v>2</v>
          </cell>
          <cell r="K559">
            <v>3</v>
          </cell>
          <cell r="L559" t="str">
            <v>AR</v>
          </cell>
          <cell r="M559">
            <v>5300</v>
          </cell>
          <cell r="N559" t="str">
            <v>West Memphis</v>
          </cell>
          <cell r="O559">
            <v>5123</v>
          </cell>
          <cell r="P559" t="str">
            <v>St Francis</v>
          </cell>
          <cell r="Q559">
            <v>0</v>
          </cell>
          <cell r="R559">
            <v>213</v>
          </cell>
          <cell r="S559">
            <v>0.68388104000000005</v>
          </cell>
          <cell r="T559">
            <v>0.34914499999999998</v>
          </cell>
          <cell r="U559">
            <v>1.9993517999999998E-2</v>
          </cell>
          <cell r="V559">
            <v>0</v>
          </cell>
          <cell r="W559">
            <v>50165.035370207297</v>
          </cell>
          <cell r="X559">
            <v>36100</v>
          </cell>
          <cell r="Y559">
            <v>0.34977485792177898</v>
          </cell>
          <cell r="Z559">
            <v>0.34596860000000002</v>
          </cell>
          <cell r="AA559">
            <v>0.27756414000000001</v>
          </cell>
          <cell r="AB559">
            <v>0.19430833</v>
          </cell>
          <cell r="AC559">
            <v>0.10556532</v>
          </cell>
          <cell r="AD559">
            <v>7.6593637000000006E-2</v>
          </cell>
          <cell r="AE559">
            <v>2.7138529000000002E-2</v>
          </cell>
          <cell r="AF559">
            <v>1.1722368E-2</v>
          </cell>
          <cell r="AG559">
            <v>3.8121984999999999E-3</v>
          </cell>
          <cell r="AH559">
            <v>2.4077760999999998E-5</v>
          </cell>
          <cell r="AI559">
            <v>0.43947351000000001</v>
          </cell>
          <cell r="AJ559">
            <v>24159.670948870302</v>
          </cell>
        </row>
        <row r="560">
          <cell r="A560">
            <v>2923</v>
          </cell>
          <cell r="B560" t="str">
            <v>East Carolina University</v>
          </cell>
          <cell r="C560">
            <v>1</v>
          </cell>
          <cell r="D560">
            <v>5</v>
          </cell>
          <cell r="E560" t="str">
            <v>Selective public</v>
          </cell>
          <cell r="J560">
            <v>1</v>
          </cell>
          <cell r="K560">
            <v>3</v>
          </cell>
          <cell r="L560" t="str">
            <v>NC</v>
          </cell>
          <cell r="M560">
            <v>1900</v>
          </cell>
          <cell r="N560" t="str">
            <v>Jacksonville</v>
          </cell>
          <cell r="O560">
            <v>37147</v>
          </cell>
          <cell r="P560" t="str">
            <v>Pitt</v>
          </cell>
          <cell r="Q560">
            <v>0</v>
          </cell>
          <cell r="R560">
            <v>2794.6666666666601</v>
          </cell>
          <cell r="S560">
            <v>0.58909827000000003</v>
          </cell>
          <cell r="T560">
            <v>0.60079682000000001</v>
          </cell>
          <cell r="U560">
            <v>1.1932503000000001E-2</v>
          </cell>
          <cell r="V560">
            <v>4.5956533999999999E-4</v>
          </cell>
          <cell r="W560">
            <v>120568.608174797</v>
          </cell>
          <cell r="X560">
            <v>96000</v>
          </cell>
          <cell r="Y560">
            <v>0.66864403804323302</v>
          </cell>
          <cell r="Z560">
            <v>6.1542444000000002E-2</v>
          </cell>
          <cell r="AA560">
            <v>0.11048505</v>
          </cell>
          <cell r="AB560">
            <v>0.17343633999999999</v>
          </cell>
          <cell r="AC560">
            <v>0.2607621</v>
          </cell>
          <cell r="AD560">
            <v>0.39377409000000002</v>
          </cell>
          <cell r="AE560">
            <v>0.20989044000000001</v>
          </cell>
          <cell r="AF560">
            <v>9.4760984000000006E-2</v>
          </cell>
          <cell r="AG560">
            <v>1.2488611E-2</v>
          </cell>
          <cell r="AH560">
            <v>7.0617441000000005E-4</v>
          </cell>
          <cell r="AI560">
            <v>0.62338137999999998</v>
          </cell>
          <cell r="AJ560">
            <v>46837.726667797302</v>
          </cell>
        </row>
        <row r="561">
          <cell r="A561">
            <v>8862</v>
          </cell>
          <cell r="B561" t="str">
            <v>East Central College</v>
          </cell>
          <cell r="C561">
            <v>1</v>
          </cell>
          <cell r="D561">
            <v>9</v>
          </cell>
          <cell r="E561" t="str">
            <v>Two-year (public and private not-for-profit)</v>
          </cell>
          <cell r="J561">
            <v>2</v>
          </cell>
          <cell r="K561">
            <v>2</v>
          </cell>
          <cell r="L561" t="str">
            <v>MO</v>
          </cell>
          <cell r="M561">
            <v>24701</v>
          </cell>
          <cell r="N561" t="str">
            <v>St. Louis</v>
          </cell>
          <cell r="O561">
            <v>29071</v>
          </cell>
          <cell r="P561" t="str">
            <v>Franklin</v>
          </cell>
          <cell r="Q561">
            <v>0</v>
          </cell>
          <cell r="R561">
            <v>607</v>
          </cell>
          <cell r="S561">
            <v>0.53377264999999996</v>
          </cell>
          <cell r="T561">
            <v>0.60811590999999998</v>
          </cell>
          <cell r="U561">
            <v>1.1705676E-2</v>
          </cell>
          <cell r="V561">
            <v>0</v>
          </cell>
          <cell r="W561">
            <v>77419.010373764395</v>
          </cell>
          <cell r="X561">
            <v>68000</v>
          </cell>
          <cell r="Y561">
            <v>0.53567391967851996</v>
          </cell>
          <cell r="Z561">
            <v>0.10305495000000001</v>
          </cell>
          <cell r="AA561">
            <v>0.17668059</v>
          </cell>
          <cell r="AB561">
            <v>0.28108442</v>
          </cell>
          <cell r="AC561">
            <v>0.29731792000000001</v>
          </cell>
          <cell r="AD561">
            <v>0.14186214999999999</v>
          </cell>
          <cell r="AE561">
            <v>5.1195998E-2</v>
          </cell>
          <cell r="AF561">
            <v>1.9783116999999999E-2</v>
          </cell>
          <cell r="AG561">
            <v>3.7356058999999998E-3</v>
          </cell>
          <cell r="AH561">
            <v>5.5600894999999998E-4</v>
          </cell>
          <cell r="AI561">
            <v>0.52513944999999995</v>
          </cell>
          <cell r="AJ561">
            <v>33296.6150895799</v>
          </cell>
        </row>
        <row r="562">
          <cell r="A562">
            <v>2404</v>
          </cell>
          <cell r="B562" t="str">
            <v>East Central Community College</v>
          </cell>
          <cell r="C562">
            <v>1</v>
          </cell>
          <cell r="D562">
            <v>9</v>
          </cell>
          <cell r="E562" t="str">
            <v>Two-year (public and private not-for-profit)</v>
          </cell>
          <cell r="J562">
            <v>2</v>
          </cell>
          <cell r="K562">
            <v>3</v>
          </cell>
          <cell r="L562" t="str">
            <v>MS</v>
          </cell>
          <cell r="M562">
            <v>10400</v>
          </cell>
          <cell r="N562" t="str">
            <v>Meridian</v>
          </cell>
          <cell r="O562">
            <v>28101</v>
          </cell>
          <cell r="P562" t="str">
            <v>Newton</v>
          </cell>
          <cell r="Q562">
            <v>0</v>
          </cell>
          <cell r="R562">
            <v>484</v>
          </cell>
          <cell r="S562">
            <v>0.51549590000000001</v>
          </cell>
          <cell r="T562">
            <v>0.46259463000000001</v>
          </cell>
          <cell r="U562">
            <v>2.6077507E-2</v>
          </cell>
          <cell r="V562">
            <v>1.1301509E-3</v>
          </cell>
          <cell r="W562">
            <v>60647.609375</v>
          </cell>
          <cell r="X562">
            <v>41600</v>
          </cell>
          <cell r="Y562">
            <v>0.38483956456184298</v>
          </cell>
          <cell r="Z562">
            <v>0.30573347000000001</v>
          </cell>
          <cell r="AA562">
            <v>0.25590020000000002</v>
          </cell>
          <cell r="AB562">
            <v>0.21130723000000001</v>
          </cell>
          <cell r="AC562">
            <v>0.16769385000000001</v>
          </cell>
          <cell r="AD562">
            <v>5.9365376999999997E-2</v>
          </cell>
          <cell r="AE562">
            <v>2.1953101999999999E-2</v>
          </cell>
          <cell r="AF562">
            <v>9.7612692000000004E-3</v>
          </cell>
          <cell r="AG562">
            <v>1.0921990999999999E-3</v>
          </cell>
          <cell r="AH562">
            <v>1.6326953000000001E-4</v>
          </cell>
          <cell r="AI562">
            <v>0.50921881000000002</v>
          </cell>
          <cell r="AJ562">
            <v>33805.766276041599</v>
          </cell>
        </row>
        <row r="563">
          <cell r="A563">
            <v>10997</v>
          </cell>
          <cell r="B563" t="str">
            <v>East Georgia State College</v>
          </cell>
          <cell r="C563">
            <v>1</v>
          </cell>
          <cell r="D563">
            <v>7</v>
          </cell>
          <cell r="E563" t="str">
            <v>Nonselective four-year public</v>
          </cell>
          <cell r="J563">
            <v>1</v>
          </cell>
          <cell r="K563">
            <v>3</v>
          </cell>
          <cell r="L563" t="str">
            <v>GA</v>
          </cell>
          <cell r="M563">
            <v>8702</v>
          </cell>
          <cell r="N563" t="str">
            <v>Statesboro</v>
          </cell>
          <cell r="O563">
            <v>13107</v>
          </cell>
          <cell r="P563" t="str">
            <v>Emanuel</v>
          </cell>
          <cell r="Q563">
            <v>0</v>
          </cell>
          <cell r="R563">
            <v>349</v>
          </cell>
          <cell r="S563">
            <v>0.48710603000000002</v>
          </cell>
          <cell r="T563">
            <v>0.45116278999999998</v>
          </cell>
          <cell r="U563">
            <v>1.4026567E-2</v>
          </cell>
          <cell r="V563">
            <v>0</v>
          </cell>
          <cell r="W563">
            <v>67453.6773221107</v>
          </cell>
          <cell r="X563">
            <v>57600</v>
          </cell>
          <cell r="Y563">
            <v>0.45862989795128201</v>
          </cell>
          <cell r="Z563">
            <v>0.21354727000000001</v>
          </cell>
          <cell r="AA563">
            <v>0.21474108</v>
          </cell>
          <cell r="AB563">
            <v>0.2144305</v>
          </cell>
          <cell r="AC563">
            <v>0.20932575</v>
          </cell>
          <cell r="AD563">
            <v>0.14795538999999999</v>
          </cell>
          <cell r="AE563">
            <v>6.6076718000000007E-2</v>
          </cell>
          <cell r="AF563">
            <v>2.6426852000000001E-2</v>
          </cell>
          <cell r="AG563">
            <v>5.5212593000000003E-3</v>
          </cell>
          <cell r="AH563">
            <v>7.1084592000000005E-5</v>
          </cell>
          <cell r="AI563">
            <v>0.50024265000000001</v>
          </cell>
          <cell r="AJ563">
            <v>31569.202755641101</v>
          </cell>
        </row>
        <row r="564">
          <cell r="A564">
            <v>2405</v>
          </cell>
          <cell r="B564" t="str">
            <v>East Mississippi Community College</v>
          </cell>
          <cell r="C564">
            <v>1</v>
          </cell>
          <cell r="D564">
            <v>9</v>
          </cell>
          <cell r="E564" t="str">
            <v>Two-year (public and private not-for-profit)</v>
          </cell>
          <cell r="J564">
            <v>2</v>
          </cell>
          <cell r="K564">
            <v>3</v>
          </cell>
          <cell r="L564" t="str">
            <v>MS</v>
          </cell>
          <cell r="M564">
            <v>10400</v>
          </cell>
          <cell r="N564" t="str">
            <v>Meridian</v>
          </cell>
          <cell r="O564">
            <v>28069</v>
          </cell>
          <cell r="P564" t="str">
            <v>Kemper</v>
          </cell>
          <cell r="Q564">
            <v>0</v>
          </cell>
          <cell r="R564">
            <v>861.33333333333303</v>
          </cell>
          <cell r="S564">
            <v>0.52438079999999998</v>
          </cell>
          <cell r="T564">
            <v>0.39658548999999998</v>
          </cell>
          <cell r="U564">
            <v>1.8988805000000001E-2</v>
          </cell>
          <cell r="V564">
            <v>3.2712502000000002E-4</v>
          </cell>
          <cell r="W564">
            <v>59939.102068921697</v>
          </cell>
          <cell r="X564">
            <v>44900</v>
          </cell>
          <cell r="Y564">
            <v>0.423497485648552</v>
          </cell>
          <cell r="Z564">
            <v>0.28596041</v>
          </cell>
          <cell r="AA564">
            <v>0.21842743000000001</v>
          </cell>
          <cell r="AB564">
            <v>0.19267556</v>
          </cell>
          <cell r="AC564">
            <v>0.18453296999999999</v>
          </cell>
          <cell r="AD564">
            <v>0.11840363</v>
          </cell>
          <cell r="AE564">
            <v>3.8308553000000002E-2</v>
          </cell>
          <cell r="AF564">
            <v>1.5378819E-2</v>
          </cell>
          <cell r="AG564">
            <v>2.0643725999999999E-3</v>
          </cell>
          <cell r="AH564">
            <v>1.9720073000000001E-5</v>
          </cell>
          <cell r="AI564">
            <v>0.48435375000000003</v>
          </cell>
          <cell r="AJ564">
            <v>29430.6356015987</v>
          </cell>
        </row>
        <row r="565">
          <cell r="A565">
            <v>3320</v>
          </cell>
          <cell r="B565" t="str">
            <v>East Stroudsburg University Of Pennsylvania</v>
          </cell>
          <cell r="C565">
            <v>1</v>
          </cell>
          <cell r="D565">
            <v>5</v>
          </cell>
          <cell r="E565" t="str">
            <v>Selective public</v>
          </cell>
          <cell r="J565">
            <v>1</v>
          </cell>
          <cell r="K565">
            <v>1</v>
          </cell>
          <cell r="L565" t="str">
            <v>PA</v>
          </cell>
          <cell r="M565">
            <v>18800</v>
          </cell>
          <cell r="N565" t="str">
            <v>Scranton</v>
          </cell>
          <cell r="O565">
            <v>42089</v>
          </cell>
          <cell r="P565" t="str">
            <v>Monroe</v>
          </cell>
          <cell r="Q565">
            <v>0</v>
          </cell>
          <cell r="R565">
            <v>958.66666666666595</v>
          </cell>
          <cell r="S565">
            <v>0.58344923999999998</v>
          </cell>
          <cell r="T565">
            <v>0.6060605</v>
          </cell>
          <cell r="U565">
            <v>1.7018918000000001E-2</v>
          </cell>
          <cell r="V565">
            <v>4.4756022999999999E-5</v>
          </cell>
          <cell r="W565">
            <v>100663.245881867</v>
          </cell>
          <cell r="X565">
            <v>85700</v>
          </cell>
          <cell r="Y565">
            <v>0.63387901486209697</v>
          </cell>
          <cell r="Z565">
            <v>6.7312330000000004E-2</v>
          </cell>
          <cell r="AA565">
            <v>0.12047589</v>
          </cell>
          <cell r="AB565">
            <v>0.21297024000000001</v>
          </cell>
          <cell r="AC565">
            <v>0.29152720999999998</v>
          </cell>
          <cell r="AD565">
            <v>0.3077144</v>
          </cell>
          <cell r="AE565">
            <v>0.13712788000000001</v>
          </cell>
          <cell r="AF565">
            <v>4.7083605000000001E-2</v>
          </cell>
          <cell r="AG565">
            <v>5.4846397000000002E-3</v>
          </cell>
          <cell r="AH565">
            <v>3.6067512999999999E-4</v>
          </cell>
          <cell r="AI565">
            <v>0.62232310000000002</v>
          </cell>
          <cell r="AJ565">
            <v>45244.858837143598</v>
          </cell>
        </row>
        <row r="566">
          <cell r="A566">
            <v>3487</v>
          </cell>
          <cell r="B566" t="str">
            <v>East Tennessee State University</v>
          </cell>
          <cell r="C566">
            <v>1</v>
          </cell>
          <cell r="D566">
            <v>5</v>
          </cell>
          <cell r="E566" t="str">
            <v>Selective public</v>
          </cell>
          <cell r="J566">
            <v>1</v>
          </cell>
          <cell r="K566">
            <v>3</v>
          </cell>
          <cell r="L566" t="str">
            <v>TN</v>
          </cell>
          <cell r="M566">
            <v>100</v>
          </cell>
          <cell r="N566" t="str">
            <v>Johnson City</v>
          </cell>
          <cell r="O566">
            <v>47179</v>
          </cell>
          <cell r="P566" t="str">
            <v>Washington</v>
          </cell>
          <cell r="Q566">
            <v>0</v>
          </cell>
          <cell r="R566">
            <v>1442.3333333333301</v>
          </cell>
          <cell r="S566">
            <v>0.56413221000000002</v>
          </cell>
          <cell r="T566">
            <v>0.60041434000000005</v>
          </cell>
          <cell r="U566">
            <v>1.4986984E-2</v>
          </cell>
          <cell r="V566">
            <v>2.2668547000000001E-4</v>
          </cell>
          <cell r="W566">
            <v>92165.123122255594</v>
          </cell>
          <cell r="X566">
            <v>75600</v>
          </cell>
          <cell r="Y566">
            <v>0.58392818696729698</v>
          </cell>
          <cell r="Z566">
            <v>0.1034819</v>
          </cell>
          <cell r="AA566">
            <v>0.1347515</v>
          </cell>
          <cell r="AB566">
            <v>0.23970272000000001</v>
          </cell>
          <cell r="AC566">
            <v>0.27760601000000001</v>
          </cell>
          <cell r="AD566">
            <v>0.24445795000000001</v>
          </cell>
          <cell r="AE566">
            <v>9.4187587000000003E-2</v>
          </cell>
          <cell r="AF566">
            <v>4.6924281999999998E-2</v>
          </cell>
          <cell r="AG566">
            <v>5.7079768999999999E-3</v>
          </cell>
          <cell r="AH566">
            <v>4.5127250000000002E-4</v>
          </cell>
          <cell r="AI566">
            <v>0.55285119999999999</v>
          </cell>
          <cell r="AJ566">
            <v>39107.4523323752</v>
          </cell>
        </row>
        <row r="567">
          <cell r="A567">
            <v>3564</v>
          </cell>
          <cell r="B567" t="str">
            <v>East Texas Baptist University</v>
          </cell>
          <cell r="C567">
            <v>2</v>
          </cell>
          <cell r="D567">
            <v>6</v>
          </cell>
          <cell r="E567" t="str">
            <v>Selective private</v>
          </cell>
          <cell r="J567">
            <v>1</v>
          </cell>
          <cell r="K567">
            <v>3</v>
          </cell>
          <cell r="L567" t="str">
            <v>TX</v>
          </cell>
          <cell r="M567">
            <v>33400</v>
          </cell>
          <cell r="N567" t="str">
            <v>Longview</v>
          </cell>
          <cell r="O567">
            <v>48203</v>
          </cell>
          <cell r="P567" t="str">
            <v>Harrison</v>
          </cell>
          <cell r="Q567">
            <v>0</v>
          </cell>
          <cell r="R567">
            <v>270.33333333333297</v>
          </cell>
          <cell r="S567">
            <v>0.53144263999999997</v>
          </cell>
          <cell r="T567">
            <v>0.68771720000000003</v>
          </cell>
          <cell r="U567">
            <v>1.4889835000000001E-2</v>
          </cell>
          <cell r="V567">
            <v>2.4311497999999999E-3</v>
          </cell>
          <cell r="W567">
            <v>82426.974356504303</v>
          </cell>
          <cell r="X567">
            <v>72500</v>
          </cell>
          <cell r="Y567">
            <v>0.56918153773106706</v>
          </cell>
          <cell r="Z567">
            <v>0.1071303</v>
          </cell>
          <cell r="AA567">
            <v>0.16109156999999999</v>
          </cell>
          <cell r="AB567">
            <v>0.23584332999999999</v>
          </cell>
          <cell r="AC567">
            <v>0.27104848999999998</v>
          </cell>
          <cell r="AD567">
            <v>0.22488633</v>
          </cell>
          <cell r="AE567">
            <v>7.6145060000000001E-2</v>
          </cell>
          <cell r="AF567">
            <v>3.4205548000000002E-2</v>
          </cell>
          <cell r="AG567">
            <v>5.7659050999999996E-3</v>
          </cell>
          <cell r="AH567">
            <v>1.5882854999999999E-4</v>
          </cell>
          <cell r="AI567">
            <v>0.57371753000000003</v>
          </cell>
          <cell r="AJ567">
            <v>41006.879662453699</v>
          </cell>
        </row>
        <row r="568">
          <cell r="A568">
            <v>1073</v>
          </cell>
          <cell r="B568" t="str">
            <v>Eastern Arizona College</v>
          </cell>
          <cell r="C568">
            <v>1</v>
          </cell>
          <cell r="D568">
            <v>9</v>
          </cell>
          <cell r="E568" t="str">
            <v>Two-year (public and private not-for-profit)</v>
          </cell>
          <cell r="J568">
            <v>2</v>
          </cell>
          <cell r="K568">
            <v>4</v>
          </cell>
          <cell r="L568" t="str">
            <v>AZ</v>
          </cell>
          <cell r="M568">
            <v>35002</v>
          </cell>
          <cell r="N568" t="str">
            <v>Safford</v>
          </cell>
          <cell r="O568">
            <v>4009</v>
          </cell>
          <cell r="P568" t="str">
            <v>Graham</v>
          </cell>
          <cell r="Q568">
            <v>0</v>
          </cell>
          <cell r="R568">
            <v>453.666666666666</v>
          </cell>
          <cell r="S568">
            <v>0.54812640000000001</v>
          </cell>
          <cell r="T568">
            <v>0.60901855999999999</v>
          </cell>
          <cell r="U568">
            <v>2.2992209999999999E-2</v>
          </cell>
          <cell r="V568">
            <v>5.1392474999999998E-5</v>
          </cell>
          <cell r="W568">
            <v>65886.769333210803</v>
          </cell>
          <cell r="X568">
            <v>60900</v>
          </cell>
          <cell r="Y568">
            <v>0.489823283757644</v>
          </cell>
          <cell r="Z568">
            <v>0.14344190000000001</v>
          </cell>
          <cell r="AA568">
            <v>0.21568286</v>
          </cell>
          <cell r="AB568">
            <v>0.29393488000000001</v>
          </cell>
          <cell r="AC568">
            <v>0.25063437</v>
          </cell>
          <cell r="AD568">
            <v>9.6305996000000005E-2</v>
          </cell>
          <cell r="AE568">
            <v>3.5191885999999999E-2</v>
          </cell>
          <cell r="AF568">
            <v>6.7004431E-3</v>
          </cell>
          <cell r="AG568">
            <v>1.2213669000000001E-3</v>
          </cell>
          <cell r="AH568">
            <v>6.0830327E-5</v>
          </cell>
          <cell r="AI568">
            <v>0.47575799000000002</v>
          </cell>
          <cell r="AJ568">
            <v>29821.0572333073</v>
          </cell>
        </row>
        <row r="569">
          <cell r="A569">
            <v>22724</v>
          </cell>
          <cell r="B569" t="str">
            <v>Eastern College Of Health Vocations</v>
          </cell>
          <cell r="C569">
            <v>3</v>
          </cell>
          <cell r="D569">
            <v>12</v>
          </cell>
          <cell r="E569" t="str">
            <v>Less than two-year schools of any type</v>
          </cell>
          <cell r="J569">
            <v>3</v>
          </cell>
          <cell r="K569">
            <v>3</v>
          </cell>
          <cell r="L569" t="str">
            <v>AR</v>
          </cell>
          <cell r="M569">
            <v>4200</v>
          </cell>
          <cell r="N569" t="str">
            <v>Little Rock</v>
          </cell>
          <cell r="O569">
            <v>5119</v>
          </cell>
          <cell r="P569" t="str">
            <v>Pulaski</v>
          </cell>
          <cell r="Q569">
            <v>0</v>
          </cell>
          <cell r="R569">
            <v>143</v>
          </cell>
          <cell r="S569">
            <v>0.98368299000000003</v>
          </cell>
          <cell r="T569">
            <v>0.24123588000000001</v>
          </cell>
          <cell r="U569">
            <v>4.7106481999999996E-3</v>
          </cell>
          <cell r="V569">
            <v>1.4214513000000001E-4</v>
          </cell>
          <cell r="W569">
            <v>39767.472191870598</v>
          </cell>
          <cell r="X569">
            <v>29300</v>
          </cell>
          <cell r="Y569">
            <v>0.30322380089537498</v>
          </cell>
          <cell r="Z569">
            <v>0.41119551999999998</v>
          </cell>
          <cell r="AA569">
            <v>0.29819825</v>
          </cell>
          <cell r="AB569">
            <v>0.13571540000000001</v>
          </cell>
          <cell r="AC569">
            <v>0.1301457</v>
          </cell>
          <cell r="AD569">
            <v>2.4745090000000001E-2</v>
          </cell>
          <cell r="AE569">
            <v>6.9919824999999996E-3</v>
          </cell>
          <cell r="AF569">
            <v>5.1953538999999997E-4</v>
          </cell>
          <cell r="AG569">
            <v>5.1953538999999997E-4</v>
          </cell>
          <cell r="AH569">
            <v>7.5987450000000004E-6</v>
          </cell>
          <cell r="AI569">
            <v>0.37783420000000001</v>
          </cell>
          <cell r="AJ569">
            <v>17549.706698900001</v>
          </cell>
        </row>
        <row r="570">
          <cell r="A570">
            <v>1425</v>
          </cell>
          <cell r="B570" t="str">
            <v>Eastern Connecticut State University</v>
          </cell>
          <cell r="C570">
            <v>1</v>
          </cell>
          <cell r="D570">
            <v>5</v>
          </cell>
          <cell r="E570" t="str">
            <v>Selective public</v>
          </cell>
          <cell r="J570">
            <v>1</v>
          </cell>
          <cell r="K570">
            <v>1</v>
          </cell>
          <cell r="L570" t="str">
            <v>CT</v>
          </cell>
          <cell r="M570">
            <v>20901</v>
          </cell>
          <cell r="N570" t="str">
            <v>Bridgeport</v>
          </cell>
          <cell r="O570">
            <v>9015</v>
          </cell>
          <cell r="P570" t="str">
            <v>Windham</v>
          </cell>
          <cell r="Q570">
            <v>0</v>
          </cell>
          <cell r="R570">
            <v>805.66666666666595</v>
          </cell>
          <cell r="S570">
            <v>0.55151015999999997</v>
          </cell>
          <cell r="T570">
            <v>0.55108075999999995</v>
          </cell>
          <cell r="U570">
            <v>8.8992640000000005E-3</v>
          </cell>
          <cell r="V570">
            <v>1.3989315000000001E-4</v>
          </cell>
          <cell r="W570">
            <v>107254.16074937901</v>
          </cell>
          <cell r="X570">
            <v>94900</v>
          </cell>
          <cell r="Y570">
            <v>0.66792226977026703</v>
          </cell>
          <cell r="Z570">
            <v>4.3887376999999998E-2</v>
          </cell>
          <cell r="AA570">
            <v>0.11044176</v>
          </cell>
          <cell r="AB570">
            <v>0.17664378999999999</v>
          </cell>
          <cell r="AC570">
            <v>0.29957055999999999</v>
          </cell>
          <cell r="AD570">
            <v>0.36945646999999998</v>
          </cell>
          <cell r="AE570">
            <v>0.14791637999999999</v>
          </cell>
          <cell r="AF570">
            <v>4.2301103E-2</v>
          </cell>
          <cell r="AG570">
            <v>5.6478902999999997E-3</v>
          </cell>
          <cell r="AH570">
            <v>1.0257968999999999E-3</v>
          </cell>
          <cell r="AI570">
            <v>0.64641625000000003</v>
          </cell>
          <cell r="AJ570">
            <v>48756.503945037701</v>
          </cell>
        </row>
        <row r="571">
          <cell r="A571">
            <v>1470</v>
          </cell>
          <cell r="B571" t="str">
            <v>Eastern Florida State College</v>
          </cell>
          <cell r="C571">
            <v>1</v>
          </cell>
          <cell r="D571">
            <v>7</v>
          </cell>
          <cell r="E571" t="str">
            <v>Nonselective four-year public</v>
          </cell>
          <cell r="J571">
            <v>1</v>
          </cell>
          <cell r="K571">
            <v>3</v>
          </cell>
          <cell r="L571" t="str">
            <v>FL</v>
          </cell>
          <cell r="M571">
            <v>7300</v>
          </cell>
          <cell r="N571" t="str">
            <v>Palm Bay</v>
          </cell>
          <cell r="O571">
            <v>12009</v>
          </cell>
          <cell r="P571" t="str">
            <v>Brevard</v>
          </cell>
          <cell r="Q571">
            <v>0</v>
          </cell>
          <cell r="R571">
            <v>1995.3333333333301</v>
          </cell>
          <cell r="S571">
            <v>0.53374540999999998</v>
          </cell>
          <cell r="T571">
            <v>0.44630756999999999</v>
          </cell>
          <cell r="U571">
            <v>1.4721945E-2</v>
          </cell>
          <cell r="V571">
            <v>3.6484472000000002E-4</v>
          </cell>
          <cell r="W571">
            <v>76959.225876002296</v>
          </cell>
          <cell r="X571">
            <v>65300</v>
          </cell>
          <cell r="Y571">
            <v>0.51912405890762003</v>
          </cell>
          <cell r="Z571">
            <v>0.14659899000000001</v>
          </cell>
          <cell r="AA571">
            <v>0.18643217000000001</v>
          </cell>
          <cell r="AB571">
            <v>0.23861235</v>
          </cell>
          <cell r="AC571">
            <v>0.26174951000000002</v>
          </cell>
          <cell r="AD571">
            <v>0.16660696</v>
          </cell>
          <cell r="AE571">
            <v>5.7689379999999998E-2</v>
          </cell>
          <cell r="AF571">
            <v>2.6574528E-2</v>
          </cell>
          <cell r="AG571">
            <v>3.4295254999999998E-3</v>
          </cell>
          <cell r="AH571">
            <v>3.5234639999999999E-4</v>
          </cell>
          <cell r="AI571">
            <v>0.48310145999999998</v>
          </cell>
          <cell r="AJ571">
            <v>30151.524971026101</v>
          </cell>
        </row>
        <row r="572">
          <cell r="A572">
            <v>7275</v>
          </cell>
          <cell r="B572" t="str">
            <v>Eastern Gateway Community College</v>
          </cell>
          <cell r="C572">
            <v>1</v>
          </cell>
          <cell r="D572">
            <v>9</v>
          </cell>
          <cell r="E572" t="str">
            <v>Two-year (public and private not-for-profit)</v>
          </cell>
          <cell r="J572">
            <v>2</v>
          </cell>
          <cell r="K572">
            <v>2</v>
          </cell>
          <cell r="L572" t="str">
            <v>OH</v>
          </cell>
          <cell r="M572">
            <v>15500</v>
          </cell>
          <cell r="N572" t="str">
            <v>Steubenville</v>
          </cell>
          <cell r="O572">
            <v>39081</v>
          </cell>
          <cell r="P572" t="str">
            <v>Jefferson</v>
          </cell>
          <cell r="Q572">
            <v>0</v>
          </cell>
          <cell r="R572">
            <v>267.5</v>
          </cell>
          <cell r="S572">
            <v>0.56386292000000005</v>
          </cell>
          <cell r="T572">
            <v>0.49881165999999999</v>
          </cell>
          <cell r="U572">
            <v>9.9311759999999999E-3</v>
          </cell>
          <cell r="V572">
            <v>5.8350222000000003E-5</v>
          </cell>
          <cell r="W572">
            <v>62850.771965050597</v>
          </cell>
          <cell r="X572">
            <v>58100</v>
          </cell>
          <cell r="Y572">
            <v>0.47606455317910201</v>
          </cell>
          <cell r="Z572">
            <v>0.16253281999999999</v>
          </cell>
          <cell r="AA572">
            <v>0.18934280000000001</v>
          </cell>
          <cell r="AB572">
            <v>0.30070229999999998</v>
          </cell>
          <cell r="AC572">
            <v>0.28557557</v>
          </cell>
          <cell r="AD572">
            <v>6.1846536000000001E-2</v>
          </cell>
          <cell r="AE572">
            <v>1.613063E-2</v>
          </cell>
          <cell r="AF572">
            <v>1.0328432E-2</v>
          </cell>
          <cell r="AG572">
            <v>8.5448071999999996E-4</v>
          </cell>
          <cell r="AH572">
            <v>1.4571878E-4</v>
          </cell>
          <cell r="AI572">
            <v>0.48888843999999998</v>
          </cell>
          <cell r="AJ572">
            <v>29012.915454633901</v>
          </cell>
        </row>
        <row r="573">
          <cell r="A573">
            <v>11133</v>
          </cell>
          <cell r="B573" t="str">
            <v>Eastern Idaho Technical College</v>
          </cell>
          <cell r="C573">
            <v>1</v>
          </cell>
          <cell r="D573">
            <v>9</v>
          </cell>
          <cell r="E573" t="str">
            <v>Two-year (public and private not-for-profit)</v>
          </cell>
          <cell r="J573">
            <v>2</v>
          </cell>
          <cell r="K573">
            <v>4</v>
          </cell>
          <cell r="L573" t="str">
            <v>ID</v>
          </cell>
          <cell r="M573">
            <v>36301</v>
          </cell>
          <cell r="N573" t="str">
            <v>Pocatello</v>
          </cell>
          <cell r="O573">
            <v>16019</v>
          </cell>
          <cell r="P573" t="str">
            <v>Bonneville</v>
          </cell>
          <cell r="Q573">
            <v>0</v>
          </cell>
          <cell r="R573">
            <v>134.5</v>
          </cell>
          <cell r="S573">
            <v>0.57620817000000002</v>
          </cell>
          <cell r="T573">
            <v>0.70685690999999995</v>
          </cell>
          <cell r="U573">
            <v>2.2192211999999999E-2</v>
          </cell>
          <cell r="V573">
            <v>3.8087758999999998E-3</v>
          </cell>
          <cell r="W573">
            <v>69364.40625</v>
          </cell>
          <cell r="X573">
            <v>59900</v>
          </cell>
          <cell r="Y573">
            <v>0.49719489614168799</v>
          </cell>
          <cell r="Z573">
            <v>0.15435266</v>
          </cell>
          <cell r="AA573">
            <v>0.21179487999999999</v>
          </cell>
          <cell r="AB573">
            <v>0.28378229999999999</v>
          </cell>
          <cell r="AC573">
            <v>0.25402250999999998</v>
          </cell>
          <cell r="AD573">
            <v>9.6047483000000003E-2</v>
          </cell>
          <cell r="AE573">
            <v>1.8731886999999999E-2</v>
          </cell>
          <cell r="AF573">
            <v>6.4039858999999999E-3</v>
          </cell>
          <cell r="AG573">
            <v>6.4223714000000002E-4</v>
          </cell>
          <cell r="AH573">
            <v>4.5637698999999998E-4</v>
          </cell>
          <cell r="AI573">
            <v>0.5233584</v>
          </cell>
          <cell r="AJ573">
            <v>35891.748697916599</v>
          </cell>
        </row>
        <row r="574">
          <cell r="A574">
            <v>1674</v>
          </cell>
          <cell r="B574" t="str">
            <v>Eastern Illinois University</v>
          </cell>
          <cell r="C574">
            <v>1</v>
          </cell>
          <cell r="D574">
            <v>5</v>
          </cell>
          <cell r="E574" t="str">
            <v>Selective public</v>
          </cell>
          <cell r="J574">
            <v>1</v>
          </cell>
          <cell r="K574">
            <v>2</v>
          </cell>
          <cell r="L574" t="str">
            <v>IL</v>
          </cell>
          <cell r="M574">
            <v>23301</v>
          </cell>
          <cell r="N574" t="str">
            <v>Charleston</v>
          </cell>
          <cell r="O574">
            <v>17029</v>
          </cell>
          <cell r="P574" t="str">
            <v>Coles</v>
          </cell>
          <cell r="Q574">
            <v>0</v>
          </cell>
          <cell r="R574">
            <v>1667</v>
          </cell>
          <cell r="S574">
            <v>0.59008198999999995</v>
          </cell>
          <cell r="T574">
            <v>0.65643591000000001</v>
          </cell>
          <cell r="U574">
            <v>9.6581830000000007E-3</v>
          </cell>
          <cell r="V574">
            <v>0</v>
          </cell>
          <cell r="W574">
            <v>113245.741914117</v>
          </cell>
          <cell r="X574">
            <v>100100</v>
          </cell>
          <cell r="Y574">
            <v>0.69392693334759403</v>
          </cell>
          <cell r="Z574">
            <v>3.7304860000000002E-2</v>
          </cell>
          <cell r="AA574">
            <v>7.9846859000000006E-2</v>
          </cell>
          <cell r="AB574">
            <v>0.16011924</v>
          </cell>
          <cell r="AC574">
            <v>0.32110538999999999</v>
          </cell>
          <cell r="AD574">
            <v>0.40162378999999998</v>
          </cell>
          <cell r="AE574">
            <v>0.16859792000000001</v>
          </cell>
          <cell r="AF574">
            <v>6.2155910000000002E-2</v>
          </cell>
          <cell r="AG574">
            <v>5.1020780000000003E-3</v>
          </cell>
          <cell r="AH574">
            <v>1.0936527999999999E-3</v>
          </cell>
          <cell r="AI574">
            <v>0.64841031999999998</v>
          </cell>
          <cell r="AJ574">
            <v>52860.206709439299</v>
          </cell>
        </row>
        <row r="575">
          <cell r="A575">
            <v>80</v>
          </cell>
          <cell r="B575" t="str">
            <v>Eastern Iowa Community College District</v>
          </cell>
          <cell r="C575">
            <v>1</v>
          </cell>
          <cell r="D575">
            <v>9</v>
          </cell>
          <cell r="E575" t="str">
            <v>Two-year (public and private not-for-profit)</v>
          </cell>
          <cell r="J575">
            <v>2</v>
          </cell>
          <cell r="K575">
            <v>2</v>
          </cell>
          <cell r="L575" t="str">
            <v>IA</v>
          </cell>
          <cell r="M575">
            <v>23801</v>
          </cell>
          <cell r="N575" t="str">
            <v>Davenport</v>
          </cell>
          <cell r="O575">
            <v>19163</v>
          </cell>
          <cell r="P575" t="str">
            <v>Scott</v>
          </cell>
          <cell r="Q575">
            <v>1</v>
          </cell>
          <cell r="R575">
            <v>1237</v>
          </cell>
          <cell r="S575">
            <v>0.55133383999999996</v>
          </cell>
          <cell r="T575">
            <v>0.54526686999999996</v>
          </cell>
          <cell r="U575">
            <v>8.2757585000000009E-3</v>
          </cell>
          <cell r="V575">
            <v>2.3540829999999999E-5</v>
          </cell>
          <cell r="W575">
            <v>82501.266614456996</v>
          </cell>
          <cell r="X575">
            <v>75600</v>
          </cell>
          <cell r="Y575">
            <v>0.57412878832897996</v>
          </cell>
          <cell r="Z575">
            <v>9.6413552999999999E-2</v>
          </cell>
          <cell r="AA575">
            <v>0.14281352</v>
          </cell>
          <cell r="AB575">
            <v>0.24166932999999999</v>
          </cell>
          <cell r="AC575">
            <v>0.31498006000000001</v>
          </cell>
          <cell r="AD575">
            <v>0.20412358999999999</v>
          </cell>
          <cell r="AE575">
            <v>5.3831535999999999E-2</v>
          </cell>
          <cell r="AF575">
            <v>2.1667562000000001E-2</v>
          </cell>
          <cell r="AG575">
            <v>2.4654032000000002E-3</v>
          </cell>
          <cell r="AH575">
            <v>3.7528916000000001E-6</v>
          </cell>
          <cell r="AI575">
            <v>0.53774226000000003</v>
          </cell>
          <cell r="AJ575">
            <v>34088.790093008902</v>
          </cell>
        </row>
        <row r="576">
          <cell r="A576">
            <v>1963</v>
          </cell>
          <cell r="B576" t="str">
            <v>Eastern Kentucky University</v>
          </cell>
          <cell r="C576">
            <v>1</v>
          </cell>
          <cell r="D576">
            <v>5</v>
          </cell>
          <cell r="E576" t="str">
            <v>Selective public</v>
          </cell>
          <cell r="J576">
            <v>1</v>
          </cell>
          <cell r="K576">
            <v>3</v>
          </cell>
          <cell r="L576" t="str">
            <v>KY</v>
          </cell>
          <cell r="M576">
            <v>4402</v>
          </cell>
          <cell r="N576" t="str">
            <v>Richmond</v>
          </cell>
          <cell r="O576">
            <v>21151</v>
          </cell>
          <cell r="P576" t="str">
            <v>Madison</v>
          </cell>
          <cell r="Q576">
            <v>0</v>
          </cell>
          <cell r="R576">
            <v>2071.6666666666601</v>
          </cell>
          <cell r="S576">
            <v>0.57618665999999996</v>
          </cell>
          <cell r="T576">
            <v>0.60685867000000004</v>
          </cell>
          <cell r="U576">
            <v>1.5209558999999999E-2</v>
          </cell>
          <cell r="V576">
            <v>1.7009360999999999E-4</v>
          </cell>
          <cell r="W576">
            <v>81068.469661353505</v>
          </cell>
          <cell r="X576">
            <v>69700</v>
          </cell>
          <cell r="Y576">
            <v>0.54090643007718797</v>
          </cell>
          <cell r="Z576">
            <v>0.14080454000000001</v>
          </cell>
          <cell r="AA576">
            <v>0.17051027999999999</v>
          </cell>
          <cell r="AB576">
            <v>0.22153223</v>
          </cell>
          <cell r="AC576">
            <v>0.27335547999999998</v>
          </cell>
          <cell r="AD576">
            <v>0.19379745000000001</v>
          </cell>
          <cell r="AE576">
            <v>7.3326728999999993E-2</v>
          </cell>
          <cell r="AF576">
            <v>2.9808485999999999E-2</v>
          </cell>
          <cell r="AG576">
            <v>3.8033951999999998E-3</v>
          </cell>
          <cell r="AH576">
            <v>3.3702968999999998E-4</v>
          </cell>
          <cell r="AI576">
            <v>0.54916871</v>
          </cell>
          <cell r="AJ576">
            <v>36099.164343448298</v>
          </cell>
        </row>
        <row r="577">
          <cell r="A577">
            <v>3708</v>
          </cell>
          <cell r="B577" t="str">
            <v>Eastern Mennonite University</v>
          </cell>
          <cell r="C577">
            <v>2</v>
          </cell>
          <cell r="D577">
            <v>6</v>
          </cell>
          <cell r="E577" t="str">
            <v>Selective private</v>
          </cell>
          <cell r="J577">
            <v>1</v>
          </cell>
          <cell r="K577">
            <v>3</v>
          </cell>
          <cell r="L577" t="str">
            <v>VA</v>
          </cell>
          <cell r="M577">
            <v>17200</v>
          </cell>
          <cell r="N577" t="str">
            <v>Harrisonburg</v>
          </cell>
          <cell r="O577">
            <v>51660</v>
          </cell>
          <cell r="P577" t="str">
            <v>Harrisonburg City</v>
          </cell>
          <cell r="Q577">
            <v>0</v>
          </cell>
          <cell r="R577">
            <v>181.5</v>
          </cell>
          <cell r="S577">
            <v>0.60330576000000002</v>
          </cell>
          <cell r="T577">
            <v>0.75425719999999996</v>
          </cell>
          <cell r="U577">
            <v>1.0012528999999999E-2</v>
          </cell>
          <cell r="V577">
            <v>0</v>
          </cell>
          <cell r="W577">
            <v>109883.729166666</v>
          </cell>
          <cell r="X577">
            <v>90700</v>
          </cell>
          <cell r="Y577">
            <v>0.66146701574325495</v>
          </cell>
          <cell r="Z577">
            <v>5.2225251E-2</v>
          </cell>
          <cell r="AA577">
            <v>0.10512462</v>
          </cell>
          <cell r="AB577">
            <v>0.22760673000000001</v>
          </cell>
          <cell r="AC577">
            <v>0.26203376</v>
          </cell>
          <cell r="AD577">
            <v>0.35300973000000002</v>
          </cell>
          <cell r="AE577">
            <v>0.17601823999999999</v>
          </cell>
          <cell r="AF577">
            <v>8.4445722000000001E-2</v>
          </cell>
          <cell r="AG577">
            <v>7.4757794000000002E-3</v>
          </cell>
          <cell r="AH577">
            <v>2.4918956000000001E-4</v>
          </cell>
          <cell r="AI577">
            <v>0.60065895000000002</v>
          </cell>
          <cell r="AJ577">
            <v>44061.411458333299</v>
          </cell>
        </row>
        <row r="578">
          <cell r="A578">
            <v>2259</v>
          </cell>
          <cell r="B578" t="str">
            <v>Eastern Michigan University</v>
          </cell>
          <cell r="C578">
            <v>1</v>
          </cell>
          <cell r="D578">
            <v>5</v>
          </cell>
          <cell r="E578" t="str">
            <v>Selective public</v>
          </cell>
          <cell r="J578">
            <v>1</v>
          </cell>
          <cell r="K578">
            <v>2</v>
          </cell>
          <cell r="L578" t="str">
            <v>MI</v>
          </cell>
          <cell r="M578">
            <v>11600</v>
          </cell>
          <cell r="N578" t="str">
            <v>Detroit</v>
          </cell>
          <cell r="O578">
            <v>26161</v>
          </cell>
          <cell r="P578" t="str">
            <v>Washtenaw</v>
          </cell>
          <cell r="Q578">
            <v>0</v>
          </cell>
          <cell r="R578">
            <v>2855</v>
          </cell>
          <cell r="S578">
            <v>0.60770577000000003</v>
          </cell>
          <cell r="T578">
            <v>0.54191946999999996</v>
          </cell>
          <cell r="U578">
            <v>1.1686578E-2</v>
          </cell>
          <cell r="V578">
            <v>1.0224199E-5</v>
          </cell>
          <cell r="W578">
            <v>112188.35461087999</v>
          </cell>
          <cell r="X578">
            <v>98400</v>
          </cell>
          <cell r="Y578">
            <v>0.67430646936585803</v>
          </cell>
          <cell r="Z578">
            <v>6.1472073000000002E-2</v>
          </cell>
          <cell r="AA578">
            <v>0.10183222</v>
          </cell>
          <cell r="AB578">
            <v>0.15672736000000001</v>
          </cell>
          <cell r="AC578">
            <v>0.27339089</v>
          </cell>
          <cell r="AD578">
            <v>0.40657747</v>
          </cell>
          <cell r="AE578">
            <v>0.18185295000000001</v>
          </cell>
          <cell r="AF578">
            <v>6.0436159000000003E-2</v>
          </cell>
          <cell r="AG578">
            <v>7.5168674999999997E-3</v>
          </cell>
          <cell r="AH578">
            <v>4.9810467000000001E-4</v>
          </cell>
          <cell r="AI578">
            <v>0.58984917000000003</v>
          </cell>
          <cell r="AJ578">
            <v>41832.653356684103</v>
          </cell>
        </row>
        <row r="579">
          <cell r="A579">
            <v>2145</v>
          </cell>
          <cell r="B579" t="str">
            <v>Eastern Nazarene College</v>
          </cell>
          <cell r="C579">
            <v>2</v>
          </cell>
          <cell r="D579">
            <v>6</v>
          </cell>
          <cell r="E579" t="str">
            <v>Selective private</v>
          </cell>
          <cell r="J579">
            <v>1</v>
          </cell>
          <cell r="K579">
            <v>1</v>
          </cell>
          <cell r="L579" t="str">
            <v>MA</v>
          </cell>
          <cell r="M579">
            <v>20500</v>
          </cell>
          <cell r="N579" t="str">
            <v>Boston</v>
          </cell>
          <cell r="O579">
            <v>25021</v>
          </cell>
          <cell r="P579" t="str">
            <v>Norfolk</v>
          </cell>
          <cell r="Q579">
            <v>0</v>
          </cell>
          <cell r="R579">
            <v>161</v>
          </cell>
          <cell r="S579">
            <v>0.57971013000000005</v>
          </cell>
          <cell r="T579">
            <v>0.67397976000000004</v>
          </cell>
          <cell r="U579">
            <v>1.3295866E-2</v>
          </cell>
          <cell r="V579">
            <v>0</v>
          </cell>
          <cell r="W579">
            <v>96446.741071428507</v>
          </cell>
          <cell r="X579">
            <v>81600</v>
          </cell>
          <cell r="Y579">
            <v>0.61800051290796398</v>
          </cell>
          <cell r="Z579">
            <v>7.5436166999999998E-2</v>
          </cell>
          <cell r="AA579">
            <v>0.13108707999999999</v>
          </cell>
          <cell r="AB579">
            <v>0.21532145</v>
          </cell>
          <cell r="AC579">
            <v>0.30910738999999998</v>
          </cell>
          <cell r="AD579">
            <v>0.26904789000000001</v>
          </cell>
          <cell r="AE579">
            <v>0.10649946</v>
          </cell>
          <cell r="AF579">
            <v>4.4736962999999998E-2</v>
          </cell>
          <cell r="AG579">
            <v>6.1654559999999997E-3</v>
          </cell>
          <cell r="AH579">
            <v>7.7432777999999995E-5</v>
          </cell>
          <cell r="AI579">
            <v>0.55318338</v>
          </cell>
          <cell r="AJ579">
            <v>40489.184661296502</v>
          </cell>
        </row>
        <row r="580">
          <cell r="A580">
            <v>2651</v>
          </cell>
          <cell r="B580" t="str">
            <v>Eastern New Mexico University</v>
          </cell>
          <cell r="C580">
            <v>1</v>
          </cell>
          <cell r="D580">
            <v>5</v>
          </cell>
          <cell r="E580" t="str">
            <v>Selective public</v>
          </cell>
          <cell r="J580">
            <v>1</v>
          </cell>
          <cell r="K580">
            <v>4</v>
          </cell>
          <cell r="L580" t="str">
            <v>NM</v>
          </cell>
          <cell r="M580">
            <v>30901</v>
          </cell>
          <cell r="N580" t="str">
            <v>Clovis</v>
          </cell>
          <cell r="O580">
            <v>35041</v>
          </cell>
          <cell r="P580" t="str">
            <v>Roosevelt</v>
          </cell>
          <cell r="Q580">
            <v>0</v>
          </cell>
          <cell r="R580">
            <v>976</v>
          </cell>
          <cell r="S580">
            <v>0.54474043999999999</v>
          </cell>
          <cell r="T580">
            <v>0.47971796999999999</v>
          </cell>
          <cell r="U580">
            <v>2.1399237000000002E-2</v>
          </cell>
          <cell r="V580">
            <v>3.4818798000000001E-4</v>
          </cell>
          <cell r="W580">
            <v>59703.111707009899</v>
          </cell>
          <cell r="X580">
            <v>47200</v>
          </cell>
          <cell r="Y580">
            <v>0.43119975659853699</v>
          </cell>
          <cell r="Z580">
            <v>0.22382047999999999</v>
          </cell>
          <cell r="AA580">
            <v>0.25846060999999998</v>
          </cell>
          <cell r="AB580">
            <v>0.23199133999999999</v>
          </cell>
          <cell r="AC580">
            <v>0.18605873000000001</v>
          </cell>
          <cell r="AD580">
            <v>9.9668889999999996E-2</v>
          </cell>
          <cell r="AE580">
            <v>3.5372976E-2</v>
          </cell>
          <cell r="AF580">
            <v>1.5644662E-2</v>
          </cell>
          <cell r="AG580">
            <v>1.8616323000000001E-3</v>
          </cell>
          <cell r="AH580">
            <v>3.7073804000000002E-4</v>
          </cell>
          <cell r="AI580">
            <v>0.49690107</v>
          </cell>
          <cell r="AJ580">
            <v>32131.3908864839</v>
          </cell>
        </row>
        <row r="581">
          <cell r="A581">
            <v>3155</v>
          </cell>
          <cell r="B581" t="str">
            <v>Eastern Oklahoma State College</v>
          </cell>
          <cell r="C581">
            <v>1</v>
          </cell>
          <cell r="D581">
            <v>9</v>
          </cell>
          <cell r="E581" t="str">
            <v>Two-year (public and private not-for-profit)</v>
          </cell>
          <cell r="J581">
            <v>2</v>
          </cell>
          <cell r="K581">
            <v>3</v>
          </cell>
          <cell r="L581" t="str">
            <v>OK</v>
          </cell>
          <cell r="M581">
            <v>30100</v>
          </cell>
          <cell r="N581" t="str">
            <v>Fort Smith</v>
          </cell>
          <cell r="O581">
            <v>40077</v>
          </cell>
          <cell r="P581" t="str">
            <v>Latimer</v>
          </cell>
          <cell r="Q581">
            <v>0</v>
          </cell>
          <cell r="R581">
            <v>296.666666666666</v>
          </cell>
          <cell r="S581">
            <v>0.51910113999999996</v>
          </cell>
          <cell r="T581">
            <v>0.55262268000000003</v>
          </cell>
          <cell r="U581">
            <v>2.6414393000000001E-2</v>
          </cell>
          <cell r="V581">
            <v>3.6983787000000001E-5</v>
          </cell>
          <cell r="W581">
            <v>58649.676448384802</v>
          </cell>
          <cell r="X581">
            <v>45500</v>
          </cell>
          <cell r="Y581">
            <v>0.41292296547568202</v>
          </cell>
          <cell r="Z581">
            <v>0.23353475000000001</v>
          </cell>
          <cell r="AA581">
            <v>0.25384709</v>
          </cell>
          <cell r="AB581">
            <v>0.24850596</v>
          </cell>
          <cell r="AC581">
            <v>0.20512175999999999</v>
          </cell>
          <cell r="AD581">
            <v>5.8990449E-2</v>
          </cell>
          <cell r="AE581">
            <v>2.4733149999999999E-2</v>
          </cell>
          <cell r="AF581">
            <v>1.1479705999999999E-2</v>
          </cell>
          <cell r="AG581">
            <v>3.7553245000000002E-3</v>
          </cell>
          <cell r="AH581">
            <v>0</v>
          </cell>
          <cell r="AI581">
            <v>0.52102380999999998</v>
          </cell>
          <cell r="AJ581">
            <v>34096.375160200099</v>
          </cell>
        </row>
        <row r="582">
          <cell r="A582">
            <v>3193</v>
          </cell>
          <cell r="B582" t="str">
            <v>Eastern Oregon University</v>
          </cell>
          <cell r="C582">
            <v>1</v>
          </cell>
          <cell r="D582">
            <v>5</v>
          </cell>
          <cell r="E582" t="str">
            <v>Selective public</v>
          </cell>
          <cell r="J582">
            <v>1</v>
          </cell>
          <cell r="K582">
            <v>4</v>
          </cell>
          <cell r="L582" t="str">
            <v>OR</v>
          </cell>
          <cell r="M582">
            <v>39201</v>
          </cell>
          <cell r="N582" t="str">
            <v>La Grande</v>
          </cell>
          <cell r="O582">
            <v>41061</v>
          </cell>
          <cell r="P582" t="str">
            <v>Union</v>
          </cell>
          <cell r="Q582">
            <v>0</v>
          </cell>
          <cell r="R582">
            <v>341</v>
          </cell>
          <cell r="S582">
            <v>0.55034214000000004</v>
          </cell>
          <cell r="T582">
            <v>0.62764186</v>
          </cell>
          <cell r="U582">
            <v>1.9505963000000001E-2</v>
          </cell>
          <cell r="V582">
            <v>1.8882608999999999E-5</v>
          </cell>
          <cell r="W582">
            <v>88624.773605510694</v>
          </cell>
          <cell r="X582">
            <v>74600</v>
          </cell>
          <cell r="Y582">
            <v>0.57890858759744801</v>
          </cell>
          <cell r="Z582">
            <v>0.10578898</v>
          </cell>
          <cell r="AA582">
            <v>0.1237062</v>
          </cell>
          <cell r="AB582">
            <v>0.24287169</v>
          </cell>
          <cell r="AC582">
            <v>0.30310198999999999</v>
          </cell>
          <cell r="AD582">
            <v>0.22453113999999999</v>
          </cell>
          <cell r="AE582">
            <v>9.2956318999999996E-2</v>
          </cell>
          <cell r="AF582">
            <v>4.2043789999999998E-2</v>
          </cell>
          <cell r="AG582">
            <v>3.9622169E-3</v>
          </cell>
          <cell r="AH582">
            <v>1.8294153E-5</v>
          </cell>
          <cell r="AI582">
            <v>0.57686985000000002</v>
          </cell>
          <cell r="AJ582">
            <v>41012.794133369898</v>
          </cell>
        </row>
        <row r="583">
          <cell r="A583">
            <v>3748</v>
          </cell>
          <cell r="B583" t="str">
            <v>Eastern Shore Community College</v>
          </cell>
          <cell r="C583">
            <v>1</v>
          </cell>
          <cell r="D583">
            <v>9</v>
          </cell>
          <cell r="E583" t="str">
            <v>Two-year (public and private not-for-profit)</v>
          </cell>
          <cell r="J583">
            <v>2</v>
          </cell>
          <cell r="K583">
            <v>3</v>
          </cell>
          <cell r="L583" t="str">
            <v>VA</v>
          </cell>
          <cell r="M583">
            <v>19903</v>
          </cell>
          <cell r="N583" t="str">
            <v>Chincoteague</v>
          </cell>
          <cell r="O583">
            <v>51001</v>
          </cell>
          <cell r="P583" t="str">
            <v>Accomack</v>
          </cell>
          <cell r="Q583">
            <v>0</v>
          </cell>
          <cell r="R583">
            <v>129.666666666666</v>
          </cell>
          <cell r="S583">
            <v>0.66838043999999996</v>
          </cell>
          <cell r="T583">
            <v>0.34402632999999999</v>
          </cell>
          <cell r="U583">
            <v>2.5636859000000001E-2</v>
          </cell>
          <cell r="V583">
            <v>0</v>
          </cell>
          <cell r="W583">
            <v>48420.487246947298</v>
          </cell>
          <cell r="X583">
            <v>35800</v>
          </cell>
          <cell r="Y583">
            <v>0.33849541249189402</v>
          </cell>
          <cell r="Z583">
            <v>0.37020292999999999</v>
          </cell>
          <cell r="AA583">
            <v>0.24464409000000001</v>
          </cell>
          <cell r="AB583">
            <v>0.20129757000000001</v>
          </cell>
          <cell r="AC583">
            <v>0.12907526</v>
          </cell>
          <cell r="AD583">
            <v>5.4780237000000002E-2</v>
          </cell>
          <cell r="AE583">
            <v>1.4093051000000001E-2</v>
          </cell>
          <cell r="AF583">
            <v>4.0239202999999999E-3</v>
          </cell>
          <cell r="AG583">
            <v>5.2922102999999996E-4</v>
          </cell>
          <cell r="AH583">
            <v>0</v>
          </cell>
          <cell r="AI583">
            <v>0.46994524999999998</v>
          </cell>
          <cell r="AJ583">
            <v>27427.84148558</v>
          </cell>
        </row>
        <row r="584">
          <cell r="A584">
            <v>3259</v>
          </cell>
          <cell r="B584" t="str">
            <v>Eastern University</v>
          </cell>
          <cell r="C584">
            <v>2</v>
          </cell>
          <cell r="D584">
            <v>6</v>
          </cell>
          <cell r="E584" t="str">
            <v>Selective private</v>
          </cell>
          <cell r="J584">
            <v>1</v>
          </cell>
          <cell r="K584">
            <v>1</v>
          </cell>
          <cell r="L584" t="str">
            <v>PA</v>
          </cell>
          <cell r="M584">
            <v>19700</v>
          </cell>
          <cell r="N584" t="str">
            <v>Philadelphia</v>
          </cell>
          <cell r="O584">
            <v>42045</v>
          </cell>
          <cell r="P584" t="str">
            <v>Delaware</v>
          </cell>
          <cell r="Q584">
            <v>0</v>
          </cell>
          <cell r="R584">
            <v>340.666666666666</v>
          </cell>
          <cell r="S584">
            <v>0.67514675999999996</v>
          </cell>
          <cell r="T584">
            <v>0.70200974000000005</v>
          </cell>
          <cell r="U584">
            <v>7.0698280000000002E-3</v>
          </cell>
          <cell r="V584">
            <v>1.0984654E-3</v>
          </cell>
          <cell r="W584">
            <v>138814.89304825099</v>
          </cell>
          <cell r="X584">
            <v>93900</v>
          </cell>
          <cell r="Y584">
            <v>0.67093039252986597</v>
          </cell>
          <cell r="Z584">
            <v>4.4532068000000001E-2</v>
          </cell>
          <cell r="AA584">
            <v>0.10369286</v>
          </cell>
          <cell r="AB584">
            <v>0.19867172999999999</v>
          </cell>
          <cell r="AC584">
            <v>0.28008886999999999</v>
          </cell>
          <cell r="AD584">
            <v>0.37301456999999999</v>
          </cell>
          <cell r="AE584">
            <v>0.19402641000000001</v>
          </cell>
          <cell r="AF584">
            <v>9.7562737999999996E-2</v>
          </cell>
          <cell r="AG584">
            <v>2.2081083000000001E-2</v>
          </cell>
          <cell r="AH584">
            <v>1.9256375E-3</v>
          </cell>
          <cell r="AI584">
            <v>0.54053748000000001</v>
          </cell>
          <cell r="AJ584">
            <v>39321.636615551601</v>
          </cell>
        </row>
        <row r="585">
          <cell r="A585">
            <v>3775</v>
          </cell>
          <cell r="B585" t="str">
            <v>Eastern Washington University</v>
          </cell>
          <cell r="C585">
            <v>1</v>
          </cell>
          <cell r="D585">
            <v>5</v>
          </cell>
          <cell r="E585" t="str">
            <v>Selective public</v>
          </cell>
          <cell r="J585">
            <v>1</v>
          </cell>
          <cell r="K585">
            <v>4</v>
          </cell>
          <cell r="L585" t="str">
            <v>WA</v>
          </cell>
          <cell r="M585">
            <v>38601</v>
          </cell>
          <cell r="N585" t="str">
            <v>Spokane</v>
          </cell>
          <cell r="O585">
            <v>53063</v>
          </cell>
          <cell r="P585" t="str">
            <v>Spokane</v>
          </cell>
          <cell r="Q585">
            <v>0</v>
          </cell>
          <cell r="R585">
            <v>1135</v>
          </cell>
          <cell r="S585">
            <v>0.57797354000000001</v>
          </cell>
          <cell r="T585">
            <v>0.65245019999999998</v>
          </cell>
          <cell r="U585">
            <v>1.9227237000000001E-2</v>
          </cell>
          <cell r="V585">
            <v>2.3150316000000001E-5</v>
          </cell>
          <cell r="W585">
            <v>103225.991705671</v>
          </cell>
          <cell r="X585">
            <v>85900</v>
          </cell>
          <cell r="Y585">
            <v>0.63247961747663795</v>
          </cell>
          <cell r="Z585">
            <v>6.8264976000000005E-2</v>
          </cell>
          <cell r="AA585">
            <v>0.11436328</v>
          </cell>
          <cell r="AB585">
            <v>0.20129910000000001</v>
          </cell>
          <cell r="AC585">
            <v>0.32335397999999999</v>
          </cell>
          <cell r="AD585">
            <v>0.29271877000000002</v>
          </cell>
          <cell r="AE585">
            <v>0.11008503</v>
          </cell>
          <cell r="AF585">
            <v>4.5904420000000001E-2</v>
          </cell>
          <cell r="AG585">
            <v>6.4202202E-3</v>
          </cell>
          <cell r="AH585">
            <v>8.8722403999999999E-4</v>
          </cell>
          <cell r="AI585">
            <v>0.61059247999999999</v>
          </cell>
          <cell r="AJ585">
            <v>47043.8112805157</v>
          </cell>
        </row>
        <row r="586">
          <cell r="A586">
            <v>3929</v>
          </cell>
          <cell r="B586" t="str">
            <v>Eastern Wyoming College</v>
          </cell>
          <cell r="C586">
            <v>1</v>
          </cell>
          <cell r="D586">
            <v>9</v>
          </cell>
          <cell r="E586" t="str">
            <v>Two-year (public and private not-for-profit)</v>
          </cell>
          <cell r="J586">
            <v>2</v>
          </cell>
          <cell r="K586">
            <v>4</v>
          </cell>
          <cell r="L586" t="str">
            <v>WY</v>
          </cell>
          <cell r="M586">
            <v>27703</v>
          </cell>
          <cell r="N586" t="str">
            <v>Torrington</v>
          </cell>
          <cell r="O586">
            <v>56015</v>
          </cell>
          <cell r="P586" t="str">
            <v>Goshen</v>
          </cell>
          <cell r="Q586">
            <v>0</v>
          </cell>
          <cell r="R586">
            <v>205</v>
          </cell>
          <cell r="S586">
            <v>0.54308944999999997</v>
          </cell>
          <cell r="T586">
            <v>0.63400590000000001</v>
          </cell>
          <cell r="U586">
            <v>2.7820465999999999E-2</v>
          </cell>
          <cell r="V586">
            <v>0</v>
          </cell>
          <cell r="W586">
            <v>62977.829973323103</v>
          </cell>
          <cell r="X586">
            <v>54500</v>
          </cell>
          <cell r="Y586">
            <v>0.45116139359590401</v>
          </cell>
          <cell r="Z586">
            <v>0.18121919</v>
          </cell>
          <cell r="AA586">
            <v>0.24206889000000001</v>
          </cell>
          <cell r="AB586">
            <v>0.28060984999999999</v>
          </cell>
          <cell r="AC586">
            <v>0.20316318</v>
          </cell>
          <cell r="AD586">
            <v>9.2938944999999995E-2</v>
          </cell>
          <cell r="AE586">
            <v>1.4064605000000001E-2</v>
          </cell>
          <cell r="AF586">
            <v>1.2640696999999999E-2</v>
          </cell>
          <cell r="AG586">
            <v>3.3085265999999999E-4</v>
          </cell>
          <cell r="AH586">
            <v>9.9459459000000007E-5</v>
          </cell>
          <cell r="AI586">
            <v>0.51522391999999995</v>
          </cell>
          <cell r="AJ586">
            <v>33790.607907774298</v>
          </cell>
        </row>
        <row r="587">
          <cell r="A587">
            <v>1487</v>
          </cell>
          <cell r="B587" t="str">
            <v>Eckerd College</v>
          </cell>
          <cell r="C587">
            <v>2</v>
          </cell>
          <cell r="D587">
            <v>6</v>
          </cell>
          <cell r="E587" t="str">
            <v>Selective private</v>
          </cell>
          <cell r="J587">
            <v>1</v>
          </cell>
          <cell r="K587">
            <v>3</v>
          </cell>
          <cell r="L587" t="str">
            <v>FL</v>
          </cell>
          <cell r="M587">
            <v>6700</v>
          </cell>
          <cell r="N587" t="str">
            <v>Tampa</v>
          </cell>
          <cell r="O587">
            <v>12103</v>
          </cell>
          <cell r="P587" t="str">
            <v>Pinellas</v>
          </cell>
          <cell r="Q587">
            <v>0</v>
          </cell>
          <cell r="R587">
            <v>332.666666666666</v>
          </cell>
          <cell r="S587">
            <v>0.55010020999999998</v>
          </cell>
          <cell r="T587">
            <v>0.52064239999999995</v>
          </cell>
          <cell r="U587">
            <v>1.1483468E-2</v>
          </cell>
          <cell r="V587">
            <v>4.5605108999999999E-5</v>
          </cell>
          <cell r="W587">
            <v>207860.566789829</v>
          </cell>
          <cell r="X587">
            <v>113100</v>
          </cell>
          <cell r="Y587">
            <v>0.71593544830778999</v>
          </cell>
          <cell r="Z587">
            <v>4.7560937999999997E-2</v>
          </cell>
          <cell r="AA587">
            <v>0.1106654</v>
          </cell>
          <cell r="AB587">
            <v>0.12231676</v>
          </cell>
          <cell r="AC587">
            <v>0.21242981</v>
          </cell>
          <cell r="AD587">
            <v>0.50702703000000005</v>
          </cell>
          <cell r="AE587">
            <v>0.32837430000000001</v>
          </cell>
          <cell r="AF587">
            <v>0.19953572999999999</v>
          </cell>
          <cell r="AG587">
            <v>5.3073919999999997E-2</v>
          </cell>
          <cell r="AH587">
            <v>9.1282288000000007E-3</v>
          </cell>
          <cell r="AI587">
            <v>0.60303329999999999</v>
          </cell>
          <cell r="AJ587">
            <v>47981.384871305097</v>
          </cell>
        </row>
        <row r="588">
          <cell r="A588">
            <v>68</v>
          </cell>
          <cell r="B588" t="str">
            <v>Ecpi University And Skyline Colleges</v>
          </cell>
          <cell r="C588">
            <v>3</v>
          </cell>
          <cell r="D588">
            <v>10</v>
          </cell>
          <cell r="E588" t="str">
            <v>Four-year for-profit</v>
          </cell>
          <cell r="J588">
            <v>1</v>
          </cell>
          <cell r="K588">
            <v>3</v>
          </cell>
          <cell r="L588" t="str">
            <v>VA</v>
          </cell>
          <cell r="M588">
            <v>2000</v>
          </cell>
          <cell r="N588" t="str">
            <v>Virginia Beach</v>
          </cell>
          <cell r="O588">
            <v>51810</v>
          </cell>
          <cell r="P588" t="str">
            <v>Virginia Beach City</v>
          </cell>
          <cell r="Q588">
            <v>1</v>
          </cell>
          <cell r="R588">
            <v>766</v>
          </cell>
          <cell r="S588">
            <v>0.32158398999999999</v>
          </cell>
          <cell r="T588">
            <v>0.37294537</v>
          </cell>
          <cell r="U588">
            <v>2.0262921E-2</v>
          </cell>
          <cell r="V588">
            <v>0</v>
          </cell>
          <cell r="W588">
            <v>64741.909642895997</v>
          </cell>
          <cell r="X588">
            <v>53100</v>
          </cell>
          <cell r="Y588">
            <v>0.46302467081420201</v>
          </cell>
          <cell r="Z588">
            <v>0.19131513</v>
          </cell>
          <cell r="AA588">
            <v>0.24359380999999999</v>
          </cell>
          <cell r="AB588">
            <v>0.23021079999999999</v>
          </cell>
          <cell r="AC588">
            <v>0.22009608</v>
          </cell>
          <cell r="AD588">
            <v>0.11478426</v>
          </cell>
          <cell r="AE588">
            <v>3.7882406E-2</v>
          </cell>
          <cell r="AF588">
            <v>1.2542276999999999E-2</v>
          </cell>
          <cell r="AG588">
            <v>2.9589345E-3</v>
          </cell>
          <cell r="AH588">
            <v>9.8050412000000005E-5</v>
          </cell>
          <cell r="AI588">
            <v>0.52739316000000003</v>
          </cell>
          <cell r="AJ588">
            <v>33907.008771214103</v>
          </cell>
        </row>
        <row r="589">
          <cell r="A589">
            <v>8855</v>
          </cell>
          <cell r="B589" t="str">
            <v>Edgecombe Community College</v>
          </cell>
          <cell r="C589">
            <v>1</v>
          </cell>
          <cell r="D589">
            <v>9</v>
          </cell>
          <cell r="E589" t="str">
            <v>Two-year (public and private not-for-profit)</v>
          </cell>
          <cell r="J589">
            <v>2</v>
          </cell>
          <cell r="K589">
            <v>3</v>
          </cell>
          <cell r="L589" t="str">
            <v>NC</v>
          </cell>
          <cell r="M589">
            <v>1600</v>
          </cell>
          <cell r="N589" t="str">
            <v>Wilson</v>
          </cell>
          <cell r="O589">
            <v>37065</v>
          </cell>
          <cell r="P589" t="str">
            <v>Edgecombe</v>
          </cell>
          <cell r="Q589">
            <v>0</v>
          </cell>
          <cell r="R589">
            <v>255.666666666666</v>
          </cell>
          <cell r="S589">
            <v>0.66492832000000002</v>
          </cell>
          <cell r="T589">
            <v>0.24940664000000001</v>
          </cell>
          <cell r="U589">
            <v>1.4374514999999999E-2</v>
          </cell>
          <cell r="V589">
            <v>1.7640274E-5</v>
          </cell>
          <cell r="W589">
            <v>45305.818168391401</v>
          </cell>
          <cell r="X589">
            <v>32500</v>
          </cell>
          <cell r="Y589">
            <v>0.35385304627238201</v>
          </cell>
          <cell r="Z589">
            <v>0.34405360000000001</v>
          </cell>
          <cell r="AA589">
            <v>0.29253653000000002</v>
          </cell>
          <cell r="AB589">
            <v>0.16495868999999999</v>
          </cell>
          <cell r="AC589">
            <v>0.1401723</v>
          </cell>
          <cell r="AD589">
            <v>5.8278943999999999E-2</v>
          </cell>
          <cell r="AE589">
            <v>1.4055148E-2</v>
          </cell>
          <cell r="AF589">
            <v>2.1676211999999999E-3</v>
          </cell>
          <cell r="AG589">
            <v>4.5075103E-5</v>
          </cell>
          <cell r="AH589">
            <v>4.5075103E-5</v>
          </cell>
          <cell r="AI589">
            <v>0.43928878999999998</v>
          </cell>
          <cell r="AJ589">
            <v>24371.450863754799</v>
          </cell>
        </row>
        <row r="590">
          <cell r="A590">
            <v>3848</v>
          </cell>
          <cell r="B590" t="str">
            <v>Edgewood College</v>
          </cell>
          <cell r="C590">
            <v>2</v>
          </cell>
          <cell r="D590">
            <v>6</v>
          </cell>
          <cell r="E590" t="str">
            <v>Selective private</v>
          </cell>
          <cell r="J590">
            <v>1</v>
          </cell>
          <cell r="K590">
            <v>2</v>
          </cell>
          <cell r="L590" t="str">
            <v>WI</v>
          </cell>
          <cell r="M590">
            <v>23100</v>
          </cell>
          <cell r="N590" t="str">
            <v>Madison</v>
          </cell>
          <cell r="O590">
            <v>55025</v>
          </cell>
          <cell r="P590" t="str">
            <v>Dane</v>
          </cell>
          <cell r="Q590">
            <v>0</v>
          </cell>
          <cell r="R590">
            <v>217.333333333333</v>
          </cell>
          <cell r="S590">
            <v>0.71932512999999998</v>
          </cell>
          <cell r="T590">
            <v>0.66696029999999995</v>
          </cell>
          <cell r="U590">
            <v>1.2353619999999999E-2</v>
          </cell>
          <cell r="V590">
            <v>2.2798540000000001E-5</v>
          </cell>
          <cell r="W590">
            <v>126379.012186062</v>
          </cell>
          <cell r="X590">
            <v>93300</v>
          </cell>
          <cell r="Y590">
            <v>0.66764792891367797</v>
          </cell>
          <cell r="Z590">
            <v>5.9073351000000003E-2</v>
          </cell>
          <cell r="AA590">
            <v>9.5309764000000005E-2</v>
          </cell>
          <cell r="AB590">
            <v>0.16072083000000001</v>
          </cell>
          <cell r="AC590">
            <v>0.31896877000000001</v>
          </cell>
          <cell r="AD590">
            <v>0.36592733999999999</v>
          </cell>
          <cell r="AE590">
            <v>0.18998208999999999</v>
          </cell>
          <cell r="AF590">
            <v>0.11763548</v>
          </cell>
          <cell r="AG590">
            <v>2.2895299000000001E-2</v>
          </cell>
          <cell r="AH590">
            <v>2.5474004000000001E-5</v>
          </cell>
          <cell r="AI590">
            <v>0.60667574000000002</v>
          </cell>
          <cell r="AJ590">
            <v>43739.244368289801</v>
          </cell>
        </row>
        <row r="591">
          <cell r="A591">
            <v>3321</v>
          </cell>
          <cell r="B591" t="str">
            <v>Edinboro University Of Pennsylvania</v>
          </cell>
          <cell r="C591">
            <v>1</v>
          </cell>
          <cell r="D591">
            <v>5</v>
          </cell>
          <cell r="E591" t="str">
            <v>Selective public</v>
          </cell>
          <cell r="J591">
            <v>1</v>
          </cell>
          <cell r="K591">
            <v>1</v>
          </cell>
          <cell r="L591" t="str">
            <v>PA</v>
          </cell>
          <cell r="M591">
            <v>16500</v>
          </cell>
          <cell r="N591" t="str">
            <v>Erie</v>
          </cell>
          <cell r="O591">
            <v>42049</v>
          </cell>
          <cell r="P591" t="str">
            <v>Erie</v>
          </cell>
          <cell r="Q591">
            <v>0</v>
          </cell>
          <cell r="R591">
            <v>1316.3333333333301</v>
          </cell>
          <cell r="S591">
            <v>0.58141303</v>
          </cell>
          <cell r="T591">
            <v>0.56722276999999999</v>
          </cell>
          <cell r="U591">
            <v>1.0094229E-2</v>
          </cell>
          <cell r="V591">
            <v>3.0633016000000001E-4</v>
          </cell>
          <cell r="W591">
            <v>83334.270446236304</v>
          </cell>
          <cell r="X591">
            <v>74800</v>
          </cell>
          <cell r="Y591">
            <v>0.58435922172830801</v>
          </cell>
          <cell r="Z591">
            <v>8.1304698999999994E-2</v>
          </cell>
          <cell r="AA591">
            <v>0.15166372</v>
          </cell>
          <cell r="AB591">
            <v>0.25039952999999998</v>
          </cell>
          <cell r="AC591">
            <v>0.32270305999999999</v>
          </cell>
          <cell r="AD591">
            <v>0.19392899</v>
          </cell>
          <cell r="AE591">
            <v>6.6351681999999995E-2</v>
          </cell>
          <cell r="AF591">
            <v>2.3888664E-2</v>
          </cell>
          <cell r="AG591">
            <v>4.2743483000000004E-3</v>
          </cell>
          <cell r="AH591">
            <v>2.6752231999999999E-4</v>
          </cell>
          <cell r="AI591">
            <v>0.55570668000000001</v>
          </cell>
          <cell r="AJ591">
            <v>35887.355874311499</v>
          </cell>
        </row>
        <row r="592">
          <cell r="A592">
            <v>1477</v>
          </cell>
          <cell r="B592" t="str">
            <v>Edison State College</v>
          </cell>
          <cell r="C592">
            <v>1</v>
          </cell>
          <cell r="D592">
            <v>7</v>
          </cell>
          <cell r="E592" t="str">
            <v>Nonselective four-year public</v>
          </cell>
          <cell r="J592">
            <v>1</v>
          </cell>
          <cell r="K592">
            <v>3</v>
          </cell>
          <cell r="L592" t="str">
            <v>FL</v>
          </cell>
          <cell r="M592">
            <v>7200</v>
          </cell>
          <cell r="N592" t="str">
            <v>Cape Coral</v>
          </cell>
          <cell r="O592">
            <v>12071</v>
          </cell>
          <cell r="P592" t="str">
            <v>Lee</v>
          </cell>
          <cell r="Q592">
            <v>0</v>
          </cell>
          <cell r="R592">
            <v>1573.6666666666599</v>
          </cell>
          <cell r="S592">
            <v>0.57191270999999999</v>
          </cell>
          <cell r="T592">
            <v>0.45821381</v>
          </cell>
          <cell r="U592">
            <v>1.7097075E-2</v>
          </cell>
          <cell r="V592">
            <v>1.7366777E-4</v>
          </cell>
          <cell r="W592">
            <v>88481.850288273097</v>
          </cell>
          <cell r="X592">
            <v>61100</v>
          </cell>
          <cell r="Y592">
            <v>0.50946065044281796</v>
          </cell>
          <cell r="Z592">
            <v>0.14622974</v>
          </cell>
          <cell r="AA592">
            <v>0.22622837000000001</v>
          </cell>
          <cell r="AB592">
            <v>0.23578801999999999</v>
          </cell>
          <cell r="AC592">
            <v>0.22424266000000001</v>
          </cell>
          <cell r="AD592">
            <v>0.16751114</v>
          </cell>
          <cell r="AE592">
            <v>7.4969782999999998E-2</v>
          </cell>
          <cell r="AF592">
            <v>3.6500178000000001E-2</v>
          </cell>
          <cell r="AG592">
            <v>5.8262595E-3</v>
          </cell>
          <cell r="AH592">
            <v>9.2042120999999996E-4</v>
          </cell>
          <cell r="AI592">
            <v>0.51348506999999999</v>
          </cell>
          <cell r="AJ592">
            <v>32347.943891406001</v>
          </cell>
        </row>
        <row r="593">
          <cell r="A593">
            <v>5001</v>
          </cell>
          <cell r="B593" t="str">
            <v>Edmonds Community College</v>
          </cell>
          <cell r="C593">
            <v>1</v>
          </cell>
          <cell r="D593">
            <v>9</v>
          </cell>
          <cell r="E593" t="str">
            <v>Two-year (public and private not-for-profit)</v>
          </cell>
          <cell r="J593">
            <v>2</v>
          </cell>
          <cell r="K593">
            <v>4</v>
          </cell>
          <cell r="L593" t="str">
            <v>WA</v>
          </cell>
          <cell r="M593">
            <v>39400</v>
          </cell>
          <cell r="N593" t="str">
            <v>Seattle</v>
          </cell>
          <cell r="O593">
            <v>53061</v>
          </cell>
          <cell r="P593" t="str">
            <v>Snohomish</v>
          </cell>
          <cell r="Q593">
            <v>0</v>
          </cell>
          <cell r="R593">
            <v>1084</v>
          </cell>
          <cell r="S593">
            <v>0.49323493000000002</v>
          </cell>
          <cell r="T593">
            <v>0.47115236999999999</v>
          </cell>
          <cell r="U593">
            <v>1.5954732999999999E-2</v>
          </cell>
          <cell r="V593">
            <v>2.8606699000000002E-4</v>
          </cell>
          <cell r="W593">
            <v>97288.681037630595</v>
          </cell>
          <cell r="X593">
            <v>84300</v>
          </cell>
          <cell r="Y593">
            <v>0.61707796933539505</v>
          </cell>
          <cell r="Z593">
            <v>8.4483302999999996E-2</v>
          </cell>
          <cell r="AA593">
            <v>0.12362927999999999</v>
          </cell>
          <cell r="AB593">
            <v>0.19428930999999999</v>
          </cell>
          <cell r="AC593">
            <v>0.31670436000000002</v>
          </cell>
          <cell r="AD593">
            <v>0.28089371000000002</v>
          </cell>
          <cell r="AE593">
            <v>0.10556312</v>
          </cell>
          <cell r="AF593">
            <v>3.9517811999999999E-2</v>
          </cell>
          <cell r="AG593">
            <v>6.2478337999999998E-3</v>
          </cell>
          <cell r="AH593">
            <v>9.4890111000000004E-4</v>
          </cell>
          <cell r="AI593">
            <v>0.54530679999999998</v>
          </cell>
          <cell r="AJ593">
            <v>38156.140288668503</v>
          </cell>
        </row>
        <row r="594">
          <cell r="A594">
            <v>1197</v>
          </cell>
          <cell r="B594" t="str">
            <v>El Camino College</v>
          </cell>
          <cell r="C594">
            <v>1</v>
          </cell>
          <cell r="D594">
            <v>9</v>
          </cell>
          <cell r="E594" t="str">
            <v>Two-year (public and private not-for-profit)</v>
          </cell>
          <cell r="J594">
            <v>2</v>
          </cell>
          <cell r="K594">
            <v>4</v>
          </cell>
          <cell r="L594" t="str">
            <v>CA</v>
          </cell>
          <cell r="M594">
            <v>38300</v>
          </cell>
          <cell r="N594" t="str">
            <v>Los Angeles</v>
          </cell>
          <cell r="O594">
            <v>6037</v>
          </cell>
          <cell r="P594" t="str">
            <v>Los Angeles</v>
          </cell>
          <cell r="Q594">
            <v>0</v>
          </cell>
          <cell r="R594">
            <v>3618.3333333333298</v>
          </cell>
          <cell r="S594">
            <v>0.50492859000000001</v>
          </cell>
          <cell r="T594">
            <v>0.33746764000000001</v>
          </cell>
          <cell r="U594">
            <v>3.1190862999999999E-2</v>
          </cell>
          <cell r="V594">
            <v>7.0794211999999999E-4</v>
          </cell>
          <cell r="W594">
            <v>70792.2162813795</v>
          </cell>
          <cell r="X594">
            <v>51600</v>
          </cell>
          <cell r="Y594">
            <v>0.46688344138989701</v>
          </cell>
          <cell r="Z594">
            <v>0.21975966999999999</v>
          </cell>
          <cell r="AA594">
            <v>0.23381616</v>
          </cell>
          <cell r="AB594">
            <v>0.20055769000000001</v>
          </cell>
          <cell r="AC594">
            <v>0.17230776</v>
          </cell>
          <cell r="AD594">
            <v>0.17355867</v>
          </cell>
          <cell r="AE594">
            <v>7.8792981999999998E-2</v>
          </cell>
          <cell r="AF594">
            <v>2.9556335999999999E-2</v>
          </cell>
          <cell r="AG594">
            <v>3.4022903999999998E-3</v>
          </cell>
          <cell r="AH594">
            <v>4.9961201000000004E-4</v>
          </cell>
          <cell r="AI594">
            <v>0.50301731000000005</v>
          </cell>
          <cell r="AJ594">
            <v>33298.014730754803</v>
          </cell>
        </row>
        <row r="595">
          <cell r="A595">
            <v>10387</v>
          </cell>
          <cell r="B595" t="str">
            <v>El Paso Community College</v>
          </cell>
          <cell r="C595">
            <v>1</v>
          </cell>
          <cell r="D595">
            <v>9</v>
          </cell>
          <cell r="E595" t="str">
            <v>Two-year (public and private not-for-profit)</v>
          </cell>
          <cell r="J595">
            <v>2</v>
          </cell>
          <cell r="K595">
            <v>3</v>
          </cell>
          <cell r="L595" t="str">
            <v>TX</v>
          </cell>
          <cell r="M595">
            <v>30601</v>
          </cell>
          <cell r="N595" t="str">
            <v>El Paso</v>
          </cell>
          <cell r="O595">
            <v>48141</v>
          </cell>
          <cell r="P595" t="str">
            <v>El Paso</v>
          </cell>
          <cell r="Q595">
            <v>0</v>
          </cell>
          <cell r="R595">
            <v>2837.6666666666601</v>
          </cell>
          <cell r="S595">
            <v>0.54610597999999999</v>
          </cell>
          <cell r="T595">
            <v>0.41843244000000002</v>
          </cell>
          <cell r="U595">
            <v>4.7745954E-2</v>
          </cell>
          <cell r="V595">
            <v>7.0653250000000001E-4</v>
          </cell>
          <cell r="W595">
            <v>41655.432140549703</v>
          </cell>
          <cell r="X595">
            <v>29200</v>
          </cell>
          <cell r="Y595">
            <v>0.31325218920266301</v>
          </cell>
          <cell r="Z595">
            <v>0.40920173999999998</v>
          </cell>
          <cell r="AA595">
            <v>0.28753430000000002</v>
          </cell>
          <cell r="AB595">
            <v>0.15483689</v>
          </cell>
          <cell r="AC595">
            <v>0.10214154</v>
          </cell>
          <cell r="AD595">
            <v>4.6285598999999997E-2</v>
          </cell>
          <cell r="AE595">
            <v>1.5021882E-2</v>
          </cell>
          <cell r="AF595">
            <v>5.6908308000000003E-3</v>
          </cell>
          <cell r="AG595">
            <v>6.9665943999999995E-4</v>
          </cell>
          <cell r="AH595">
            <v>4.0874478000000003E-5</v>
          </cell>
          <cell r="AI595">
            <v>0.48996896000000001</v>
          </cell>
          <cell r="AJ595">
            <v>29878.678981548401</v>
          </cell>
        </row>
        <row r="596">
          <cell r="A596">
            <v>21661</v>
          </cell>
          <cell r="B596" t="str">
            <v>Elaine P. Nunez Community College</v>
          </cell>
          <cell r="C596">
            <v>1</v>
          </cell>
          <cell r="D596">
            <v>9</v>
          </cell>
          <cell r="E596" t="str">
            <v>Two-year (public and private not-for-profit)</v>
          </cell>
          <cell r="J596">
            <v>2</v>
          </cell>
          <cell r="K596">
            <v>3</v>
          </cell>
          <cell r="L596" t="str">
            <v>LA</v>
          </cell>
          <cell r="M596">
            <v>3300</v>
          </cell>
          <cell r="N596" t="str">
            <v>New Orleans</v>
          </cell>
          <cell r="O596">
            <v>22087</v>
          </cell>
          <cell r="P596" t="str">
            <v>St Bernard</v>
          </cell>
          <cell r="Q596">
            <v>0</v>
          </cell>
          <cell r="R596">
            <v>291.5</v>
          </cell>
          <cell r="S596">
            <v>0.55917667999999998</v>
          </cell>
          <cell r="T596">
            <v>0.44049316999999999</v>
          </cell>
          <cell r="U596">
            <v>2.5575977E-2</v>
          </cell>
          <cell r="V596">
            <v>1.4383770999999999E-4</v>
          </cell>
          <cell r="W596">
            <v>59750.567708333299</v>
          </cell>
          <cell r="X596">
            <v>47200</v>
          </cell>
          <cell r="Y596">
            <v>0.41473062833150198</v>
          </cell>
          <cell r="Z596">
            <v>0.25470053999999998</v>
          </cell>
          <cell r="AA596">
            <v>0.21204711000000001</v>
          </cell>
          <cell r="AB596">
            <v>0.23069808</v>
          </cell>
          <cell r="AC596">
            <v>0.21464833999999999</v>
          </cell>
          <cell r="AD596">
            <v>8.7905786999999999E-2</v>
          </cell>
          <cell r="AE596">
            <v>1.3688601E-2</v>
          </cell>
          <cell r="AF596">
            <v>8.8633727000000002E-3</v>
          </cell>
          <cell r="AG596">
            <v>9.8706165000000002E-4</v>
          </cell>
          <cell r="AH596">
            <v>1.2919997000000001E-4</v>
          </cell>
          <cell r="AI596">
            <v>0.48898955999999999</v>
          </cell>
          <cell r="AJ596">
            <v>30362.206380208299</v>
          </cell>
        </row>
        <row r="597">
          <cell r="A597">
            <v>1675</v>
          </cell>
          <cell r="B597" t="str">
            <v>Elgin Community College</v>
          </cell>
          <cell r="C597">
            <v>1</v>
          </cell>
          <cell r="D597">
            <v>9</v>
          </cell>
          <cell r="E597" t="str">
            <v>Two-year (public and private not-for-profit)</v>
          </cell>
          <cell r="J597">
            <v>2</v>
          </cell>
          <cell r="K597">
            <v>2</v>
          </cell>
          <cell r="L597" t="str">
            <v>IL</v>
          </cell>
          <cell r="M597">
            <v>24300</v>
          </cell>
          <cell r="N597" t="str">
            <v>Chicago</v>
          </cell>
          <cell r="O597">
            <v>17089</v>
          </cell>
          <cell r="P597" t="str">
            <v>Kane</v>
          </cell>
          <cell r="Q597">
            <v>0</v>
          </cell>
          <cell r="R597">
            <v>1311</v>
          </cell>
          <cell r="S597">
            <v>0.50521231</v>
          </cell>
          <cell r="T597">
            <v>0.49980514999999998</v>
          </cell>
          <cell r="U597">
            <v>1.0504249E-2</v>
          </cell>
          <cell r="V597">
            <v>2.5137021999999999E-4</v>
          </cell>
          <cell r="W597">
            <v>101686.92823742999</v>
          </cell>
          <cell r="X597">
            <v>91700</v>
          </cell>
          <cell r="Y597">
            <v>0.65461300162301495</v>
          </cell>
          <cell r="Z597">
            <v>5.8901090000000003E-2</v>
          </cell>
          <cell r="AA597">
            <v>0.10712155</v>
          </cell>
          <cell r="AB597">
            <v>0.17966703000000001</v>
          </cell>
          <cell r="AC597">
            <v>0.31623623000000001</v>
          </cell>
          <cell r="AD597">
            <v>0.33807408999999999</v>
          </cell>
          <cell r="AE597">
            <v>0.13074419000000001</v>
          </cell>
          <cell r="AF597">
            <v>4.7919075999999998E-2</v>
          </cell>
          <cell r="AG597">
            <v>4.7222762000000001E-3</v>
          </cell>
          <cell r="AH597">
            <v>3.9330407000000001E-6</v>
          </cell>
          <cell r="AI597">
            <v>0.55670297000000002</v>
          </cell>
          <cell r="AJ597">
            <v>37349.828184591897</v>
          </cell>
        </row>
        <row r="598">
          <cell r="A598">
            <v>2926</v>
          </cell>
          <cell r="B598" t="str">
            <v>Elizabeth City State University</v>
          </cell>
          <cell r="C598">
            <v>1</v>
          </cell>
          <cell r="D598">
            <v>5</v>
          </cell>
          <cell r="E598" t="str">
            <v>Selective public</v>
          </cell>
          <cell r="J598">
            <v>1</v>
          </cell>
          <cell r="K598">
            <v>3</v>
          </cell>
          <cell r="L598" t="str">
            <v>NC</v>
          </cell>
          <cell r="M598">
            <v>2000</v>
          </cell>
          <cell r="N598" t="str">
            <v>Virginia Beach</v>
          </cell>
          <cell r="O598">
            <v>37139</v>
          </cell>
          <cell r="P598" t="str">
            <v>Pasquotank</v>
          </cell>
          <cell r="Q598">
            <v>0</v>
          </cell>
          <cell r="R598">
            <v>334.666666666666</v>
          </cell>
          <cell r="S598">
            <v>0.58964145000000001</v>
          </cell>
          <cell r="T598">
            <v>0.27648055999999999</v>
          </cell>
          <cell r="U598">
            <v>3.8773547999999998E-2</v>
          </cell>
          <cell r="V598">
            <v>5.5937760999999998E-7</v>
          </cell>
          <cell r="W598">
            <v>44637.21484375</v>
          </cell>
          <cell r="X598">
            <v>37400</v>
          </cell>
          <cell r="Y598">
            <v>0.372998416423797</v>
          </cell>
          <cell r="Z598">
            <v>0.3210327</v>
          </cell>
          <cell r="AA598">
            <v>0.24686011999999999</v>
          </cell>
          <cell r="AB598">
            <v>0.20806468</v>
          </cell>
          <cell r="AC598">
            <v>0.16146985</v>
          </cell>
          <cell r="AD598">
            <v>6.2572628000000005E-2</v>
          </cell>
          <cell r="AE598">
            <v>1.1814641000000001E-2</v>
          </cell>
          <cell r="AF598">
            <v>0</v>
          </cell>
          <cell r="AG598">
            <v>0</v>
          </cell>
          <cell r="AH598">
            <v>0</v>
          </cell>
          <cell r="AI598">
            <v>0.51942575000000002</v>
          </cell>
          <cell r="AJ598">
            <v>32636.533203125</v>
          </cell>
        </row>
        <row r="599">
          <cell r="A599">
            <v>3262</v>
          </cell>
          <cell r="B599" t="str">
            <v>Elizabethtown College</v>
          </cell>
          <cell r="C599">
            <v>2</v>
          </cell>
          <cell r="D599">
            <v>6</v>
          </cell>
          <cell r="E599" t="str">
            <v>Selective private</v>
          </cell>
          <cell r="J599">
            <v>1</v>
          </cell>
          <cell r="K599">
            <v>1</v>
          </cell>
          <cell r="L599" t="str">
            <v>PA</v>
          </cell>
          <cell r="M599">
            <v>19100</v>
          </cell>
          <cell r="N599" t="str">
            <v>Reading</v>
          </cell>
          <cell r="O599">
            <v>42071</v>
          </cell>
          <cell r="P599" t="str">
            <v>Lancaster</v>
          </cell>
          <cell r="Q599">
            <v>0</v>
          </cell>
          <cell r="R599">
            <v>398</v>
          </cell>
          <cell r="S599">
            <v>0.63819093000000005</v>
          </cell>
          <cell r="T599">
            <v>0.69474488000000001</v>
          </cell>
          <cell r="U599">
            <v>9.3476037000000001E-3</v>
          </cell>
          <cell r="V599">
            <v>8.3188489999999997E-5</v>
          </cell>
          <cell r="W599">
            <v>118657.107837363</v>
          </cell>
          <cell r="X599">
            <v>98100</v>
          </cell>
          <cell r="Y599">
            <v>0.69752524700795704</v>
          </cell>
          <cell r="Z599">
            <v>2.7147356000000001E-2</v>
          </cell>
          <cell r="AA599">
            <v>8.7089568000000006E-2</v>
          </cell>
          <cell r="AB599">
            <v>0.17041993</v>
          </cell>
          <cell r="AC599">
            <v>0.32028606999999998</v>
          </cell>
          <cell r="AD599">
            <v>0.39505708</v>
          </cell>
          <cell r="AE599">
            <v>0.18675996</v>
          </cell>
          <cell r="AF599">
            <v>8.2429446000000003E-2</v>
          </cell>
          <cell r="AG599">
            <v>1.6050318000000001E-2</v>
          </cell>
          <cell r="AH599">
            <v>9.7812607000000011E-4</v>
          </cell>
          <cell r="AI599">
            <v>0.67839539000000004</v>
          </cell>
          <cell r="AJ599">
            <v>55384.364969378097</v>
          </cell>
        </row>
        <row r="600">
          <cell r="A600">
            <v>1676</v>
          </cell>
          <cell r="B600" t="str">
            <v>Elmhurst College</v>
          </cell>
          <cell r="C600">
            <v>2</v>
          </cell>
          <cell r="D600">
            <v>6</v>
          </cell>
          <cell r="E600" t="str">
            <v>Selective private</v>
          </cell>
          <cell r="J600">
            <v>1</v>
          </cell>
          <cell r="K600">
            <v>2</v>
          </cell>
          <cell r="L600" t="str">
            <v>IL</v>
          </cell>
          <cell r="M600">
            <v>24300</v>
          </cell>
          <cell r="N600" t="str">
            <v>Chicago</v>
          </cell>
          <cell r="O600">
            <v>17043</v>
          </cell>
          <cell r="P600" t="str">
            <v>Dupage</v>
          </cell>
          <cell r="Q600">
            <v>0</v>
          </cell>
          <cell r="R600">
            <v>345</v>
          </cell>
          <cell r="S600">
            <v>0.63913041000000004</v>
          </cell>
          <cell r="T600">
            <v>0.59827423000000002</v>
          </cell>
          <cell r="U600">
            <v>1.6476316000000001E-2</v>
          </cell>
          <cell r="V600">
            <v>4.8868285E-5</v>
          </cell>
          <cell r="W600">
            <v>134585.609375</v>
          </cell>
          <cell r="X600">
            <v>100200</v>
          </cell>
          <cell r="Y600">
            <v>0.69230651855468694</v>
          </cell>
          <cell r="Z600">
            <v>4.7116986999999999E-2</v>
          </cell>
          <cell r="AA600">
            <v>7.4734866999999996E-2</v>
          </cell>
          <cell r="AB600">
            <v>0.14689668</v>
          </cell>
          <cell r="AC600">
            <v>0.32478684000000002</v>
          </cell>
          <cell r="AD600">
            <v>0.40646458000000002</v>
          </cell>
          <cell r="AE600">
            <v>0.22055628999999999</v>
          </cell>
          <cell r="AF600">
            <v>9.2352845000000003E-2</v>
          </cell>
          <cell r="AG600">
            <v>1.7193376999999999E-2</v>
          </cell>
          <cell r="AH600">
            <v>3.7533828999999999E-3</v>
          </cell>
          <cell r="AI600">
            <v>0.66829377000000001</v>
          </cell>
          <cell r="AJ600">
            <v>51912.819010416599</v>
          </cell>
        </row>
        <row r="601">
          <cell r="A601">
            <v>2718</v>
          </cell>
          <cell r="B601" t="str">
            <v>Elmira College</v>
          </cell>
          <cell r="C601">
            <v>2</v>
          </cell>
          <cell r="D601">
            <v>6</v>
          </cell>
          <cell r="E601" t="str">
            <v>Selective private</v>
          </cell>
          <cell r="J601">
            <v>1</v>
          </cell>
          <cell r="K601">
            <v>1</v>
          </cell>
          <cell r="L601" t="str">
            <v>NY</v>
          </cell>
          <cell r="M601">
            <v>18100</v>
          </cell>
          <cell r="N601" t="str">
            <v>Elmira</v>
          </cell>
          <cell r="O601">
            <v>36015</v>
          </cell>
          <cell r="P601" t="str">
            <v>Chemung</v>
          </cell>
          <cell r="Q601">
            <v>0</v>
          </cell>
          <cell r="R601">
            <v>241.5</v>
          </cell>
          <cell r="S601">
            <v>0.73498964</v>
          </cell>
          <cell r="T601">
            <v>0.57406597999999998</v>
          </cell>
          <cell r="U601">
            <v>1.3689323999999999E-2</v>
          </cell>
          <cell r="V601">
            <v>9.9789692999999999E-5</v>
          </cell>
          <cell r="W601">
            <v>126658.89583333299</v>
          </cell>
          <cell r="X601">
            <v>91400</v>
          </cell>
          <cell r="Y601">
            <v>0.64973757664362497</v>
          </cell>
          <cell r="Z601">
            <v>5.0351239999999998E-2</v>
          </cell>
          <cell r="AA601">
            <v>9.1802969999999998E-2</v>
          </cell>
          <cell r="AB601">
            <v>0.21744885</v>
          </cell>
          <cell r="AC601">
            <v>0.28886598000000002</v>
          </cell>
          <cell r="AD601">
            <v>0.35153097</v>
          </cell>
          <cell r="AE601">
            <v>0.17053619</v>
          </cell>
          <cell r="AF601">
            <v>6.9444253999999997E-2</v>
          </cell>
          <cell r="AG601">
            <v>1.6928184999999998E-2</v>
          </cell>
          <cell r="AH601">
            <v>3.4397398000000001E-4</v>
          </cell>
          <cell r="AI601">
            <v>0.63479525000000003</v>
          </cell>
          <cell r="AJ601">
            <v>47371.37109375</v>
          </cell>
        </row>
        <row r="602">
          <cell r="A602">
            <v>2927</v>
          </cell>
          <cell r="B602" t="str">
            <v>Elon University</v>
          </cell>
          <cell r="C602">
            <v>2</v>
          </cell>
          <cell r="D602">
            <v>4</v>
          </cell>
          <cell r="E602" t="str">
            <v>Highly selective private</v>
          </cell>
          <cell r="J602">
            <v>1</v>
          </cell>
          <cell r="K602">
            <v>3</v>
          </cell>
          <cell r="L602" t="str">
            <v>NC</v>
          </cell>
          <cell r="M602">
            <v>500</v>
          </cell>
          <cell r="N602" t="str">
            <v>Greensboro</v>
          </cell>
          <cell r="O602">
            <v>37001</v>
          </cell>
          <cell r="P602" t="str">
            <v>Alamance</v>
          </cell>
          <cell r="Q602">
            <v>0</v>
          </cell>
          <cell r="R602">
            <v>946.33333333333303</v>
          </cell>
          <cell r="S602">
            <v>0.61042618999999998</v>
          </cell>
          <cell r="T602">
            <v>0.63001317000000001</v>
          </cell>
          <cell r="U602">
            <v>6.3649565000000003E-3</v>
          </cell>
          <cell r="V602">
            <v>3.7003716000000003E-5</v>
          </cell>
          <cell r="W602">
            <v>269743.98920174298</v>
          </cell>
          <cell r="X602">
            <v>146000</v>
          </cell>
          <cell r="Y602">
            <v>0.80188841268015998</v>
          </cell>
          <cell r="Z602">
            <v>2.0629591999999999E-2</v>
          </cell>
          <cell r="AA602">
            <v>4.7432169000000003E-2</v>
          </cell>
          <cell r="AB602">
            <v>9.7863033000000002E-2</v>
          </cell>
          <cell r="AC602">
            <v>0.17212590999999999</v>
          </cell>
          <cell r="AD602">
            <v>0.66194927999999997</v>
          </cell>
          <cell r="AE602">
            <v>0.47828841</v>
          </cell>
          <cell r="AF602">
            <v>0.29225561</v>
          </cell>
          <cell r="AG602">
            <v>6.7646362000000002E-2</v>
          </cell>
          <cell r="AH602">
            <v>9.0618542999999999E-3</v>
          </cell>
          <cell r="AI602">
            <v>0.66412324</v>
          </cell>
          <cell r="AJ602">
            <v>56824.3523742955</v>
          </cell>
        </row>
        <row r="603">
          <cell r="A603">
            <v>1479</v>
          </cell>
          <cell r="B603" t="str">
            <v>Embry-Riddle Aeronautical University</v>
          </cell>
          <cell r="C603">
            <v>2</v>
          </cell>
          <cell r="D603">
            <v>6</v>
          </cell>
          <cell r="E603" t="str">
            <v>Selective private</v>
          </cell>
          <cell r="J603">
            <v>1</v>
          </cell>
          <cell r="K603">
            <v>3</v>
          </cell>
          <cell r="L603" t="str">
            <v>FL</v>
          </cell>
          <cell r="M603">
            <v>7500</v>
          </cell>
          <cell r="N603" t="str">
            <v>Deltona</v>
          </cell>
          <cell r="O603">
            <v>12127</v>
          </cell>
          <cell r="P603" t="str">
            <v>Volusia</v>
          </cell>
          <cell r="Q603">
            <v>0</v>
          </cell>
          <cell r="R603">
            <v>1401.6666666666599</v>
          </cell>
          <cell r="S603">
            <v>0.15838288</v>
          </cell>
          <cell r="T603">
            <v>0.63416587999999996</v>
          </cell>
          <cell r="U603">
            <v>3.4791573999999999E-2</v>
          </cell>
          <cell r="V603">
            <v>9.6058658999999995E-4</v>
          </cell>
          <cell r="W603">
            <v>121675.066239967</v>
          </cell>
          <cell r="X603">
            <v>92400</v>
          </cell>
          <cell r="Y603">
            <v>0.65649983865894401</v>
          </cell>
          <cell r="Z603">
            <v>7.2243504E-2</v>
          </cell>
          <cell r="AA603">
            <v>0.12332027</v>
          </cell>
          <cell r="AB603">
            <v>0.17984866999999999</v>
          </cell>
          <cell r="AC603">
            <v>0.23699880000000001</v>
          </cell>
          <cell r="AD603">
            <v>0.38758877000000003</v>
          </cell>
          <cell r="AE603">
            <v>0.21646957</v>
          </cell>
          <cell r="AF603">
            <v>0.11482009</v>
          </cell>
          <cell r="AG603">
            <v>1.4424954E-2</v>
          </cell>
          <cell r="AH603">
            <v>9.5527321999999996E-4</v>
          </cell>
          <cell r="AI603">
            <v>0.75217789000000002</v>
          </cell>
          <cell r="AJ603">
            <v>68988.291916245493</v>
          </cell>
        </row>
        <row r="604">
          <cell r="A604">
            <v>2146</v>
          </cell>
          <cell r="B604" t="str">
            <v>Emerson College</v>
          </cell>
          <cell r="C604">
            <v>2</v>
          </cell>
          <cell r="D604">
            <v>4</v>
          </cell>
          <cell r="E604" t="str">
            <v>Highly selective private</v>
          </cell>
          <cell r="J604">
            <v>1</v>
          </cell>
          <cell r="K604">
            <v>1</v>
          </cell>
          <cell r="L604" t="str">
            <v>MA</v>
          </cell>
          <cell r="M604">
            <v>20500</v>
          </cell>
          <cell r="N604" t="str">
            <v>Boston</v>
          </cell>
          <cell r="O604">
            <v>25025</v>
          </cell>
          <cell r="P604" t="str">
            <v>Suffolk</v>
          </cell>
          <cell r="Q604">
            <v>0</v>
          </cell>
          <cell r="R604">
            <v>646.66666666666595</v>
          </cell>
          <cell r="S604">
            <v>0.57164948999999998</v>
          </cell>
          <cell r="T604">
            <v>0.44374912999999999</v>
          </cell>
          <cell r="U604">
            <v>1.0786374E-2</v>
          </cell>
          <cell r="V604">
            <v>5.1928428000000003E-4</v>
          </cell>
          <cell r="W604">
            <v>219301.84735019301</v>
          </cell>
          <cell r="X604">
            <v>120500</v>
          </cell>
          <cell r="Y604">
            <v>0.74513353757637002</v>
          </cell>
          <cell r="Z604">
            <v>3.9237924E-2</v>
          </cell>
          <cell r="AA604">
            <v>7.3039487E-2</v>
          </cell>
          <cell r="AB604">
            <v>0.12237465</v>
          </cell>
          <cell r="AC604">
            <v>0.21701670000000001</v>
          </cell>
          <cell r="AD604">
            <v>0.54833131999999996</v>
          </cell>
          <cell r="AE604">
            <v>0.37270412000000003</v>
          </cell>
          <cell r="AF604">
            <v>0.24336566000000001</v>
          </cell>
          <cell r="AG604">
            <v>6.6375888999999993E-2</v>
          </cell>
          <cell r="AH604">
            <v>7.2068469999999997E-3</v>
          </cell>
          <cell r="AI604">
            <v>0.63107884000000003</v>
          </cell>
          <cell r="AJ604">
            <v>53392.928382731901</v>
          </cell>
        </row>
        <row r="605">
          <cell r="A605">
            <v>5596</v>
          </cell>
          <cell r="B605" t="str">
            <v>Emily Griffith Technical College</v>
          </cell>
          <cell r="C605">
            <v>1</v>
          </cell>
          <cell r="D605">
            <v>12</v>
          </cell>
          <cell r="E605" t="str">
            <v>Less than two-year schools of any type</v>
          </cell>
          <cell r="J605">
            <v>3</v>
          </cell>
          <cell r="K605">
            <v>4</v>
          </cell>
          <cell r="L605" t="str">
            <v>CO</v>
          </cell>
          <cell r="M605">
            <v>28900</v>
          </cell>
          <cell r="N605" t="str">
            <v>Denver</v>
          </cell>
          <cell r="O605">
            <v>8031</v>
          </cell>
          <cell r="P605" t="str">
            <v>Denver</v>
          </cell>
          <cell r="Q605">
            <v>0</v>
          </cell>
          <cell r="R605">
            <v>307</v>
          </cell>
          <cell r="S605">
            <v>0.42345275999999998</v>
          </cell>
          <cell r="T605">
            <v>0.37011897999999999</v>
          </cell>
          <cell r="U605">
            <v>2.3928825000000001E-2</v>
          </cell>
          <cell r="V605">
            <v>9.6435499000000006E-5</v>
          </cell>
          <cell r="W605">
            <v>57399.944103725502</v>
          </cell>
          <cell r="X605">
            <v>50200</v>
          </cell>
          <cell r="Y605">
            <v>0.44945644332453899</v>
          </cell>
          <cell r="Z605">
            <v>0.20666222000000001</v>
          </cell>
          <cell r="AA605">
            <v>0.25288346</v>
          </cell>
          <cell r="AB605">
            <v>0.23626396</v>
          </cell>
          <cell r="AC605">
            <v>0.20494722000000001</v>
          </cell>
          <cell r="AD605">
            <v>9.9243306000000003E-2</v>
          </cell>
          <cell r="AE605">
            <v>2.6516596E-2</v>
          </cell>
          <cell r="AF605">
            <v>1.3200872000000001E-2</v>
          </cell>
          <cell r="AG605">
            <v>1.4729291E-3</v>
          </cell>
          <cell r="AH605">
            <v>2.2874215E-6</v>
          </cell>
          <cell r="AI605">
            <v>0.48954487000000002</v>
          </cell>
          <cell r="AJ605">
            <v>31641.878371844399</v>
          </cell>
        </row>
        <row r="606">
          <cell r="A606">
            <v>2147</v>
          </cell>
          <cell r="B606" t="str">
            <v>Emmanuel College of Boston, MA</v>
          </cell>
          <cell r="C606">
            <v>2</v>
          </cell>
          <cell r="D606">
            <v>6</v>
          </cell>
          <cell r="E606" t="str">
            <v>Selective private</v>
          </cell>
          <cell r="J606">
            <v>1</v>
          </cell>
          <cell r="K606">
            <v>1</v>
          </cell>
          <cell r="L606" t="str">
            <v>MA</v>
          </cell>
          <cell r="M606">
            <v>20500</v>
          </cell>
          <cell r="N606" t="str">
            <v>Boston</v>
          </cell>
          <cell r="O606">
            <v>25025</v>
          </cell>
          <cell r="P606" t="str">
            <v>Suffolk</v>
          </cell>
          <cell r="Q606">
            <v>0</v>
          </cell>
          <cell r="R606">
            <v>242</v>
          </cell>
          <cell r="S606">
            <v>0.71900827</v>
          </cell>
          <cell r="T606">
            <v>0.51794373999999999</v>
          </cell>
          <cell r="U606">
            <v>1.8747658E-2</v>
          </cell>
          <cell r="V606">
            <v>2.72042E-5</v>
          </cell>
          <cell r="W606">
            <v>117082.546875</v>
          </cell>
          <cell r="X606">
            <v>93400</v>
          </cell>
          <cell r="Y606">
            <v>0.65160302321116104</v>
          </cell>
          <cell r="Z606">
            <v>5.5309255000000002E-2</v>
          </cell>
          <cell r="AA606">
            <v>0.14763652999999999</v>
          </cell>
          <cell r="AB606">
            <v>0.16411529</v>
          </cell>
          <cell r="AC606">
            <v>0.24242543999999999</v>
          </cell>
          <cell r="AD606">
            <v>0.39051348000000002</v>
          </cell>
          <cell r="AE606">
            <v>0.16828591000000001</v>
          </cell>
          <cell r="AF606">
            <v>6.7003413999999997E-2</v>
          </cell>
          <cell r="AG606">
            <v>1.2984347E-2</v>
          </cell>
          <cell r="AH606">
            <v>2.5654798000000001E-3</v>
          </cell>
          <cell r="AI606">
            <v>0.64191412999999997</v>
          </cell>
          <cell r="AJ606">
            <v>48810.572916666599</v>
          </cell>
        </row>
        <row r="607">
          <cell r="A607">
            <v>1563</v>
          </cell>
          <cell r="B607" t="str">
            <v>Emmanuel College of Franklin Springs, GA</v>
          </cell>
          <cell r="C607">
            <v>2</v>
          </cell>
          <cell r="D607">
            <v>8</v>
          </cell>
          <cell r="E607" t="str">
            <v>Nonselective four-year private not-for-profit</v>
          </cell>
          <cell r="J607">
            <v>1</v>
          </cell>
          <cell r="K607">
            <v>3</v>
          </cell>
          <cell r="L607" t="str">
            <v>GA</v>
          </cell>
          <cell r="M607">
            <v>9302</v>
          </cell>
          <cell r="N607" t="str">
            <v>Toccoa</v>
          </cell>
          <cell r="O607">
            <v>13119</v>
          </cell>
          <cell r="P607" t="str">
            <v>Franklin</v>
          </cell>
          <cell r="Q607">
            <v>0</v>
          </cell>
          <cell r="R607">
            <v>180.333333333333</v>
          </cell>
          <cell r="S607">
            <v>0.52865063999999995</v>
          </cell>
          <cell r="T607">
            <v>0.65357648999999995</v>
          </cell>
          <cell r="U607">
            <v>1.4061822E-2</v>
          </cell>
          <cell r="V607">
            <v>2.0797539E-3</v>
          </cell>
          <cell r="W607">
            <v>76561.148740757795</v>
          </cell>
          <cell r="X607">
            <v>67500</v>
          </cell>
          <cell r="Y607">
            <v>0.52752793936984999</v>
          </cell>
          <cell r="Z607">
            <v>0.12578648000000001</v>
          </cell>
          <cell r="AA607">
            <v>0.19162995999999999</v>
          </cell>
          <cell r="AB607">
            <v>0.24972405</v>
          </cell>
          <cell r="AC607">
            <v>0.26772585999999998</v>
          </cell>
          <cell r="AD607">
            <v>0.16513360999999999</v>
          </cell>
          <cell r="AE607">
            <v>4.6485594999999998E-2</v>
          </cell>
          <cell r="AF607">
            <v>3.3804327000000002E-2</v>
          </cell>
          <cell r="AG607">
            <v>7.8558857000000006E-3</v>
          </cell>
          <cell r="AH607">
            <v>2.7404612000000002E-4</v>
          </cell>
          <cell r="AI607">
            <v>0.51437204999999997</v>
          </cell>
          <cell r="AJ607">
            <v>31163.473006440599</v>
          </cell>
        </row>
        <row r="608">
          <cell r="A608">
            <v>3709</v>
          </cell>
          <cell r="B608" t="str">
            <v>Emory &amp; Henry College</v>
          </cell>
          <cell r="C608">
            <v>2</v>
          </cell>
          <cell r="D608">
            <v>6</v>
          </cell>
          <cell r="E608" t="str">
            <v>Selective private</v>
          </cell>
          <cell r="J608">
            <v>1</v>
          </cell>
          <cell r="K608">
            <v>3</v>
          </cell>
          <cell r="L608" t="str">
            <v>VA</v>
          </cell>
          <cell r="M608">
            <v>100</v>
          </cell>
          <cell r="N608" t="str">
            <v>Johnson City</v>
          </cell>
          <cell r="O608">
            <v>51191</v>
          </cell>
          <cell r="P608" t="str">
            <v>Washington</v>
          </cell>
          <cell r="Q608">
            <v>0</v>
          </cell>
          <cell r="R608">
            <v>226</v>
          </cell>
          <cell r="S608">
            <v>0.52507377</v>
          </cell>
          <cell r="T608">
            <v>0.66712939999999998</v>
          </cell>
          <cell r="U608">
            <v>1.5035091E-2</v>
          </cell>
          <cell r="V608">
            <v>4.7707227999999999E-5</v>
          </cell>
          <cell r="W608">
            <v>99376.024889380496</v>
          </cell>
          <cell r="X608">
            <v>84000</v>
          </cell>
          <cell r="Y608">
            <v>0.62544354708497096</v>
          </cell>
          <cell r="Z608">
            <v>7.1854308000000006E-2</v>
          </cell>
          <cell r="AA608">
            <v>0.13248705999999999</v>
          </cell>
          <cell r="AB608">
            <v>0.20360911000000001</v>
          </cell>
          <cell r="AC608">
            <v>0.28264784999999998</v>
          </cell>
          <cell r="AD608">
            <v>0.30940169000000001</v>
          </cell>
          <cell r="AE608">
            <v>0.15556626000000001</v>
          </cell>
          <cell r="AF608">
            <v>6.2890983999999997E-2</v>
          </cell>
          <cell r="AG608">
            <v>1.1192084999999999E-2</v>
          </cell>
          <cell r="AH608">
            <v>2.4855447999999999E-4</v>
          </cell>
          <cell r="AI608">
            <v>0.62094413999999998</v>
          </cell>
          <cell r="AJ608">
            <v>45754.213950728197</v>
          </cell>
        </row>
        <row r="609">
          <cell r="A609">
            <v>1564</v>
          </cell>
          <cell r="B609" t="str">
            <v>Emory University</v>
          </cell>
          <cell r="C609">
            <v>2</v>
          </cell>
          <cell r="D609">
            <v>2</v>
          </cell>
          <cell r="E609" t="str">
            <v>Other elite schools (public and private)</v>
          </cell>
          <cell r="J609">
            <v>1</v>
          </cell>
          <cell r="K609">
            <v>3</v>
          </cell>
          <cell r="L609" t="str">
            <v>GA</v>
          </cell>
          <cell r="M609">
            <v>9100</v>
          </cell>
          <cell r="N609" t="str">
            <v>Atlanta</v>
          </cell>
          <cell r="O609">
            <v>13089</v>
          </cell>
          <cell r="P609" t="str">
            <v>DeKalb</v>
          </cell>
          <cell r="Q609">
            <v>0</v>
          </cell>
          <cell r="R609">
            <v>1422.6666666666599</v>
          </cell>
          <cell r="S609">
            <v>0.55201500999999997</v>
          </cell>
          <cell r="T609">
            <v>0.58406121</v>
          </cell>
          <cell r="U609">
            <v>1.8005462E-2</v>
          </cell>
          <cell r="V609">
            <v>3.5348040999999999E-3</v>
          </cell>
          <cell r="W609">
            <v>379558.82610414701</v>
          </cell>
          <cell r="X609">
            <v>175700</v>
          </cell>
          <cell r="Y609">
            <v>0.80635866856563798</v>
          </cell>
          <cell r="Z609">
            <v>3.6100194000000002E-2</v>
          </cell>
          <cell r="AA609">
            <v>6.6468887000000004E-2</v>
          </cell>
          <cell r="AB609">
            <v>9.2586413000000006E-2</v>
          </cell>
          <cell r="AC609">
            <v>0.12645224999999999</v>
          </cell>
          <cell r="AD609">
            <v>0.67839229000000001</v>
          </cell>
          <cell r="AE609">
            <v>0.55866837999999996</v>
          </cell>
          <cell r="AF609">
            <v>0.43500995999999997</v>
          </cell>
          <cell r="AG609">
            <v>0.16779458999999999</v>
          </cell>
          <cell r="AH609">
            <v>1.7796705999999999E-2</v>
          </cell>
          <cell r="AI609">
            <v>0.73777747000000005</v>
          </cell>
          <cell r="AJ609">
            <v>102596.18084436499</v>
          </cell>
        </row>
        <row r="610">
          <cell r="A610">
            <v>10542</v>
          </cell>
          <cell r="B610" t="str">
            <v>Empire Beauty School of Moosic, PA</v>
          </cell>
          <cell r="C610">
            <v>3</v>
          </cell>
          <cell r="D610">
            <v>12</v>
          </cell>
          <cell r="E610" t="str">
            <v>Less than two-year schools of any type</v>
          </cell>
          <cell r="J610">
            <v>3</v>
          </cell>
          <cell r="K610">
            <v>1</v>
          </cell>
          <cell r="L610" t="str">
            <v>PA</v>
          </cell>
          <cell r="M610">
            <v>18800</v>
          </cell>
          <cell r="N610" t="str">
            <v>Scranton</v>
          </cell>
          <cell r="O610">
            <v>42069</v>
          </cell>
          <cell r="P610" t="str">
            <v>Lackawanna</v>
          </cell>
          <cell r="Q610">
            <v>0</v>
          </cell>
          <cell r="R610">
            <v>941.5</v>
          </cell>
          <cell r="S610">
            <v>0.95220393000000003</v>
          </cell>
          <cell r="T610">
            <v>0.38136017</v>
          </cell>
          <cell r="U610">
            <v>2.2986066000000001E-3</v>
          </cell>
          <cell r="V610">
            <v>3.7844773E-5</v>
          </cell>
          <cell r="W610">
            <v>70031.544270833299</v>
          </cell>
          <cell r="X610">
            <v>55300</v>
          </cell>
          <cell r="Y610">
            <v>0.47056253751118898</v>
          </cell>
          <cell r="Z610">
            <v>0.20994507000000001</v>
          </cell>
          <cell r="AA610">
            <v>0.23149706</v>
          </cell>
          <cell r="AB610">
            <v>0.20910865000000001</v>
          </cell>
          <cell r="AC610">
            <v>0.21880835000000001</v>
          </cell>
          <cell r="AD610">
            <v>0.13064085</v>
          </cell>
          <cell r="AE610">
            <v>4.7171312999999999E-2</v>
          </cell>
          <cell r="AF610">
            <v>2.7504865E-2</v>
          </cell>
          <cell r="AG610">
            <v>3.8509832000000002E-3</v>
          </cell>
          <cell r="AH610">
            <v>1.2919997000000001E-4</v>
          </cell>
          <cell r="AI610">
            <v>0.38356098999999999</v>
          </cell>
          <cell r="AJ610">
            <v>18084.65234375</v>
          </cell>
        </row>
        <row r="611">
          <cell r="A611">
            <v>21732</v>
          </cell>
          <cell r="B611" t="str">
            <v>Empire Beauty School of New York, NY</v>
          </cell>
          <cell r="C611">
            <v>3</v>
          </cell>
          <cell r="D611">
            <v>12</v>
          </cell>
          <cell r="E611" t="str">
            <v>Less than two-year schools of any type</v>
          </cell>
          <cell r="J611">
            <v>3</v>
          </cell>
          <cell r="K611">
            <v>1</v>
          </cell>
          <cell r="L611" t="str">
            <v>NY</v>
          </cell>
          <cell r="M611">
            <v>19400</v>
          </cell>
          <cell r="N611" t="str">
            <v>New York</v>
          </cell>
          <cell r="O611">
            <v>36061</v>
          </cell>
          <cell r="P611" t="str">
            <v>New York</v>
          </cell>
          <cell r="Q611">
            <v>0</v>
          </cell>
          <cell r="R611">
            <v>137</v>
          </cell>
          <cell r="S611">
            <v>0.96836984000000004</v>
          </cell>
          <cell r="T611">
            <v>0.22928773</v>
          </cell>
          <cell r="U611">
            <v>1.0763849000000001E-2</v>
          </cell>
          <cell r="V611">
            <v>7.7535132999999999E-6</v>
          </cell>
          <cell r="W611">
            <v>68715.578125</v>
          </cell>
          <cell r="X611">
            <v>43000</v>
          </cell>
          <cell r="Y611">
            <v>0.41454598307609503</v>
          </cell>
          <cell r="Z611">
            <v>0.26611944999999998</v>
          </cell>
          <cell r="AA611">
            <v>0.26364781999999998</v>
          </cell>
          <cell r="AB611">
            <v>0.18278691</v>
          </cell>
          <cell r="AC611">
            <v>0.14114662</v>
          </cell>
          <cell r="AD611">
            <v>0.14629925999999999</v>
          </cell>
          <cell r="AE611">
            <v>7.4021413999999994E-2</v>
          </cell>
          <cell r="AF611">
            <v>3.4743678E-2</v>
          </cell>
          <cell r="AG611">
            <v>9.8874904000000007E-3</v>
          </cell>
          <cell r="AH611">
            <v>0</v>
          </cell>
          <cell r="AI611">
            <v>0.35084203000000003</v>
          </cell>
          <cell r="AJ611">
            <v>17833.28125</v>
          </cell>
        </row>
        <row r="612">
          <cell r="A612">
            <v>8178</v>
          </cell>
          <cell r="B612" t="str">
            <v>Empire Beauty School of Philadelphia, PA</v>
          </cell>
          <cell r="C612">
            <v>3</v>
          </cell>
          <cell r="D612">
            <v>12</v>
          </cell>
          <cell r="E612" t="str">
            <v>Less than two-year schools of any type</v>
          </cell>
          <cell r="J612">
            <v>3</v>
          </cell>
          <cell r="K612">
            <v>1</v>
          </cell>
          <cell r="L612" t="str">
            <v>PA</v>
          </cell>
          <cell r="M612">
            <v>19700</v>
          </cell>
          <cell r="N612" t="str">
            <v>Philadelphia</v>
          </cell>
          <cell r="O612">
            <v>42101</v>
          </cell>
          <cell r="P612" t="str">
            <v>Philadelphia</v>
          </cell>
          <cell r="Q612">
            <v>0</v>
          </cell>
          <cell r="R612">
            <v>120</v>
          </cell>
          <cell r="S612">
            <v>0.97083335999999998</v>
          </cell>
          <cell r="T612">
            <v>0.66514545999999997</v>
          </cell>
          <cell r="U612">
            <v>8.2090053E-5</v>
          </cell>
          <cell r="V612">
            <v>8.2090053E-5</v>
          </cell>
          <cell r="W612">
            <v>81230.177083333299</v>
          </cell>
          <cell r="X612">
            <v>76000</v>
          </cell>
          <cell r="Y612">
            <v>0.59733802080154397</v>
          </cell>
          <cell r="Z612">
            <v>8.7379225000000005E-2</v>
          </cell>
          <cell r="AA612">
            <v>0.15040296</v>
          </cell>
          <cell r="AB612">
            <v>0.22460753999999999</v>
          </cell>
          <cell r="AC612">
            <v>0.30383821999999999</v>
          </cell>
          <cell r="AD612">
            <v>0.23377216000000001</v>
          </cell>
          <cell r="AE612">
            <v>6.2982394999999997E-2</v>
          </cell>
          <cell r="AF612">
            <v>2.8142246999999999E-2</v>
          </cell>
          <cell r="AG612">
            <v>5.0522101999999995E-4</v>
          </cell>
          <cell r="AH612">
            <v>1.2919997000000001E-4</v>
          </cell>
          <cell r="AI612">
            <v>0.36452317000000001</v>
          </cell>
          <cell r="AJ612">
            <v>16431.826497395799</v>
          </cell>
        </row>
        <row r="613">
          <cell r="A613">
            <v>9459</v>
          </cell>
          <cell r="B613" t="str">
            <v>Empire Beauty School of Portland, ME</v>
          </cell>
          <cell r="C613">
            <v>3</v>
          </cell>
          <cell r="D613">
            <v>12</v>
          </cell>
          <cell r="E613" t="str">
            <v>Less than two-year schools of any type</v>
          </cell>
          <cell r="J613">
            <v>3</v>
          </cell>
          <cell r="K613">
            <v>1</v>
          </cell>
          <cell r="L613" t="str">
            <v>ME</v>
          </cell>
          <cell r="M613">
            <v>20100</v>
          </cell>
          <cell r="N613" t="str">
            <v>Portland</v>
          </cell>
          <cell r="O613">
            <v>23005</v>
          </cell>
          <cell r="P613" t="str">
            <v>Cumberland</v>
          </cell>
          <cell r="Q613">
            <v>0</v>
          </cell>
          <cell r="R613">
            <v>93.5</v>
          </cell>
          <cell r="S613">
            <v>0.95187162999999997</v>
          </cell>
          <cell r="T613">
            <v>0.40451707999999997</v>
          </cell>
          <cell r="U613">
            <v>0</v>
          </cell>
          <cell r="V613">
            <v>0</v>
          </cell>
          <cell r="W613">
            <v>65183.3515625</v>
          </cell>
          <cell r="X613">
            <v>52200</v>
          </cell>
          <cell r="Y613">
            <v>0.43258040150006599</v>
          </cell>
          <cell r="Z613">
            <v>0.21503705000000001</v>
          </cell>
          <cell r="AA613">
            <v>0.22266095999999999</v>
          </cell>
          <cell r="AB613">
            <v>0.28078355999999999</v>
          </cell>
          <cell r="AC613">
            <v>0.20302701000000001</v>
          </cell>
          <cell r="AD613">
            <v>7.8491381999999998E-2</v>
          </cell>
          <cell r="AE613">
            <v>5.1217976999999998E-2</v>
          </cell>
          <cell r="AF613">
            <v>2.3684237E-2</v>
          </cell>
          <cell r="AG613">
            <v>6.7998614000000003E-4</v>
          </cell>
          <cell r="AH613">
            <v>2.2345336E-4</v>
          </cell>
          <cell r="AI613">
            <v>0.35583230999999999</v>
          </cell>
          <cell r="AJ613">
            <v>15191.159830729101</v>
          </cell>
        </row>
        <row r="614">
          <cell r="A614">
            <v>21796</v>
          </cell>
          <cell r="B614" t="str">
            <v>Empire Beauty School of Somersworth, NH</v>
          </cell>
          <cell r="C614">
            <v>3</v>
          </cell>
          <cell r="D614">
            <v>12</v>
          </cell>
          <cell r="E614" t="str">
            <v>Less than two-year schools of any type</v>
          </cell>
          <cell r="J614">
            <v>3</v>
          </cell>
          <cell r="K614">
            <v>1</v>
          </cell>
          <cell r="L614" t="str">
            <v>NH</v>
          </cell>
          <cell r="M614">
            <v>20600</v>
          </cell>
          <cell r="N614" t="str">
            <v>Manchester</v>
          </cell>
          <cell r="O614">
            <v>33017</v>
          </cell>
          <cell r="P614" t="str">
            <v>Strafford</v>
          </cell>
          <cell r="Q614">
            <v>0</v>
          </cell>
          <cell r="R614">
            <v>109.5</v>
          </cell>
          <cell r="S614">
            <v>0.95890408999999999</v>
          </cell>
          <cell r="T614">
            <v>0.38439590000000001</v>
          </cell>
          <cell r="U614">
            <v>8.6232843000000007E-3</v>
          </cell>
          <cell r="V614">
            <v>2.3820208999999999E-4</v>
          </cell>
          <cell r="W614">
            <v>64785.1328125</v>
          </cell>
          <cell r="X614">
            <v>53500</v>
          </cell>
          <cell r="Y614">
            <v>0.51779637734095196</v>
          </cell>
          <cell r="Z614">
            <v>0.16924217</v>
          </cell>
          <cell r="AA614">
            <v>0.18782006000000001</v>
          </cell>
          <cell r="AB614">
            <v>0.25945961000000001</v>
          </cell>
          <cell r="AC614">
            <v>0.30556145000000001</v>
          </cell>
          <cell r="AD614">
            <v>7.7916630000000001E-2</v>
          </cell>
          <cell r="AE614">
            <v>1.6862051999999999E-2</v>
          </cell>
          <cell r="AF614">
            <v>1.6862051999999999E-2</v>
          </cell>
          <cell r="AG614">
            <v>3.2797518999999999E-3</v>
          </cell>
          <cell r="AH614">
            <v>8.0917874999999995E-4</v>
          </cell>
          <cell r="AI614">
            <v>0.39250817999999998</v>
          </cell>
          <cell r="AJ614">
            <v>22676.1640625</v>
          </cell>
        </row>
        <row r="615">
          <cell r="A615">
            <v>1927</v>
          </cell>
          <cell r="B615" t="str">
            <v>Emporia State University</v>
          </cell>
          <cell r="C615">
            <v>1</v>
          </cell>
          <cell r="D615">
            <v>5</v>
          </cell>
          <cell r="E615" t="str">
            <v>Selective public</v>
          </cell>
          <cell r="J615">
            <v>1</v>
          </cell>
          <cell r="K615">
            <v>2</v>
          </cell>
          <cell r="L615" t="str">
            <v>KS</v>
          </cell>
          <cell r="M615">
            <v>29402</v>
          </cell>
          <cell r="N615" t="str">
            <v>Emporia</v>
          </cell>
          <cell r="O615">
            <v>20111</v>
          </cell>
          <cell r="P615" t="str">
            <v>Lyon</v>
          </cell>
          <cell r="Q615">
            <v>0</v>
          </cell>
          <cell r="R615">
            <v>798.33333333333303</v>
          </cell>
          <cell r="S615">
            <v>0.60918581000000005</v>
          </cell>
          <cell r="T615">
            <v>0.67057979000000001</v>
          </cell>
          <cell r="U615">
            <v>7.3185367999999999E-3</v>
          </cell>
          <cell r="V615">
            <v>4.5168307000000002E-4</v>
          </cell>
          <cell r="W615">
            <v>88528.543293319395</v>
          </cell>
          <cell r="X615">
            <v>80100</v>
          </cell>
          <cell r="Y615">
            <v>0.61200180638558099</v>
          </cell>
          <cell r="Z615">
            <v>5.7322423999999997E-2</v>
          </cell>
          <cell r="AA615">
            <v>0.12305000000000001</v>
          </cell>
          <cell r="AB615">
            <v>0.25551552</v>
          </cell>
          <cell r="AC615">
            <v>0.34704086000000001</v>
          </cell>
          <cell r="AD615">
            <v>0.21707128000000001</v>
          </cell>
          <cell r="AE615">
            <v>7.8798987000000001E-2</v>
          </cell>
          <cell r="AF615">
            <v>2.6424244E-2</v>
          </cell>
          <cell r="AG615">
            <v>2.3749829000000002E-3</v>
          </cell>
          <cell r="AH615">
            <v>2.7549625999999999E-5</v>
          </cell>
          <cell r="AI615">
            <v>0.58911574</v>
          </cell>
          <cell r="AJ615">
            <v>40396.895809955597</v>
          </cell>
        </row>
        <row r="616">
          <cell r="A616">
            <v>2148</v>
          </cell>
          <cell r="B616" t="str">
            <v>Endicott College</v>
          </cell>
          <cell r="C616">
            <v>2</v>
          </cell>
          <cell r="D616">
            <v>6</v>
          </cell>
          <cell r="E616" t="str">
            <v>Selective private</v>
          </cell>
          <cell r="J616">
            <v>1</v>
          </cell>
          <cell r="K616">
            <v>1</v>
          </cell>
          <cell r="L616" t="str">
            <v>MA</v>
          </cell>
          <cell r="M616">
            <v>20500</v>
          </cell>
          <cell r="N616" t="str">
            <v>Boston</v>
          </cell>
          <cell r="O616">
            <v>25009</v>
          </cell>
          <cell r="P616" t="str">
            <v>Essex</v>
          </cell>
          <cell r="Q616">
            <v>0</v>
          </cell>
          <cell r="R616">
            <v>288</v>
          </cell>
          <cell r="S616">
            <v>0.67708330999999999</v>
          </cell>
          <cell r="T616">
            <v>0.59219151999999997</v>
          </cell>
          <cell r="U616">
            <v>1.4197784E-2</v>
          </cell>
          <cell r="V616">
            <v>4.1222898000000003E-5</v>
          </cell>
          <cell r="W616">
            <v>164295.76238787599</v>
          </cell>
          <cell r="X616">
            <v>108400</v>
          </cell>
          <cell r="Y616">
            <v>0.72049783439271897</v>
          </cell>
          <cell r="Z616">
            <v>3.7606849999999997E-2</v>
          </cell>
          <cell r="AA616">
            <v>8.1013873E-2</v>
          </cell>
          <cell r="AB616">
            <v>0.15193293999999999</v>
          </cell>
          <cell r="AC616">
            <v>0.24748762999999999</v>
          </cell>
          <cell r="AD616">
            <v>0.48195869000000002</v>
          </cell>
          <cell r="AE616">
            <v>0.25129241000000002</v>
          </cell>
          <cell r="AF616">
            <v>0.14743717000000001</v>
          </cell>
          <cell r="AG616">
            <v>3.4413323000000003E-2</v>
          </cell>
          <cell r="AH616">
            <v>3.6064350999999999E-3</v>
          </cell>
          <cell r="AI616">
            <v>0.66118622000000005</v>
          </cell>
          <cell r="AJ616">
            <v>50345.366378218998</v>
          </cell>
        </row>
        <row r="617">
          <cell r="A617">
            <v>1015</v>
          </cell>
          <cell r="B617" t="str">
            <v>Enterprise State Community College</v>
          </cell>
          <cell r="C617">
            <v>1</v>
          </cell>
          <cell r="D617">
            <v>9</v>
          </cell>
          <cell r="E617" t="str">
            <v>Two-year (public and private not-for-profit)</v>
          </cell>
          <cell r="J617">
            <v>2</v>
          </cell>
          <cell r="K617">
            <v>3</v>
          </cell>
          <cell r="L617" t="str">
            <v>AL</v>
          </cell>
          <cell r="M617">
            <v>10302</v>
          </cell>
          <cell r="N617" t="str">
            <v>Dothan</v>
          </cell>
          <cell r="O617">
            <v>1031</v>
          </cell>
          <cell r="P617" t="str">
            <v>Coffee</v>
          </cell>
          <cell r="Q617">
            <v>0</v>
          </cell>
          <cell r="R617">
            <v>289</v>
          </cell>
          <cell r="S617">
            <v>0.43944635999999998</v>
          </cell>
          <cell r="T617">
            <v>0.50819384999999995</v>
          </cell>
          <cell r="U617">
            <v>2.3830871999999999E-2</v>
          </cell>
          <cell r="V617">
            <v>5.7861449000000002E-5</v>
          </cell>
          <cell r="W617">
            <v>77794.2890625</v>
          </cell>
          <cell r="X617">
            <v>59300</v>
          </cell>
          <cell r="Y617">
            <v>0.489399433135986</v>
          </cell>
          <cell r="Z617">
            <v>0.19608748000000001</v>
          </cell>
          <cell r="AA617">
            <v>0.17398095</v>
          </cell>
          <cell r="AB617">
            <v>0.2834411</v>
          </cell>
          <cell r="AC617">
            <v>0.22320154</v>
          </cell>
          <cell r="AD617">
            <v>0.12328892</v>
          </cell>
          <cell r="AE617">
            <v>3.3304263000000001E-2</v>
          </cell>
          <cell r="AF617">
            <v>2.1267802999999998E-2</v>
          </cell>
          <cell r="AG617">
            <v>3.0876214000000002E-3</v>
          </cell>
          <cell r="AH617">
            <v>2.1981512999999999E-3</v>
          </cell>
          <cell r="AI617">
            <v>0.50711070999999996</v>
          </cell>
          <cell r="AJ617">
            <v>32707.765625</v>
          </cell>
        </row>
        <row r="618">
          <cell r="A618">
            <v>10684</v>
          </cell>
          <cell r="B618" t="str">
            <v>Erie Community College</v>
          </cell>
          <cell r="C618">
            <v>1</v>
          </cell>
          <cell r="D618">
            <v>9</v>
          </cell>
          <cell r="E618" t="str">
            <v>Two-year (public and private not-for-profit)</v>
          </cell>
          <cell r="J618">
            <v>2</v>
          </cell>
          <cell r="K618">
            <v>1</v>
          </cell>
          <cell r="L618" t="str">
            <v>NY</v>
          </cell>
          <cell r="M618">
            <v>18000</v>
          </cell>
          <cell r="N618" t="str">
            <v>Buffalo</v>
          </cell>
          <cell r="O618">
            <v>36029</v>
          </cell>
          <cell r="P618" t="str">
            <v>Erie</v>
          </cell>
          <cell r="Q618">
            <v>0</v>
          </cell>
          <cell r="R618">
            <v>2363.6666666666601</v>
          </cell>
          <cell r="S618">
            <v>0.46425044999999998</v>
          </cell>
          <cell r="T618">
            <v>0.44441556999999998</v>
          </cell>
          <cell r="U618">
            <v>1.2681090000000001E-2</v>
          </cell>
          <cell r="V618">
            <v>2.6933721E-4</v>
          </cell>
          <cell r="W618">
            <v>79686.815329290606</v>
          </cell>
          <cell r="X618">
            <v>72400</v>
          </cell>
          <cell r="Y618">
            <v>0.55257674082094399</v>
          </cell>
          <cell r="Z618">
            <v>0.12134389</v>
          </cell>
          <cell r="AA618">
            <v>0.16213064999999999</v>
          </cell>
          <cell r="AB618">
            <v>0.22913790000000001</v>
          </cell>
          <cell r="AC618">
            <v>0.29654800999999997</v>
          </cell>
          <cell r="AD618">
            <v>0.19083953000000001</v>
          </cell>
          <cell r="AE618">
            <v>6.0386325999999997E-2</v>
          </cell>
          <cell r="AF618">
            <v>1.8169349000000001E-2</v>
          </cell>
          <cell r="AG618">
            <v>2.8572693000000001E-3</v>
          </cell>
          <cell r="AH618">
            <v>1.9152040000000001E-4</v>
          </cell>
          <cell r="AI618">
            <v>0.52878851000000004</v>
          </cell>
          <cell r="AJ618">
            <v>33811.917460843797</v>
          </cell>
        </row>
        <row r="619">
          <cell r="A619">
            <v>3432</v>
          </cell>
          <cell r="B619" t="str">
            <v>Erskine College</v>
          </cell>
          <cell r="C619">
            <v>2</v>
          </cell>
          <cell r="D619">
            <v>6</v>
          </cell>
          <cell r="E619" t="str">
            <v>Selective private</v>
          </cell>
          <cell r="J619">
            <v>1</v>
          </cell>
          <cell r="K619">
            <v>3</v>
          </cell>
          <cell r="L619" t="str">
            <v>SC</v>
          </cell>
          <cell r="M619">
            <v>8300</v>
          </cell>
          <cell r="N619" t="str">
            <v>Greenville</v>
          </cell>
          <cell r="O619">
            <v>45001</v>
          </cell>
          <cell r="P619" t="str">
            <v>Abbeville</v>
          </cell>
          <cell r="Q619">
            <v>0</v>
          </cell>
          <cell r="R619">
            <v>131</v>
          </cell>
          <cell r="S619">
            <v>0.59923667000000003</v>
          </cell>
          <cell r="T619">
            <v>0.76364200999999998</v>
          </cell>
          <cell r="U619">
            <v>1.567531E-3</v>
          </cell>
          <cell r="V619">
            <v>0</v>
          </cell>
          <cell r="W619">
            <v>112021.45052083299</v>
          </cell>
          <cell r="X619">
            <v>94700</v>
          </cell>
          <cell r="Y619">
            <v>0.678504844506581</v>
          </cell>
          <cell r="Z619">
            <v>5.7901051000000002E-2</v>
          </cell>
          <cell r="AA619">
            <v>0.12057946999999999</v>
          </cell>
          <cell r="AB619">
            <v>0.16076064000000001</v>
          </cell>
          <cell r="AC619">
            <v>0.34015079999999998</v>
          </cell>
          <cell r="AD619">
            <v>0.32060801999999999</v>
          </cell>
          <cell r="AE619">
            <v>0.19824438999999999</v>
          </cell>
          <cell r="AF619">
            <v>9.4872221000000007E-2</v>
          </cell>
          <cell r="AG619">
            <v>1.8671655999999998E-2</v>
          </cell>
          <cell r="AH619">
            <v>1.2919997000000001E-4</v>
          </cell>
          <cell r="AI619">
            <v>0.60615450000000004</v>
          </cell>
          <cell r="AJ619">
            <v>45827.533854166599</v>
          </cell>
        </row>
        <row r="620">
          <cell r="A620">
            <v>7107</v>
          </cell>
          <cell r="B620" t="str">
            <v>Essex County College</v>
          </cell>
          <cell r="C620">
            <v>1</v>
          </cell>
          <cell r="D620">
            <v>9</v>
          </cell>
          <cell r="E620" t="str">
            <v>Two-year (public and private not-for-profit)</v>
          </cell>
          <cell r="J620">
            <v>2</v>
          </cell>
          <cell r="K620">
            <v>1</v>
          </cell>
          <cell r="L620" t="str">
            <v>NJ</v>
          </cell>
          <cell r="M620">
            <v>19600</v>
          </cell>
          <cell r="N620" t="str">
            <v>Newark</v>
          </cell>
          <cell r="O620">
            <v>34013</v>
          </cell>
          <cell r="P620" t="str">
            <v>Essex</v>
          </cell>
          <cell r="Q620">
            <v>0</v>
          </cell>
          <cell r="R620">
            <v>972</v>
          </cell>
          <cell r="S620">
            <v>0.55144035999999996</v>
          </cell>
          <cell r="T620">
            <v>0.24544249000000001</v>
          </cell>
          <cell r="U620">
            <v>3.2910001000000001E-2</v>
          </cell>
          <cell r="V620">
            <v>1.7375345000000001E-6</v>
          </cell>
          <cell r="W620">
            <v>59459.475398394599</v>
          </cell>
          <cell r="X620">
            <v>43000</v>
          </cell>
          <cell r="Y620">
            <v>0.41490227023883097</v>
          </cell>
          <cell r="Z620">
            <v>0.25286120000000001</v>
          </cell>
          <cell r="AA620">
            <v>0.27406269</v>
          </cell>
          <cell r="AB620">
            <v>0.21648524999999999</v>
          </cell>
          <cell r="AC620">
            <v>0.14495763</v>
          </cell>
          <cell r="AD620">
            <v>0.1116333</v>
          </cell>
          <cell r="AE620">
            <v>4.4110112E-2</v>
          </cell>
          <cell r="AF620">
            <v>1.4320457E-2</v>
          </cell>
          <cell r="AG620">
            <v>2.7855476E-3</v>
          </cell>
          <cell r="AH620">
            <v>3.4515734000000001E-4</v>
          </cell>
          <cell r="AI620">
            <v>0.51018441000000003</v>
          </cell>
          <cell r="AJ620">
            <v>32515.366829159098</v>
          </cell>
        </row>
        <row r="621">
          <cell r="A621">
            <v>1678</v>
          </cell>
          <cell r="B621" t="str">
            <v>Eureka College</v>
          </cell>
          <cell r="C621">
            <v>2</v>
          </cell>
          <cell r="D621">
            <v>6</v>
          </cell>
          <cell r="E621" t="str">
            <v>Selective private</v>
          </cell>
          <cell r="J621">
            <v>1</v>
          </cell>
          <cell r="K621">
            <v>2</v>
          </cell>
          <cell r="L621" t="str">
            <v>IL</v>
          </cell>
          <cell r="M621">
            <v>23900</v>
          </cell>
          <cell r="N621" t="str">
            <v>Peoria</v>
          </cell>
          <cell r="O621">
            <v>17203</v>
          </cell>
          <cell r="P621" t="str">
            <v>Woodford</v>
          </cell>
          <cell r="Q621">
            <v>0</v>
          </cell>
          <cell r="R621">
            <v>96.5</v>
          </cell>
          <cell r="T621">
            <v>0.59816241000000003</v>
          </cell>
          <cell r="U621">
            <v>1.8272846999999998E-2</v>
          </cell>
          <cell r="V621">
            <v>3.4991108000000001E-4</v>
          </cell>
          <cell r="W621">
            <v>78117.153645833299</v>
          </cell>
          <cell r="X621">
            <v>76500</v>
          </cell>
          <cell r="Y621">
            <v>0.57754180828730195</v>
          </cell>
          <cell r="Z621">
            <v>9.4731174000000001E-2</v>
          </cell>
          <cell r="AA621">
            <v>0.14238934</v>
          </cell>
          <cell r="AB621">
            <v>0.23175235</v>
          </cell>
          <cell r="AC621">
            <v>0.3821485</v>
          </cell>
          <cell r="AD621">
            <v>0.14897862000000001</v>
          </cell>
          <cell r="AE621">
            <v>6.4177573000000002E-2</v>
          </cell>
          <cell r="AF621">
            <v>2.1341705999999998E-2</v>
          </cell>
          <cell r="AG621">
            <v>1.0743776999999999E-2</v>
          </cell>
          <cell r="AH621">
            <v>1.2919997000000001E-4</v>
          </cell>
          <cell r="AI621">
            <v>0.6242432</v>
          </cell>
          <cell r="AJ621">
            <v>44909.838541666599</v>
          </cell>
        </row>
        <row r="622">
          <cell r="A622">
            <v>2463</v>
          </cell>
          <cell r="B622" t="str">
            <v>Evangel University</v>
          </cell>
          <cell r="C622">
            <v>2</v>
          </cell>
          <cell r="D622">
            <v>6</v>
          </cell>
          <cell r="E622" t="str">
            <v>Selective private</v>
          </cell>
          <cell r="J622">
            <v>1</v>
          </cell>
          <cell r="K622">
            <v>2</v>
          </cell>
          <cell r="L622" t="str">
            <v>MO</v>
          </cell>
          <cell r="M622">
            <v>29700</v>
          </cell>
          <cell r="N622" t="str">
            <v>Springfield</v>
          </cell>
          <cell r="O622">
            <v>29077</v>
          </cell>
          <cell r="P622" t="str">
            <v>Greene</v>
          </cell>
          <cell r="Q622">
            <v>0</v>
          </cell>
          <cell r="R622">
            <v>349</v>
          </cell>
          <cell r="S622">
            <v>0.56160456000000003</v>
          </cell>
          <cell r="T622">
            <v>0.75585811999999997</v>
          </cell>
          <cell r="U622">
            <v>9.5689873999999994E-3</v>
          </cell>
          <cell r="V622">
            <v>4.6965000000000002E-5</v>
          </cell>
          <cell r="W622">
            <v>97468.015065365296</v>
          </cell>
          <cell r="X622">
            <v>73800</v>
          </cell>
          <cell r="Y622">
            <v>0.593693079955256</v>
          </cell>
          <cell r="Z622">
            <v>6.7093923999999999E-2</v>
          </cell>
          <cell r="AA622">
            <v>0.15333517999999999</v>
          </cell>
          <cell r="AB622">
            <v>0.25880867000000002</v>
          </cell>
          <cell r="AC622">
            <v>0.29341209000000001</v>
          </cell>
          <cell r="AD622">
            <v>0.22735003000000001</v>
          </cell>
          <cell r="AE622">
            <v>0.11585398</v>
          </cell>
          <cell r="AF622">
            <v>6.5359979999999998E-2</v>
          </cell>
          <cell r="AG622">
            <v>1.2029015000000001E-2</v>
          </cell>
          <cell r="AH622">
            <v>1.048573E-4</v>
          </cell>
          <cell r="AI622">
            <v>0.54954159000000002</v>
          </cell>
          <cell r="AJ622">
            <v>39296.766744269298</v>
          </cell>
        </row>
        <row r="623">
          <cell r="A623">
            <v>30032</v>
          </cell>
          <cell r="B623" t="str">
            <v>Everest Institute of Miami, FL</v>
          </cell>
          <cell r="C623">
            <v>3</v>
          </cell>
          <cell r="D623">
            <v>11</v>
          </cell>
          <cell r="E623" t="str">
            <v>Two-year for-profit</v>
          </cell>
          <cell r="J623">
            <v>2</v>
          </cell>
          <cell r="K623">
            <v>3</v>
          </cell>
          <cell r="L623" t="str">
            <v>FL</v>
          </cell>
          <cell r="M623">
            <v>7000</v>
          </cell>
          <cell r="N623" t="str">
            <v>Miami</v>
          </cell>
          <cell r="O623">
            <v>12086</v>
          </cell>
          <cell r="Q623">
            <v>0</v>
          </cell>
          <cell r="R623">
            <v>206</v>
          </cell>
          <cell r="S623">
            <v>0.80582522999999995</v>
          </cell>
          <cell r="T623">
            <v>0.20625437999999999</v>
          </cell>
          <cell r="U623">
            <v>1.6906330000000001E-2</v>
          </cell>
          <cell r="V623">
            <v>3.8638354E-5</v>
          </cell>
          <cell r="W623">
            <v>39944.8046875</v>
          </cell>
          <cell r="X623">
            <v>27700</v>
          </cell>
          <cell r="Y623">
            <v>0.29733470082282998</v>
          </cell>
          <cell r="Z623">
            <v>0.43360262999999999</v>
          </cell>
          <cell r="AA623">
            <v>0.30529930999999999</v>
          </cell>
          <cell r="AB623">
            <v>0.13302818999999999</v>
          </cell>
          <cell r="AC623">
            <v>9.7192957999999996E-2</v>
          </cell>
          <cell r="AD623">
            <v>3.0876856000000001E-2</v>
          </cell>
          <cell r="AE623">
            <v>8.3769838999999992E-3</v>
          </cell>
          <cell r="AF623">
            <v>8.3769838999999992E-3</v>
          </cell>
          <cell r="AG623">
            <v>1.6908699999999999E-3</v>
          </cell>
          <cell r="AH623">
            <v>1.4601098000000001E-4</v>
          </cell>
          <cell r="AI623">
            <v>0.41791361999999999</v>
          </cell>
          <cell r="AJ623">
            <v>20685.034505208299</v>
          </cell>
        </row>
        <row r="624">
          <cell r="A624">
            <v>3776</v>
          </cell>
          <cell r="B624" t="str">
            <v>Everett Community College</v>
          </cell>
          <cell r="C624">
            <v>1</v>
          </cell>
          <cell r="D624">
            <v>9</v>
          </cell>
          <cell r="E624" t="str">
            <v>Two-year (public and private not-for-profit)</v>
          </cell>
          <cell r="J624">
            <v>2</v>
          </cell>
          <cell r="K624">
            <v>4</v>
          </cell>
          <cell r="L624" t="str">
            <v>WA</v>
          </cell>
          <cell r="M624">
            <v>39400</v>
          </cell>
          <cell r="N624" t="str">
            <v>Seattle</v>
          </cell>
          <cell r="O624">
            <v>53061</v>
          </cell>
          <cell r="P624" t="str">
            <v>Snohomish</v>
          </cell>
          <cell r="Q624">
            <v>0</v>
          </cell>
          <cell r="R624">
            <v>1050.6666666666599</v>
          </cell>
          <cell r="S624">
            <v>0.53934008</v>
          </cell>
          <cell r="T624">
            <v>0.51237493999999995</v>
          </cell>
          <cell r="U624">
            <v>9.8075103000000007E-3</v>
          </cell>
          <cell r="V624">
            <v>1.6790943999999999E-5</v>
          </cell>
          <cell r="W624">
            <v>87545.778741671893</v>
          </cell>
          <cell r="X624">
            <v>82100</v>
          </cell>
          <cell r="Y624">
            <v>0.61178945326411704</v>
          </cell>
          <cell r="Z624">
            <v>7.8344262999999997E-2</v>
          </cell>
          <cell r="AA624">
            <v>0.12448382</v>
          </cell>
          <cell r="AB624">
            <v>0.21025464999999999</v>
          </cell>
          <cell r="AC624">
            <v>0.34179707999999998</v>
          </cell>
          <cell r="AD624">
            <v>0.24512017</v>
          </cell>
          <cell r="AE624">
            <v>6.9482021000000005E-2</v>
          </cell>
          <cell r="AF624">
            <v>2.2742881999999999E-2</v>
          </cell>
          <cell r="AG624">
            <v>2.1171158E-3</v>
          </cell>
          <cell r="AH624">
            <v>3.8437367000000002E-5</v>
          </cell>
          <cell r="AI624">
            <v>0.5334006</v>
          </cell>
          <cell r="AJ624">
            <v>35917.675817189403</v>
          </cell>
        </row>
        <row r="625">
          <cell r="A625">
            <v>8155</v>
          </cell>
          <cell r="B625" t="str">
            <v xml:space="preserve">Evergreen State College </v>
          </cell>
          <cell r="C625">
            <v>1</v>
          </cell>
          <cell r="D625">
            <v>5</v>
          </cell>
          <cell r="E625" t="str">
            <v>Selective public</v>
          </cell>
          <cell r="J625">
            <v>1</v>
          </cell>
          <cell r="K625">
            <v>4</v>
          </cell>
          <cell r="L625" t="str">
            <v>WA</v>
          </cell>
          <cell r="M625">
            <v>39400</v>
          </cell>
          <cell r="N625" t="str">
            <v>Seattle</v>
          </cell>
          <cell r="O625">
            <v>53067</v>
          </cell>
          <cell r="P625" t="str">
            <v>Thurston</v>
          </cell>
          <cell r="Q625">
            <v>0</v>
          </cell>
          <cell r="R625">
            <v>560.66666666666595</v>
          </cell>
          <cell r="S625">
            <v>0.58204520000000004</v>
          </cell>
          <cell r="T625">
            <v>0.39631587000000001</v>
          </cell>
          <cell r="U625">
            <v>5.1437938000000001E-3</v>
          </cell>
          <cell r="V625">
            <v>1.0708800999999999E-5</v>
          </cell>
          <cell r="W625">
            <v>169285.84296967901</v>
          </cell>
          <cell r="X625">
            <v>100200</v>
          </cell>
          <cell r="Y625">
            <v>0.68416458995532103</v>
          </cell>
          <cell r="Z625">
            <v>6.6182420000000006E-2</v>
          </cell>
          <cell r="AA625">
            <v>9.3738331999999994E-2</v>
          </cell>
          <cell r="AB625">
            <v>0.17028964999999999</v>
          </cell>
          <cell r="AC625">
            <v>0.23878427999999999</v>
          </cell>
          <cell r="AD625">
            <v>0.43100536</v>
          </cell>
          <cell r="AE625">
            <v>0.24951965000000001</v>
          </cell>
          <cell r="AF625">
            <v>0.14642268</v>
          </cell>
          <cell r="AG625">
            <v>2.6111623E-2</v>
          </cell>
          <cell r="AH625">
            <v>4.2763310000000004E-3</v>
          </cell>
          <cell r="AI625">
            <v>0.50015419999999999</v>
          </cell>
          <cell r="AJ625">
            <v>39377.095331543504</v>
          </cell>
        </row>
        <row r="626">
          <cell r="A626">
            <v>1385</v>
          </cell>
          <cell r="B626" t="str">
            <v>Fairfield University</v>
          </cell>
          <cell r="C626">
            <v>2</v>
          </cell>
          <cell r="D626">
            <v>6</v>
          </cell>
          <cell r="E626" t="str">
            <v>Selective private</v>
          </cell>
          <cell r="J626">
            <v>1</v>
          </cell>
          <cell r="K626">
            <v>1</v>
          </cell>
          <cell r="L626" t="str">
            <v>CT</v>
          </cell>
          <cell r="M626">
            <v>20901</v>
          </cell>
          <cell r="N626" t="str">
            <v>Bridgeport</v>
          </cell>
          <cell r="O626">
            <v>9001</v>
          </cell>
          <cell r="P626" t="str">
            <v>Fairfield</v>
          </cell>
          <cell r="Q626">
            <v>0</v>
          </cell>
          <cell r="R626">
            <v>863</v>
          </cell>
          <cell r="S626">
            <v>0.56006180999999999</v>
          </cell>
          <cell r="T626">
            <v>0.59444529000000002</v>
          </cell>
          <cell r="U626">
            <v>1.5773046999999998E-2</v>
          </cell>
          <cell r="V626">
            <v>2.0574733999999999E-3</v>
          </cell>
          <cell r="W626">
            <v>270216.29334443802</v>
          </cell>
          <cell r="X626">
            <v>151500</v>
          </cell>
          <cell r="Y626">
            <v>0.82038251784557803</v>
          </cell>
          <cell r="Z626">
            <v>2.4959581000000002E-2</v>
          </cell>
          <cell r="AA626">
            <v>4.7783971000000001E-2</v>
          </cell>
          <cell r="AB626">
            <v>7.8575968999999996E-2</v>
          </cell>
          <cell r="AC626">
            <v>0.15422675</v>
          </cell>
          <cell r="AD626">
            <v>0.69445372000000005</v>
          </cell>
          <cell r="AE626">
            <v>0.50652914999999998</v>
          </cell>
          <cell r="AF626">
            <v>0.32240540000000001</v>
          </cell>
          <cell r="AG626">
            <v>8.2944251999999996E-2</v>
          </cell>
          <cell r="AH626">
            <v>1.096391E-2</v>
          </cell>
          <cell r="AI626">
            <v>0.75893283</v>
          </cell>
          <cell r="AJ626">
            <v>87541.569959443805</v>
          </cell>
        </row>
        <row r="627">
          <cell r="A627">
            <v>222</v>
          </cell>
          <cell r="B627" t="str">
            <v>Fairleigh Dickinson University</v>
          </cell>
          <cell r="C627">
            <v>2</v>
          </cell>
          <cell r="D627">
            <v>6</v>
          </cell>
          <cell r="E627" t="str">
            <v>Selective private</v>
          </cell>
          <cell r="J627">
            <v>1</v>
          </cell>
          <cell r="K627">
            <v>1</v>
          </cell>
          <cell r="L627" t="str">
            <v>NJ</v>
          </cell>
          <cell r="M627">
            <v>19600</v>
          </cell>
          <cell r="N627" t="str">
            <v>Newark</v>
          </cell>
          <cell r="O627">
            <v>34003</v>
          </cell>
          <cell r="P627" t="str">
            <v>Bergen</v>
          </cell>
          <cell r="Q627">
            <v>1</v>
          </cell>
          <cell r="R627">
            <v>780.66666666666595</v>
          </cell>
          <cell r="S627">
            <v>0.54141760000000005</v>
          </cell>
          <cell r="T627">
            <v>0.48488015000000001</v>
          </cell>
          <cell r="U627">
            <v>3.3313226000000001E-2</v>
          </cell>
          <cell r="V627">
            <v>4.1174416999999999E-4</v>
          </cell>
          <cell r="W627">
            <v>135290.375847299</v>
          </cell>
          <cell r="X627">
            <v>87000</v>
          </cell>
          <cell r="Y627">
            <v>0.62298001836345895</v>
          </cell>
          <cell r="Z627">
            <v>9.5446497000000005E-2</v>
          </cell>
          <cell r="AA627">
            <v>0.15874472000000001</v>
          </cell>
          <cell r="AB627">
            <v>0.18062766999999999</v>
          </cell>
          <cell r="AC627">
            <v>0.20275038000000001</v>
          </cell>
          <cell r="AD627">
            <v>0.36243075000000002</v>
          </cell>
          <cell r="AE627">
            <v>0.21107928000000001</v>
          </cell>
          <cell r="AF627">
            <v>0.1149844</v>
          </cell>
          <cell r="AG627">
            <v>2.6166873E-2</v>
          </cell>
          <cell r="AH627">
            <v>3.8207527E-3</v>
          </cell>
          <cell r="AI627">
            <v>0.64614015999999996</v>
          </cell>
          <cell r="AJ627">
            <v>54466.958835930804</v>
          </cell>
        </row>
        <row r="628">
          <cell r="A628">
            <v>11112</v>
          </cell>
          <cell r="B628" t="str">
            <v>Fashion Institute Of Design &amp; Merchandising</v>
          </cell>
          <cell r="C628">
            <v>3</v>
          </cell>
          <cell r="D628">
            <v>10</v>
          </cell>
          <cell r="E628" t="str">
            <v>Four-year for-profit</v>
          </cell>
          <cell r="J628">
            <v>1</v>
          </cell>
          <cell r="K628">
            <v>4</v>
          </cell>
          <cell r="L628" t="str">
            <v>CA</v>
          </cell>
          <cell r="M628">
            <v>38300</v>
          </cell>
          <cell r="N628" t="str">
            <v>Los Angeles</v>
          </cell>
          <cell r="O628">
            <v>6037</v>
          </cell>
          <cell r="P628" t="str">
            <v>Los Angeles</v>
          </cell>
          <cell r="Q628">
            <v>0</v>
          </cell>
          <cell r="R628">
            <v>932.5</v>
          </cell>
          <cell r="S628">
            <v>0.90670240000000002</v>
          </cell>
          <cell r="T628">
            <v>0.38995370000000001</v>
          </cell>
          <cell r="U628">
            <v>2.52064E-2</v>
          </cell>
          <cell r="V628">
            <v>8.0623991000000001E-5</v>
          </cell>
          <cell r="W628">
            <v>130106.37239583299</v>
          </cell>
          <cell r="X628">
            <v>76300</v>
          </cell>
          <cell r="Y628">
            <v>0.59230468670527103</v>
          </cell>
          <cell r="Z628">
            <v>0.111849</v>
          </cell>
          <cell r="AA628">
            <v>0.16764904999999999</v>
          </cell>
          <cell r="AB628">
            <v>0.20394582</v>
          </cell>
          <cell r="AC628">
            <v>0.20179865</v>
          </cell>
          <cell r="AD628">
            <v>0.31475766999999999</v>
          </cell>
          <cell r="AE628">
            <v>0.18800006999999999</v>
          </cell>
          <cell r="AF628">
            <v>9.5812015E-2</v>
          </cell>
          <cell r="AG628">
            <v>2.2184094000000001E-2</v>
          </cell>
          <cell r="AH628">
            <v>2.6125044E-3</v>
          </cell>
          <cell r="AI628">
            <v>0.51616287000000005</v>
          </cell>
          <cell r="AJ628">
            <v>35981.489583333299</v>
          </cell>
        </row>
        <row r="629">
          <cell r="A629">
            <v>2866</v>
          </cell>
          <cell r="B629" t="str">
            <v>Fashion Institute Of Technology</v>
          </cell>
          <cell r="C629">
            <v>1</v>
          </cell>
          <cell r="D629">
            <v>5</v>
          </cell>
          <cell r="E629" t="str">
            <v>Selective public</v>
          </cell>
          <cell r="J629">
            <v>1</v>
          </cell>
          <cell r="K629">
            <v>1</v>
          </cell>
          <cell r="L629" t="str">
            <v>NY</v>
          </cell>
          <cell r="M629">
            <v>19400</v>
          </cell>
          <cell r="N629" t="str">
            <v>New York</v>
          </cell>
          <cell r="O629">
            <v>36061</v>
          </cell>
          <cell r="P629" t="str">
            <v>New York</v>
          </cell>
          <cell r="Q629">
            <v>0</v>
          </cell>
          <cell r="R629">
            <v>1208.3333333333301</v>
          </cell>
          <cell r="S629">
            <v>0.83393103000000002</v>
          </cell>
          <cell r="T629">
            <v>0.42236807999999998</v>
          </cell>
          <cell r="U629">
            <v>3.6484793000000001E-2</v>
          </cell>
          <cell r="V629">
            <v>8.1943225999999997E-4</v>
          </cell>
          <cell r="W629">
            <v>131569.65448275799</v>
          </cell>
          <cell r="X629">
            <v>79800</v>
          </cell>
          <cell r="Y629">
            <v>0.59569081592559803</v>
          </cell>
          <cell r="Z629">
            <v>0.1286495</v>
          </cell>
          <cell r="AA629">
            <v>0.15812391000000001</v>
          </cell>
          <cell r="AB629">
            <v>0.17953499000000001</v>
          </cell>
          <cell r="AC629">
            <v>0.20207077000000001</v>
          </cell>
          <cell r="AD629">
            <v>0.33162078</v>
          </cell>
          <cell r="AE629">
            <v>0.1940982</v>
          </cell>
          <cell r="AF629">
            <v>9.5891624999999994E-2</v>
          </cell>
          <cell r="AG629">
            <v>1.8414008999999999E-2</v>
          </cell>
          <cell r="AH629">
            <v>3.5435091999999999E-3</v>
          </cell>
          <cell r="AI629">
            <v>0.56278616000000004</v>
          </cell>
          <cell r="AJ629">
            <v>44520.660735991303</v>
          </cell>
        </row>
        <row r="630">
          <cell r="A630">
            <v>1003</v>
          </cell>
          <cell r="B630" t="str">
            <v>Faulkner University</v>
          </cell>
          <cell r="C630">
            <v>2</v>
          </cell>
          <cell r="D630">
            <v>6</v>
          </cell>
          <cell r="E630" t="str">
            <v>Selective private</v>
          </cell>
          <cell r="J630">
            <v>1</v>
          </cell>
          <cell r="K630">
            <v>3</v>
          </cell>
          <cell r="L630" t="str">
            <v>AL</v>
          </cell>
          <cell r="M630">
            <v>11101</v>
          </cell>
          <cell r="N630" t="str">
            <v>Montgomery</v>
          </cell>
          <cell r="O630">
            <v>1101</v>
          </cell>
          <cell r="P630" t="str">
            <v>Montgomery</v>
          </cell>
          <cell r="Q630">
            <v>0</v>
          </cell>
          <cell r="R630">
            <v>227.666666666666</v>
          </cell>
          <cell r="S630">
            <v>0.55197655999999995</v>
          </cell>
          <cell r="T630">
            <v>0.52845578999999998</v>
          </cell>
          <cell r="U630">
            <v>7.1953624000000004E-3</v>
          </cell>
          <cell r="V630">
            <v>8.4555984000000004E-5</v>
          </cell>
          <cell r="W630">
            <v>77458.802354044601</v>
          </cell>
          <cell r="X630">
            <v>63500</v>
          </cell>
          <cell r="Y630">
            <v>0.50867781518667998</v>
          </cell>
          <cell r="Z630">
            <v>0.16254693000000001</v>
          </cell>
          <cell r="AA630">
            <v>0.19524884000000001</v>
          </cell>
          <cell r="AB630">
            <v>0.23277427000000001</v>
          </cell>
          <cell r="AC630">
            <v>0.24433824000000001</v>
          </cell>
          <cell r="AD630">
            <v>0.16509181000000001</v>
          </cell>
          <cell r="AE630">
            <v>5.0179254E-2</v>
          </cell>
          <cell r="AF630">
            <v>2.0135665000000001E-2</v>
          </cell>
          <cell r="AG630">
            <v>2.3254703000000002E-3</v>
          </cell>
          <cell r="AH630">
            <v>1.4744636000000001E-3</v>
          </cell>
          <cell r="AI630">
            <v>0.48541725000000002</v>
          </cell>
          <cell r="AJ630">
            <v>31064.804364362099</v>
          </cell>
        </row>
        <row r="631">
          <cell r="A631">
            <v>2928</v>
          </cell>
          <cell r="B631" t="str">
            <v>Fayetteville State University</v>
          </cell>
          <cell r="C631">
            <v>1</v>
          </cell>
          <cell r="D631">
            <v>5</v>
          </cell>
          <cell r="E631" t="str">
            <v>Selective public</v>
          </cell>
          <cell r="J631">
            <v>1</v>
          </cell>
          <cell r="K631">
            <v>3</v>
          </cell>
          <cell r="L631" t="str">
            <v>NC</v>
          </cell>
          <cell r="M631">
            <v>1400</v>
          </cell>
          <cell r="N631" t="str">
            <v>Fayetteville</v>
          </cell>
          <cell r="O631">
            <v>37051</v>
          </cell>
          <cell r="P631" t="str">
            <v>Cumberland</v>
          </cell>
          <cell r="Q631">
            <v>0</v>
          </cell>
          <cell r="R631">
            <v>636.33333333333303</v>
          </cell>
          <cell r="S631">
            <v>0.58564693000000001</v>
          </cell>
          <cell r="T631">
            <v>0.28612798</v>
          </cell>
          <cell r="U631">
            <v>2.4320804000000001E-2</v>
          </cell>
          <cell r="V631">
            <v>1.0091849999999999E-3</v>
          </cell>
          <cell r="W631">
            <v>52479.571382677401</v>
          </cell>
          <cell r="X631">
            <v>41400</v>
          </cell>
          <cell r="Y631">
            <v>0.39700603817632002</v>
          </cell>
          <cell r="Z631">
            <v>0.25220099000000001</v>
          </cell>
          <cell r="AA631">
            <v>0.28960859999999999</v>
          </cell>
          <cell r="AB631">
            <v>0.22405723</v>
          </cell>
          <cell r="AC631">
            <v>0.16788845999999999</v>
          </cell>
          <cell r="AD631">
            <v>6.6244713999999996E-2</v>
          </cell>
          <cell r="AE631">
            <v>1.6169370999999998E-2</v>
          </cell>
          <cell r="AF631">
            <v>7.7892519000000004E-3</v>
          </cell>
          <cell r="AG631">
            <v>1.2194336E-3</v>
          </cell>
          <cell r="AH631">
            <v>3.0313050999999999E-5</v>
          </cell>
          <cell r="AI631">
            <v>0.50739497</v>
          </cell>
          <cell r="AJ631">
            <v>31248.670441617</v>
          </cell>
        </row>
        <row r="632">
          <cell r="A632">
            <v>7640</v>
          </cell>
          <cell r="B632" t="str">
            <v>Fayetteville Technical Community College</v>
          </cell>
          <cell r="C632">
            <v>1</v>
          </cell>
          <cell r="D632">
            <v>9</v>
          </cell>
          <cell r="E632" t="str">
            <v>Two-year (public and private not-for-profit)</v>
          </cell>
          <cell r="J632">
            <v>2</v>
          </cell>
          <cell r="K632">
            <v>3</v>
          </cell>
          <cell r="L632" t="str">
            <v>NC</v>
          </cell>
          <cell r="M632">
            <v>1400</v>
          </cell>
          <cell r="N632" t="str">
            <v>Fayetteville</v>
          </cell>
          <cell r="O632">
            <v>37051</v>
          </cell>
          <cell r="P632" t="str">
            <v>Cumberland</v>
          </cell>
          <cell r="Q632">
            <v>0</v>
          </cell>
          <cell r="R632">
            <v>1415.3333333333301</v>
          </cell>
          <cell r="S632">
            <v>0.53862458000000002</v>
          </cell>
          <cell r="T632">
            <v>0.44473903999999997</v>
          </cell>
          <cell r="U632">
            <v>1.8817434000000001E-2</v>
          </cell>
          <cell r="V632">
            <v>2.3946446999999999E-4</v>
          </cell>
          <cell r="W632">
            <v>58888.953940105399</v>
          </cell>
          <cell r="X632">
            <v>51600</v>
          </cell>
          <cell r="Y632">
            <v>0.44222646105194002</v>
          </cell>
          <cell r="Z632">
            <v>0.21667330000000001</v>
          </cell>
          <cell r="AA632">
            <v>0.22693617999999999</v>
          </cell>
          <cell r="AB632">
            <v>0.25759366</v>
          </cell>
          <cell r="AC632">
            <v>0.20822799</v>
          </cell>
          <cell r="AD632">
            <v>9.0568810999999999E-2</v>
          </cell>
          <cell r="AE632">
            <v>2.4122462000000001E-2</v>
          </cell>
          <cell r="AF632">
            <v>7.0977323000000004E-3</v>
          </cell>
          <cell r="AG632">
            <v>4.2722444E-4</v>
          </cell>
          <cell r="AH632">
            <v>2.5234729000000002E-4</v>
          </cell>
          <cell r="AI632">
            <v>0.47295528999999997</v>
          </cell>
          <cell r="AJ632">
            <v>28438.826823223299</v>
          </cell>
        </row>
        <row r="633">
          <cell r="A633">
            <v>8597</v>
          </cell>
          <cell r="B633" t="str">
            <v>Feather River College</v>
          </cell>
          <cell r="C633">
            <v>1</v>
          </cell>
          <cell r="D633">
            <v>9</v>
          </cell>
          <cell r="E633" t="str">
            <v>Two-year (public and private not-for-profit)</v>
          </cell>
          <cell r="J633">
            <v>2</v>
          </cell>
          <cell r="K633">
            <v>4</v>
          </cell>
          <cell r="L633" t="str">
            <v>CA</v>
          </cell>
          <cell r="M633">
            <v>37603</v>
          </cell>
          <cell r="N633" t="str">
            <v>Portola</v>
          </cell>
          <cell r="O633">
            <v>6063</v>
          </cell>
          <cell r="P633" t="str">
            <v>Plumas</v>
          </cell>
          <cell r="Q633">
            <v>0</v>
          </cell>
          <cell r="R633">
            <v>179</v>
          </cell>
          <cell r="S633">
            <v>0.46554934999999997</v>
          </cell>
          <cell r="T633">
            <v>0.43922156000000001</v>
          </cell>
          <cell r="U633">
            <v>1.5292063E-2</v>
          </cell>
          <cell r="V633">
            <v>1.6872584E-3</v>
          </cell>
          <cell r="W633">
            <v>81433.7926123137</v>
          </cell>
          <cell r="X633">
            <v>66000</v>
          </cell>
          <cell r="Y633">
            <v>0.51640507007222303</v>
          </cell>
          <cell r="Z633">
            <v>0.17682511000000001</v>
          </cell>
          <cell r="AA633">
            <v>0.18839191</v>
          </cell>
          <cell r="AB633">
            <v>0.19554558</v>
          </cell>
          <cell r="AC633">
            <v>0.25016003999999997</v>
          </cell>
          <cell r="AD633">
            <v>0.18907726</v>
          </cell>
          <cell r="AE633">
            <v>6.2850221999999997E-2</v>
          </cell>
          <cell r="AF633">
            <v>3.5585232000000001E-2</v>
          </cell>
          <cell r="AG633">
            <v>8.5359961000000002E-3</v>
          </cell>
          <cell r="AH633">
            <v>1.7452113000000001E-3</v>
          </cell>
          <cell r="AI633">
            <v>0.46692275999999999</v>
          </cell>
          <cell r="AJ633">
            <v>28948.296514926598</v>
          </cell>
        </row>
        <row r="634">
          <cell r="A634">
            <v>2610</v>
          </cell>
          <cell r="B634" t="str">
            <v>Felician College</v>
          </cell>
          <cell r="C634">
            <v>2</v>
          </cell>
          <cell r="D634">
            <v>6</v>
          </cell>
          <cell r="E634" t="str">
            <v>Selective private</v>
          </cell>
          <cell r="J634">
            <v>1</v>
          </cell>
          <cell r="K634">
            <v>1</v>
          </cell>
          <cell r="L634" t="str">
            <v>NJ</v>
          </cell>
          <cell r="M634">
            <v>19600</v>
          </cell>
          <cell r="N634" t="str">
            <v>Newark</v>
          </cell>
          <cell r="O634">
            <v>34003</v>
          </cell>
          <cell r="P634" t="str">
            <v>Bergen</v>
          </cell>
          <cell r="Q634">
            <v>0</v>
          </cell>
          <cell r="R634">
            <v>149.666666666666</v>
          </cell>
          <cell r="S634">
            <v>0.71269488000000003</v>
          </cell>
          <cell r="T634">
            <v>0.42192465000000001</v>
          </cell>
          <cell r="U634">
            <v>2.4379452999999999E-2</v>
          </cell>
          <cell r="V634">
            <v>0</v>
          </cell>
          <cell r="W634">
            <v>90279.758264894204</v>
          </cell>
          <cell r="X634">
            <v>73300</v>
          </cell>
          <cell r="Y634">
            <v>0.56343655543762705</v>
          </cell>
          <cell r="Z634">
            <v>0.12820391</v>
          </cell>
          <cell r="AA634">
            <v>0.18708614000000001</v>
          </cell>
          <cell r="AB634">
            <v>0.18646649000000001</v>
          </cell>
          <cell r="AC634">
            <v>0.24856281</v>
          </cell>
          <cell r="AD634">
            <v>0.24968072999999999</v>
          </cell>
          <cell r="AE634">
            <v>0.11362577</v>
          </cell>
          <cell r="AF634">
            <v>3.8827836999999997E-2</v>
          </cell>
          <cell r="AG634">
            <v>6.4556351999999996E-3</v>
          </cell>
          <cell r="AH634">
            <v>4.2240109000000001E-7</v>
          </cell>
          <cell r="AI634">
            <v>0.59656173000000001</v>
          </cell>
          <cell r="AJ634">
            <v>41566.634134883003</v>
          </cell>
        </row>
        <row r="635">
          <cell r="A635">
            <v>2260</v>
          </cell>
          <cell r="B635" t="str">
            <v>Ferris State University</v>
          </cell>
          <cell r="C635">
            <v>1</v>
          </cell>
          <cell r="D635">
            <v>5</v>
          </cell>
          <cell r="E635" t="str">
            <v>Selective public</v>
          </cell>
          <cell r="J635">
            <v>1</v>
          </cell>
          <cell r="K635">
            <v>2</v>
          </cell>
          <cell r="L635" t="str">
            <v>MI</v>
          </cell>
          <cell r="M635">
            <v>12001</v>
          </cell>
          <cell r="N635" t="str">
            <v>Big Rapids</v>
          </cell>
          <cell r="O635">
            <v>26107</v>
          </cell>
          <cell r="P635" t="str">
            <v>Mecosta</v>
          </cell>
          <cell r="Q635">
            <v>0</v>
          </cell>
          <cell r="R635">
            <v>1717.3333333333301</v>
          </cell>
          <cell r="S635">
            <v>0.41809007999999998</v>
          </cell>
          <cell r="T635">
            <v>0.59881938000000001</v>
          </cell>
          <cell r="U635">
            <v>1.697208E-2</v>
          </cell>
          <cell r="V635">
            <v>1.8251393E-4</v>
          </cell>
          <cell r="W635">
            <v>96245.506283967305</v>
          </cell>
          <cell r="X635">
            <v>82500</v>
          </cell>
          <cell r="Y635">
            <v>0.61050924764055203</v>
          </cell>
          <cell r="Z635">
            <v>9.1469407000000003E-2</v>
          </cell>
          <cell r="AA635">
            <v>0.13186722000000001</v>
          </cell>
          <cell r="AB635">
            <v>0.20329767000000001</v>
          </cell>
          <cell r="AC635">
            <v>0.29249947999999998</v>
          </cell>
          <cell r="AD635">
            <v>0.28086621000000001</v>
          </cell>
          <cell r="AE635">
            <v>0.12754592000000001</v>
          </cell>
          <cell r="AF635">
            <v>4.4105316999999998E-2</v>
          </cell>
          <cell r="AG635">
            <v>6.4962083000000004E-3</v>
          </cell>
          <cell r="AH635">
            <v>1.7742119999999999E-4</v>
          </cell>
          <cell r="AI635">
            <v>0.62399930000000003</v>
          </cell>
          <cell r="AJ635">
            <v>47433.323888932697</v>
          </cell>
        </row>
        <row r="636">
          <cell r="A636">
            <v>3711</v>
          </cell>
          <cell r="B636" t="str">
            <v>Ferrum College</v>
          </cell>
          <cell r="C636">
            <v>2</v>
          </cell>
          <cell r="D636">
            <v>6</v>
          </cell>
          <cell r="E636" t="str">
            <v>Selective private</v>
          </cell>
          <cell r="J636">
            <v>1</v>
          </cell>
          <cell r="K636">
            <v>3</v>
          </cell>
          <cell r="L636" t="str">
            <v>VA</v>
          </cell>
          <cell r="M636">
            <v>16600</v>
          </cell>
          <cell r="N636" t="str">
            <v>Roanoke</v>
          </cell>
          <cell r="O636">
            <v>51067</v>
          </cell>
          <cell r="P636" t="str">
            <v>Franklin</v>
          </cell>
          <cell r="Q636">
            <v>0</v>
          </cell>
          <cell r="R636">
            <v>213.666666666666</v>
          </cell>
          <cell r="S636">
            <v>0.38845553999999999</v>
          </cell>
          <cell r="T636">
            <v>0.53825051000000002</v>
          </cell>
          <cell r="U636">
            <v>1.6068542000000002E-2</v>
          </cell>
          <cell r="V636">
            <v>1.7094622000000001E-5</v>
          </cell>
          <cell r="W636">
            <v>93533.949895183294</v>
          </cell>
          <cell r="X636">
            <v>71100</v>
          </cell>
          <cell r="Y636">
            <v>0.56856514278700498</v>
          </cell>
          <cell r="Z636">
            <v>0.11282829</v>
          </cell>
          <cell r="AA636">
            <v>0.17546265999999999</v>
          </cell>
          <cell r="AB636">
            <v>0.21818276</v>
          </cell>
          <cell r="AC636">
            <v>0.25740540000000001</v>
          </cell>
          <cell r="AD636">
            <v>0.23612090999999999</v>
          </cell>
          <cell r="AE636">
            <v>0.11522837</v>
          </cell>
          <cell r="AF636">
            <v>6.6648066000000006E-2</v>
          </cell>
          <cell r="AG636">
            <v>1.1261962E-2</v>
          </cell>
          <cell r="AH636">
            <v>1.5290291E-4</v>
          </cell>
          <cell r="AI636">
            <v>0.59054874999999996</v>
          </cell>
          <cell r="AJ636">
            <v>41360.547923166901</v>
          </cell>
        </row>
        <row r="637">
          <cell r="A637">
            <v>7532</v>
          </cell>
          <cell r="B637" t="str">
            <v>Finger Lakes Community College - SUNY Office Of Community College</v>
          </cell>
          <cell r="C637">
            <v>1</v>
          </cell>
          <cell r="D637">
            <v>9</v>
          </cell>
          <cell r="E637" t="str">
            <v>Two-year (public and private not-for-profit)</v>
          </cell>
          <cell r="J637">
            <v>2</v>
          </cell>
          <cell r="K637">
            <v>1</v>
          </cell>
          <cell r="L637" t="str">
            <v>NY</v>
          </cell>
          <cell r="M637">
            <v>18000</v>
          </cell>
          <cell r="N637" t="str">
            <v>Buffalo</v>
          </cell>
          <cell r="O637">
            <v>36069</v>
          </cell>
          <cell r="P637" t="str">
            <v>Ontario</v>
          </cell>
          <cell r="Q637">
            <v>0</v>
          </cell>
          <cell r="R637">
            <v>841.33333333333303</v>
          </cell>
          <cell r="S637">
            <v>0.50633912999999997</v>
          </cell>
          <cell r="T637">
            <v>0.47119114000000001</v>
          </cell>
          <cell r="U637">
            <v>1.3223222E-2</v>
          </cell>
          <cell r="V637">
            <v>3.5507273000000002E-4</v>
          </cell>
          <cell r="W637">
            <v>76683.691780779496</v>
          </cell>
          <cell r="X637">
            <v>69100</v>
          </cell>
          <cell r="Y637">
            <v>0.54031020221071602</v>
          </cell>
          <cell r="Z637">
            <v>0.11261027</v>
          </cell>
          <cell r="AA637">
            <v>0.16321324000000001</v>
          </cell>
          <cell r="AB637">
            <v>0.26741827000000001</v>
          </cell>
          <cell r="AC637">
            <v>0.31611781999999999</v>
          </cell>
          <cell r="AD637">
            <v>0.14064044000000001</v>
          </cell>
          <cell r="AE637">
            <v>4.6649385000000002E-2</v>
          </cell>
          <cell r="AF637">
            <v>1.7011786000000001E-2</v>
          </cell>
          <cell r="AG637">
            <v>3.1312695000000001E-3</v>
          </cell>
          <cell r="AH637">
            <v>6.3131207000000002E-5</v>
          </cell>
          <cell r="AI637">
            <v>0.51350415000000005</v>
          </cell>
          <cell r="AJ637">
            <v>31572.3219444891</v>
          </cell>
        </row>
        <row r="638">
          <cell r="A638">
            <v>2150</v>
          </cell>
          <cell r="B638" t="str">
            <v>Fisher College</v>
          </cell>
          <cell r="C638">
            <v>2</v>
          </cell>
          <cell r="D638">
            <v>8</v>
          </cell>
          <cell r="E638" t="str">
            <v>Nonselective four-year private not-for-profit</v>
          </cell>
          <cell r="J638">
            <v>1</v>
          </cell>
          <cell r="K638">
            <v>1</v>
          </cell>
          <cell r="L638" t="str">
            <v>MA</v>
          </cell>
          <cell r="M638">
            <v>20500</v>
          </cell>
          <cell r="N638" t="str">
            <v>Boston</v>
          </cell>
          <cell r="O638">
            <v>25025</v>
          </cell>
          <cell r="P638" t="str">
            <v>Suffolk</v>
          </cell>
          <cell r="Q638">
            <v>0</v>
          </cell>
          <cell r="R638">
            <v>228.666666666666</v>
          </cell>
          <cell r="S638">
            <v>0.72011661999999999</v>
          </cell>
          <cell r="T638">
            <v>0.34464070000000002</v>
          </cell>
          <cell r="U638">
            <v>2.3498504999999999E-2</v>
          </cell>
          <cell r="V638">
            <v>1.8988092E-5</v>
          </cell>
          <cell r="W638">
            <v>80789.605070153004</v>
          </cell>
          <cell r="X638">
            <v>55800</v>
          </cell>
          <cell r="Y638">
            <v>0.47806229613960299</v>
          </cell>
          <cell r="Z638">
            <v>0.18575293000000001</v>
          </cell>
          <cell r="AA638">
            <v>0.24604580000000001</v>
          </cell>
          <cell r="AB638">
            <v>0.21218158000000001</v>
          </cell>
          <cell r="AC638">
            <v>0.20590254999999999</v>
          </cell>
          <cell r="AD638">
            <v>0.15011706999999999</v>
          </cell>
          <cell r="AE638">
            <v>6.2377996999999998E-2</v>
          </cell>
          <cell r="AF638">
            <v>3.1409986000000001E-2</v>
          </cell>
          <cell r="AG638">
            <v>8.1099467000000005E-3</v>
          </cell>
          <cell r="AH638">
            <v>2.8905133E-3</v>
          </cell>
          <cell r="AI638">
            <v>0.49747732</v>
          </cell>
          <cell r="AJ638">
            <v>30406.9557699754</v>
          </cell>
        </row>
        <row r="639">
          <cell r="A639">
            <v>2184</v>
          </cell>
          <cell r="B639" t="str">
            <v>Fitchburg State University</v>
          </cell>
          <cell r="C639">
            <v>1</v>
          </cell>
          <cell r="D639">
            <v>5</v>
          </cell>
          <cell r="E639" t="str">
            <v>Selective public</v>
          </cell>
          <cell r="J639">
            <v>1</v>
          </cell>
          <cell r="K639">
            <v>1</v>
          </cell>
          <cell r="L639" t="str">
            <v>MA</v>
          </cell>
          <cell r="M639">
            <v>20500</v>
          </cell>
          <cell r="N639" t="str">
            <v>Boston</v>
          </cell>
          <cell r="O639">
            <v>25027</v>
          </cell>
          <cell r="P639" t="str">
            <v>Worcester</v>
          </cell>
          <cell r="Q639">
            <v>0</v>
          </cell>
          <cell r="R639">
            <v>510</v>
          </cell>
          <cell r="S639">
            <v>0.59411764</v>
          </cell>
          <cell r="T639">
            <v>0.55439347000000005</v>
          </cell>
          <cell r="U639">
            <v>1.7469815999999999E-2</v>
          </cell>
          <cell r="V639">
            <v>2.2115824000000002E-5</v>
          </cell>
          <cell r="W639">
            <v>98777.635467728702</v>
          </cell>
          <cell r="X639">
            <v>89500</v>
          </cell>
          <cell r="Y639">
            <v>0.64720726753371904</v>
          </cell>
          <cell r="Z639">
            <v>5.6541305E-2</v>
          </cell>
          <cell r="AA639">
            <v>0.11083756</v>
          </cell>
          <cell r="AB639">
            <v>0.19683674000000001</v>
          </cell>
          <cell r="AC639">
            <v>0.31901899</v>
          </cell>
          <cell r="AD639">
            <v>0.31676543000000001</v>
          </cell>
          <cell r="AE639">
            <v>0.11589308</v>
          </cell>
          <cell r="AF639">
            <v>3.4381267E-2</v>
          </cell>
          <cell r="AG639">
            <v>3.9992005999999998E-3</v>
          </cell>
          <cell r="AH639">
            <v>0</v>
          </cell>
          <cell r="AI639">
            <v>0.64355063000000001</v>
          </cell>
          <cell r="AJ639">
            <v>46073.492289624097</v>
          </cell>
        </row>
        <row r="640">
          <cell r="A640">
            <v>7893</v>
          </cell>
          <cell r="B640" t="str">
            <v>Flagler College</v>
          </cell>
          <cell r="C640">
            <v>2</v>
          </cell>
          <cell r="D640">
            <v>6</v>
          </cell>
          <cell r="E640" t="str">
            <v>Selective private</v>
          </cell>
          <cell r="J640">
            <v>1</v>
          </cell>
          <cell r="K640">
            <v>3</v>
          </cell>
          <cell r="L640" t="str">
            <v>FL</v>
          </cell>
          <cell r="M640">
            <v>7600</v>
          </cell>
          <cell r="N640" t="str">
            <v>Jacksonville</v>
          </cell>
          <cell r="O640">
            <v>12109</v>
          </cell>
          <cell r="P640" t="str">
            <v>St Johns</v>
          </cell>
          <cell r="Q640">
            <v>0</v>
          </cell>
          <cell r="R640">
            <v>408</v>
          </cell>
          <cell r="S640">
            <v>0.64460784000000004</v>
          </cell>
          <cell r="T640">
            <v>0.62477404000000003</v>
          </cell>
          <cell r="U640">
            <v>1.5132731E-2</v>
          </cell>
          <cell r="V640">
            <v>5.9557995000000001E-5</v>
          </cell>
          <cell r="W640">
            <v>128790.48177083299</v>
          </cell>
          <cell r="X640">
            <v>100900</v>
          </cell>
          <cell r="Y640">
            <v>0.69162786006927401</v>
          </cell>
          <cell r="Z640">
            <v>4.7652147999999998E-2</v>
          </cell>
          <cell r="AA640">
            <v>8.8624850000000005E-2</v>
          </cell>
          <cell r="AB640">
            <v>0.17276774</v>
          </cell>
          <cell r="AC640">
            <v>0.26337453999999999</v>
          </cell>
          <cell r="AD640">
            <v>0.42758074000000001</v>
          </cell>
          <cell r="AE640">
            <v>0.21600190999999999</v>
          </cell>
          <cell r="AF640">
            <v>0.10259704</v>
          </cell>
          <cell r="AG640">
            <v>1.8759900999999999E-2</v>
          </cell>
          <cell r="AH640">
            <v>1.1858629000000001E-3</v>
          </cell>
          <cell r="AI640">
            <v>0.59041995000000003</v>
          </cell>
          <cell r="AJ640">
            <v>43348.2890625</v>
          </cell>
        </row>
        <row r="641">
          <cell r="A641">
            <v>6777</v>
          </cell>
          <cell r="B641" t="str">
            <v>Flathead Valley Community College</v>
          </cell>
          <cell r="C641">
            <v>1</v>
          </cell>
          <cell r="D641">
            <v>9</v>
          </cell>
          <cell r="E641" t="str">
            <v>Two-year (public and private not-for-profit)</v>
          </cell>
          <cell r="J641">
            <v>2</v>
          </cell>
          <cell r="K641">
            <v>4</v>
          </cell>
          <cell r="L641" t="str">
            <v>MT</v>
          </cell>
          <cell r="M641">
            <v>34503</v>
          </cell>
          <cell r="N641" t="str">
            <v>Kalispell</v>
          </cell>
          <cell r="O641">
            <v>30029</v>
          </cell>
          <cell r="P641" t="str">
            <v>Flathead</v>
          </cell>
          <cell r="Q641">
            <v>0</v>
          </cell>
          <cell r="R641">
            <v>311</v>
          </cell>
          <cell r="S641">
            <v>0.55734192999999999</v>
          </cell>
          <cell r="T641">
            <v>0.53862935000000001</v>
          </cell>
          <cell r="U641">
            <v>1.8682133E-2</v>
          </cell>
          <cell r="V641">
            <v>1.5121342E-5</v>
          </cell>
          <cell r="W641">
            <v>65496.906702170403</v>
          </cell>
          <cell r="X641">
            <v>55700</v>
          </cell>
          <cell r="Y641">
            <v>0.46924868756296201</v>
          </cell>
          <cell r="Z641">
            <v>0.16455267000000001</v>
          </cell>
          <cell r="AA641">
            <v>0.22160104</v>
          </cell>
          <cell r="AB641">
            <v>0.29417735</v>
          </cell>
          <cell r="AC641">
            <v>0.21460983</v>
          </cell>
          <cell r="AD641">
            <v>0.1050591</v>
          </cell>
          <cell r="AE641">
            <v>3.9433256E-2</v>
          </cell>
          <cell r="AF641">
            <v>2.154066E-2</v>
          </cell>
          <cell r="AG641">
            <v>6.1021377000000003E-3</v>
          </cell>
          <cell r="AH641">
            <v>5.5223229999999999E-5</v>
          </cell>
          <cell r="AI641">
            <v>0.48310642999999998</v>
          </cell>
          <cell r="AJ641">
            <v>29934.283613427699</v>
          </cell>
        </row>
        <row r="642">
          <cell r="A642">
            <v>3990</v>
          </cell>
          <cell r="B642" t="str">
            <v>Florence - Darlington Technical College</v>
          </cell>
          <cell r="C642">
            <v>1</v>
          </cell>
          <cell r="D642">
            <v>9</v>
          </cell>
          <cell r="E642" t="str">
            <v>Two-year (public and private not-for-profit)</v>
          </cell>
          <cell r="J642">
            <v>2</v>
          </cell>
          <cell r="K642">
            <v>3</v>
          </cell>
          <cell r="L642" t="str">
            <v>SC</v>
          </cell>
          <cell r="M642">
            <v>1302</v>
          </cell>
          <cell r="N642" t="str">
            <v>Florence</v>
          </cell>
          <cell r="O642">
            <v>45041</v>
          </cell>
          <cell r="P642" t="str">
            <v>Florence</v>
          </cell>
          <cell r="Q642">
            <v>0</v>
          </cell>
          <cell r="R642">
            <v>776</v>
          </cell>
          <cell r="S642">
            <v>0.62328178000000001</v>
          </cell>
          <cell r="T642">
            <v>0.39592451000000001</v>
          </cell>
          <cell r="U642">
            <v>1.4684206E-2</v>
          </cell>
          <cell r="V642">
            <v>4.2212149999999997E-6</v>
          </cell>
          <cell r="W642">
            <v>55543.737197299102</v>
          </cell>
          <cell r="X642">
            <v>43900</v>
          </cell>
          <cell r="Y642">
            <v>0.41015709612736101</v>
          </cell>
          <cell r="Z642">
            <v>0.27596340000000003</v>
          </cell>
          <cell r="AA642">
            <v>0.24040185</v>
          </cell>
          <cell r="AB642">
            <v>0.21441831</v>
          </cell>
          <cell r="AC642">
            <v>0.18232164000000001</v>
          </cell>
          <cell r="AD642">
            <v>8.6894885000000005E-2</v>
          </cell>
          <cell r="AE642">
            <v>3.1212304E-2</v>
          </cell>
          <cell r="AF642">
            <v>1.1489793999999999E-2</v>
          </cell>
          <cell r="AG642">
            <v>5.6175224000000001E-4</v>
          </cell>
          <cell r="AH642">
            <v>3.0616654999999998E-5</v>
          </cell>
          <cell r="AI642">
            <v>0.46799552</v>
          </cell>
          <cell r="AJ642">
            <v>27030.2765366596</v>
          </cell>
        </row>
        <row r="643">
          <cell r="A643">
            <v>1480</v>
          </cell>
          <cell r="B643" t="str">
            <v>Florida Agricultural &amp; Mechanical University</v>
          </cell>
          <cell r="C643">
            <v>1</v>
          </cell>
          <cell r="D643">
            <v>5</v>
          </cell>
          <cell r="E643" t="str">
            <v>Selective public</v>
          </cell>
          <cell r="J643">
            <v>1</v>
          </cell>
          <cell r="K643">
            <v>3</v>
          </cell>
          <cell r="L643" t="str">
            <v>FL</v>
          </cell>
          <cell r="M643">
            <v>9900</v>
          </cell>
          <cell r="N643" t="str">
            <v>Tallahassee</v>
          </cell>
          <cell r="O643">
            <v>12073</v>
          </cell>
          <cell r="P643" t="str">
            <v>Leon</v>
          </cell>
          <cell r="Q643">
            <v>0</v>
          </cell>
          <cell r="R643">
            <v>2142.6666666666601</v>
          </cell>
          <cell r="S643">
            <v>0.58136277999999997</v>
          </cell>
          <cell r="T643">
            <v>0.27595102999999999</v>
          </cell>
          <cell r="U643">
            <v>3.2663293000000003E-2</v>
          </cell>
          <cell r="V643">
            <v>9.1717915999999997E-4</v>
          </cell>
          <cell r="W643">
            <v>73603.988649511899</v>
          </cell>
          <cell r="X643">
            <v>57000</v>
          </cell>
          <cell r="Y643">
            <v>0.50344882467813701</v>
          </cell>
          <cell r="Z643">
            <v>0.15397835000000001</v>
          </cell>
          <cell r="AA643">
            <v>0.24432582</v>
          </cell>
          <cell r="AB643">
            <v>0.22032955000000001</v>
          </cell>
          <cell r="AC643">
            <v>0.18805216</v>
          </cell>
          <cell r="AD643">
            <v>0.19331411000000001</v>
          </cell>
          <cell r="AE643">
            <v>8.2143835999999998E-2</v>
          </cell>
          <cell r="AF643">
            <v>2.9322582999999999E-2</v>
          </cell>
          <cell r="AG643">
            <v>2.0564513E-3</v>
          </cell>
          <cell r="AH643">
            <v>1.2417242E-5</v>
          </cell>
          <cell r="AI643">
            <v>0.60998653999999997</v>
          </cell>
          <cell r="AJ643">
            <v>46411.5067660528</v>
          </cell>
        </row>
        <row r="644">
          <cell r="A644">
            <v>1481</v>
          </cell>
          <cell r="B644" t="str">
            <v>Florida Atlantic University</v>
          </cell>
          <cell r="C644">
            <v>1</v>
          </cell>
          <cell r="D644">
            <v>5</v>
          </cell>
          <cell r="E644" t="str">
            <v>Selective public</v>
          </cell>
          <cell r="J644">
            <v>1</v>
          </cell>
          <cell r="K644">
            <v>3</v>
          </cell>
          <cell r="L644" t="str">
            <v>FL</v>
          </cell>
          <cell r="M644">
            <v>7100</v>
          </cell>
          <cell r="N644" t="str">
            <v>Port St. Lucie</v>
          </cell>
          <cell r="O644">
            <v>12099</v>
          </cell>
          <cell r="P644" t="str">
            <v>Palm Beach</v>
          </cell>
          <cell r="Q644">
            <v>0</v>
          </cell>
          <cell r="R644">
            <v>1658.6666666666599</v>
          </cell>
          <cell r="S644">
            <v>0.58641480999999995</v>
          </cell>
          <cell r="T644">
            <v>0.47391011999999999</v>
          </cell>
          <cell r="U644">
            <v>3.0703149999999998E-2</v>
          </cell>
          <cell r="V644">
            <v>1.2003196E-3</v>
          </cell>
          <cell r="W644">
            <v>121982.271451404</v>
          </cell>
          <cell r="X644">
            <v>77100</v>
          </cell>
          <cell r="Y644">
            <v>0.59016463618090598</v>
          </cell>
          <cell r="Z644">
            <v>0.11623573</v>
          </cell>
          <cell r="AA644">
            <v>0.16960219000000001</v>
          </cell>
          <cell r="AB644">
            <v>0.19238079999999999</v>
          </cell>
          <cell r="AC644">
            <v>0.21725696</v>
          </cell>
          <cell r="AD644">
            <v>0.30452433000000001</v>
          </cell>
          <cell r="AE644">
            <v>0.17060694000000001</v>
          </cell>
          <cell r="AF644">
            <v>8.7381220999999995E-2</v>
          </cell>
          <cell r="AG644">
            <v>1.9166872000000001E-2</v>
          </cell>
          <cell r="AH644">
            <v>2.8115381000000002E-3</v>
          </cell>
          <cell r="AI644">
            <v>0.59683083999999997</v>
          </cell>
          <cell r="AJ644">
            <v>45817.918209750504</v>
          </cell>
        </row>
        <row r="645">
          <cell r="A645">
            <v>1482</v>
          </cell>
          <cell r="B645" t="str">
            <v>Florida College</v>
          </cell>
          <cell r="C645">
            <v>2</v>
          </cell>
          <cell r="D645">
            <v>8</v>
          </cell>
          <cell r="E645" t="str">
            <v>Nonselective four-year private not-for-profit</v>
          </cell>
          <cell r="J645">
            <v>1</v>
          </cell>
          <cell r="K645">
            <v>3</v>
          </cell>
          <cell r="L645" t="str">
            <v>FL</v>
          </cell>
          <cell r="M645">
            <v>6700</v>
          </cell>
          <cell r="N645" t="str">
            <v>Tampa</v>
          </cell>
          <cell r="O645">
            <v>12057</v>
          </cell>
          <cell r="P645" t="str">
            <v>Hillsborough</v>
          </cell>
          <cell r="Q645">
            <v>0</v>
          </cell>
          <cell r="R645">
            <v>147</v>
          </cell>
          <cell r="S645">
            <v>0.50566893999999996</v>
          </cell>
          <cell r="T645">
            <v>0.75396061000000003</v>
          </cell>
          <cell r="U645">
            <v>1.0077562999999999E-2</v>
          </cell>
          <cell r="V645">
            <v>0</v>
          </cell>
          <cell r="W645">
            <v>97335.902494331007</v>
          </cell>
          <cell r="X645">
            <v>85500</v>
          </cell>
          <cell r="Y645">
            <v>0.62295452902376502</v>
          </cell>
          <cell r="Z645">
            <v>5.4100055000000001E-2</v>
          </cell>
          <cell r="AA645">
            <v>0.13748642999999999</v>
          </cell>
          <cell r="AB645">
            <v>0.23382927000000001</v>
          </cell>
          <cell r="AC645">
            <v>0.28400406</v>
          </cell>
          <cell r="AD645">
            <v>0.29058026999999997</v>
          </cell>
          <cell r="AE645">
            <v>0.12428138</v>
          </cell>
          <cell r="AF645">
            <v>5.1681566999999998E-2</v>
          </cell>
          <cell r="AG645">
            <v>1.1919300000000001E-2</v>
          </cell>
          <cell r="AH645">
            <v>2.7664695999999998E-4</v>
          </cell>
          <cell r="AI645">
            <v>0.51482313999999996</v>
          </cell>
          <cell r="AJ645">
            <v>34092.574028309202</v>
          </cell>
        </row>
        <row r="646">
          <cell r="A646">
            <v>30086</v>
          </cell>
          <cell r="B646" t="str">
            <v>Florida College Of Natural Health</v>
          </cell>
          <cell r="C646">
            <v>3</v>
          </cell>
          <cell r="D646">
            <v>11</v>
          </cell>
          <cell r="E646" t="str">
            <v>Two-year for-profit</v>
          </cell>
          <cell r="J646">
            <v>2</v>
          </cell>
          <cell r="K646">
            <v>3</v>
          </cell>
          <cell r="L646" t="str">
            <v>FL</v>
          </cell>
          <cell r="M646">
            <v>7400</v>
          </cell>
          <cell r="N646" t="str">
            <v>Orlando</v>
          </cell>
          <cell r="O646">
            <v>12095</v>
          </cell>
          <cell r="P646" t="str">
            <v>Orange</v>
          </cell>
          <cell r="Q646">
            <v>0</v>
          </cell>
          <cell r="R646">
            <v>100</v>
          </cell>
          <cell r="S646">
            <v>0.875</v>
          </cell>
          <cell r="T646">
            <v>0.37221630999999999</v>
          </cell>
          <cell r="U646">
            <v>0</v>
          </cell>
          <cell r="V646">
            <v>0</v>
          </cell>
          <cell r="W646">
            <v>73897.841145833299</v>
          </cell>
          <cell r="X646">
            <v>57300</v>
          </cell>
          <cell r="Y646">
            <v>0.50320307413736898</v>
          </cell>
          <cell r="Z646">
            <v>0.1832387</v>
          </cell>
          <cell r="AA646">
            <v>0.19474043999999999</v>
          </cell>
          <cell r="AB646">
            <v>0.23801452000000001</v>
          </cell>
          <cell r="AC646">
            <v>0.20233097999999999</v>
          </cell>
          <cell r="AD646">
            <v>0.18167520000000001</v>
          </cell>
          <cell r="AE646">
            <v>8.9684702000000005E-2</v>
          </cell>
          <cell r="AF646">
            <v>3.8683600999999998E-2</v>
          </cell>
          <cell r="AG646">
            <v>5.2995281E-3</v>
          </cell>
          <cell r="AH646">
            <v>2.9167422E-4</v>
          </cell>
          <cell r="AI646">
            <v>0.40183318000000001</v>
          </cell>
          <cell r="AJ646">
            <v>19082.80859375</v>
          </cell>
        </row>
        <row r="647">
          <cell r="A647">
            <v>1501</v>
          </cell>
          <cell r="B647" t="str">
            <v>Florida Gateway College</v>
          </cell>
          <cell r="C647">
            <v>1</v>
          </cell>
          <cell r="D647">
            <v>7</v>
          </cell>
          <cell r="E647" t="str">
            <v>Nonselective four-year public</v>
          </cell>
          <cell r="J647">
            <v>1</v>
          </cell>
          <cell r="K647">
            <v>3</v>
          </cell>
          <cell r="L647" t="str">
            <v>FL</v>
          </cell>
          <cell r="M647">
            <v>7700</v>
          </cell>
          <cell r="N647" t="str">
            <v>Lake City</v>
          </cell>
          <cell r="O647">
            <v>12023</v>
          </cell>
          <cell r="P647" t="str">
            <v>Columbia</v>
          </cell>
          <cell r="Q647">
            <v>0</v>
          </cell>
          <cell r="R647">
            <v>422.33333333333297</v>
          </cell>
          <cell r="S647">
            <v>0.55801104999999995</v>
          </cell>
          <cell r="T647">
            <v>0.53163081000000001</v>
          </cell>
          <cell r="U647">
            <v>1.6626301999999999E-2</v>
          </cell>
          <cell r="V647">
            <v>8.0202779000000007E-5</v>
          </cell>
          <cell r="W647">
            <v>63584.054641253897</v>
          </cell>
          <cell r="X647">
            <v>52900</v>
          </cell>
          <cell r="Y647">
            <v>0.46407892791982103</v>
          </cell>
          <cell r="Z647">
            <v>0.19436829999999999</v>
          </cell>
          <cell r="AA647">
            <v>0.23754096</v>
          </cell>
          <cell r="AB647">
            <v>0.25599292000000001</v>
          </cell>
          <cell r="AC647">
            <v>0.22012928000000001</v>
          </cell>
          <cell r="AD647">
            <v>9.1968520999999998E-2</v>
          </cell>
          <cell r="AE647">
            <v>3.0972566E-2</v>
          </cell>
          <cell r="AF647">
            <v>1.8393967000000001E-2</v>
          </cell>
          <cell r="AG647">
            <v>2.3934288999999998E-3</v>
          </cell>
          <cell r="AH647">
            <v>3.0072682E-4</v>
          </cell>
          <cell r="AI647">
            <v>0.49064922</v>
          </cell>
          <cell r="AJ647">
            <v>29554.5083905756</v>
          </cell>
        </row>
        <row r="648">
          <cell r="A648">
            <v>32553</v>
          </cell>
          <cell r="B648" t="str">
            <v>Florida Gulf Coast University</v>
          </cell>
          <cell r="C648">
            <v>1</v>
          </cell>
          <cell r="D648">
            <v>5</v>
          </cell>
          <cell r="E648" t="str">
            <v>Selective public</v>
          </cell>
          <cell r="J648">
            <v>1</v>
          </cell>
          <cell r="K648">
            <v>3</v>
          </cell>
          <cell r="L648" t="str">
            <v>FL</v>
          </cell>
          <cell r="M648">
            <v>7200</v>
          </cell>
          <cell r="N648" t="str">
            <v>Cape Coral</v>
          </cell>
          <cell r="O648">
            <v>12071</v>
          </cell>
          <cell r="P648" t="str">
            <v>Lee</v>
          </cell>
          <cell r="Q648">
            <v>0</v>
          </cell>
          <cell r="R648">
            <v>405.33333333333297</v>
          </cell>
          <cell r="S648">
            <v>0.59868418999999995</v>
          </cell>
          <cell r="T648">
            <v>0.55987275000000003</v>
          </cell>
          <cell r="U648">
            <v>1.8777234E-2</v>
          </cell>
          <cell r="V648">
            <v>8.2288355999999999E-4</v>
          </cell>
          <cell r="W648">
            <v>103619.507908871</v>
          </cell>
          <cell r="X648">
            <v>78900</v>
          </cell>
          <cell r="Y648">
            <v>0.60008998778893696</v>
          </cell>
          <cell r="Z648">
            <v>8.4213450999999995E-2</v>
          </cell>
          <cell r="AA648">
            <v>0.15406623</v>
          </cell>
          <cell r="AB648">
            <v>0.22036117</v>
          </cell>
          <cell r="AC648">
            <v>0.26332313000000002</v>
          </cell>
          <cell r="AD648">
            <v>0.27803593999999998</v>
          </cell>
          <cell r="AE648">
            <v>0.14454891</v>
          </cell>
          <cell r="AF648">
            <v>7.9777867000000002E-2</v>
          </cell>
          <cell r="AG648">
            <v>1.112841E-2</v>
          </cell>
          <cell r="AH648">
            <v>6.6827447000000004E-6</v>
          </cell>
          <cell r="AI648">
            <v>0.59958440000000002</v>
          </cell>
          <cell r="AJ648">
            <v>43469.076027317999</v>
          </cell>
        </row>
        <row r="649">
          <cell r="A649">
            <v>1469</v>
          </cell>
          <cell r="B649" t="str">
            <v>Florida Institute Of Technology</v>
          </cell>
          <cell r="C649">
            <v>2</v>
          </cell>
          <cell r="D649">
            <v>6</v>
          </cell>
          <cell r="E649" t="str">
            <v>Selective private</v>
          </cell>
          <cell r="J649">
            <v>1</v>
          </cell>
          <cell r="K649">
            <v>3</v>
          </cell>
          <cell r="L649" t="str">
            <v>FL</v>
          </cell>
          <cell r="M649">
            <v>7300</v>
          </cell>
          <cell r="N649" t="str">
            <v>Palm Bay</v>
          </cell>
          <cell r="O649">
            <v>12009</v>
          </cell>
          <cell r="P649" t="str">
            <v>Brevard</v>
          </cell>
          <cell r="Q649">
            <v>0</v>
          </cell>
          <cell r="R649">
            <v>327</v>
          </cell>
          <cell r="S649">
            <v>0.33741081000000001</v>
          </cell>
          <cell r="T649">
            <v>0.60793817000000006</v>
          </cell>
          <cell r="U649">
            <v>3.7505582000000003E-2</v>
          </cell>
          <cell r="V649">
            <v>3.0081143999999998E-3</v>
          </cell>
          <cell r="W649">
            <v>117847.82964608799</v>
          </cell>
          <cell r="X649">
            <v>86300</v>
          </cell>
          <cell r="Y649">
            <v>0.64837330950387995</v>
          </cell>
          <cell r="Z649">
            <v>7.3299571999999993E-2</v>
          </cell>
          <cell r="AA649">
            <v>0.11916897</v>
          </cell>
          <cell r="AB649">
            <v>0.20293257000000001</v>
          </cell>
          <cell r="AC649">
            <v>0.25457176999999998</v>
          </cell>
          <cell r="AD649">
            <v>0.35002714000000001</v>
          </cell>
          <cell r="AE649">
            <v>0.19530457000000001</v>
          </cell>
          <cell r="AF649">
            <v>0.1015997</v>
          </cell>
          <cell r="AG649">
            <v>1.1676305999999999E-2</v>
          </cell>
          <cell r="AH649">
            <v>1.0108851E-3</v>
          </cell>
          <cell r="AI649">
            <v>0.71618437999999995</v>
          </cell>
          <cell r="AJ649">
            <v>62128.018993692604</v>
          </cell>
        </row>
        <row r="650">
          <cell r="A650">
            <v>9635</v>
          </cell>
          <cell r="B650" t="str">
            <v>Florida International University</v>
          </cell>
          <cell r="C650">
            <v>1</v>
          </cell>
          <cell r="D650">
            <v>5</v>
          </cell>
          <cell r="E650" t="str">
            <v>Selective public</v>
          </cell>
          <cell r="J650">
            <v>1</v>
          </cell>
          <cell r="K650">
            <v>3</v>
          </cell>
          <cell r="L650" t="str">
            <v>FL</v>
          </cell>
          <cell r="M650">
            <v>7000</v>
          </cell>
          <cell r="N650" t="str">
            <v>Miami</v>
          </cell>
          <cell r="O650">
            <v>12086</v>
          </cell>
          <cell r="Q650">
            <v>0</v>
          </cell>
          <cell r="R650">
            <v>2864.5</v>
          </cell>
          <cell r="S650">
            <v>0.57409668000000003</v>
          </cell>
          <cell r="T650">
            <v>0.47471055000000001</v>
          </cell>
          <cell r="U650">
            <v>5.2249581000000003E-2</v>
          </cell>
          <cell r="V650">
            <v>1.1722671999999999E-3</v>
          </cell>
          <cell r="W650">
            <v>93458.268229166599</v>
          </cell>
          <cell r="X650">
            <v>66700</v>
          </cell>
          <cell r="Y650">
            <v>0.55184737841288201</v>
          </cell>
          <cell r="Z650">
            <v>0.15013786000000001</v>
          </cell>
          <cell r="AA650">
            <v>0.19120681</v>
          </cell>
          <cell r="AB650">
            <v>0.20280281</v>
          </cell>
          <cell r="AC650">
            <v>0.20142123000000001</v>
          </cell>
          <cell r="AD650">
            <v>0.25443139999999997</v>
          </cell>
          <cell r="AE650">
            <v>0.12947427</v>
          </cell>
          <cell r="AF650">
            <v>6.0615453999999999E-2</v>
          </cell>
          <cell r="AG650">
            <v>1.2021189999999999E-2</v>
          </cell>
          <cell r="AH650">
            <v>4.0091836000000002E-4</v>
          </cell>
          <cell r="AI650">
            <v>0.64097172000000002</v>
          </cell>
          <cell r="AJ650">
            <v>52704.924479166599</v>
          </cell>
        </row>
        <row r="651">
          <cell r="A651">
            <v>1486</v>
          </cell>
          <cell r="B651" t="str">
            <v>Florida Memorial University</v>
          </cell>
          <cell r="C651">
            <v>2</v>
          </cell>
          <cell r="D651">
            <v>6</v>
          </cell>
          <cell r="E651" t="str">
            <v>Selective private</v>
          </cell>
          <cell r="J651">
            <v>1</v>
          </cell>
          <cell r="K651">
            <v>3</v>
          </cell>
          <cell r="L651" t="str">
            <v>FL</v>
          </cell>
          <cell r="M651">
            <v>7000</v>
          </cell>
          <cell r="N651" t="str">
            <v>Miami</v>
          </cell>
          <cell r="O651">
            <v>12086</v>
          </cell>
          <cell r="Q651">
            <v>0</v>
          </cell>
          <cell r="R651">
            <v>256</v>
          </cell>
          <cell r="S651">
            <v>0.5546875</v>
          </cell>
          <cell r="T651">
            <v>0.15215113999999999</v>
          </cell>
          <cell r="U651">
            <v>2.5294450999999999E-2</v>
          </cell>
          <cell r="V651">
            <v>6.9350790000000006E-5</v>
          </cell>
          <cell r="W651">
            <v>47531.412760416599</v>
          </cell>
          <cell r="X651">
            <v>33400</v>
          </cell>
          <cell r="Y651">
            <v>0.337970624367396</v>
          </cell>
          <cell r="Z651">
            <v>0.31662731999999999</v>
          </cell>
          <cell r="AA651">
            <v>0.33372256</v>
          </cell>
          <cell r="AB651">
            <v>0.20565792999999999</v>
          </cell>
          <cell r="AC651">
            <v>0.10197551000000001</v>
          </cell>
          <cell r="AD651">
            <v>4.2016495000000001E-2</v>
          </cell>
          <cell r="AE651">
            <v>9.7993956999999996E-3</v>
          </cell>
          <cell r="AF651">
            <v>2.7796282000000002E-3</v>
          </cell>
          <cell r="AG651">
            <v>5.0522101999999995E-4</v>
          </cell>
          <cell r="AH651">
            <v>1.2919997000000001E-4</v>
          </cell>
          <cell r="AI651">
            <v>0.50634407999999997</v>
          </cell>
          <cell r="AJ651">
            <v>29351.675130208299</v>
          </cell>
        </row>
        <row r="652">
          <cell r="A652">
            <v>1488</v>
          </cell>
          <cell r="B652" t="str">
            <v>Florida Southern College</v>
          </cell>
          <cell r="C652">
            <v>2</v>
          </cell>
          <cell r="D652">
            <v>6</v>
          </cell>
          <cell r="E652" t="str">
            <v>Selective private</v>
          </cell>
          <cell r="J652">
            <v>1</v>
          </cell>
          <cell r="K652">
            <v>3</v>
          </cell>
          <cell r="L652" t="str">
            <v>FL</v>
          </cell>
          <cell r="M652">
            <v>6800</v>
          </cell>
          <cell r="N652" t="str">
            <v>Lakeland</v>
          </cell>
          <cell r="O652">
            <v>12105</v>
          </cell>
          <cell r="P652" t="str">
            <v>Polk</v>
          </cell>
          <cell r="Q652">
            <v>0</v>
          </cell>
          <cell r="R652">
            <v>404.33333333333297</v>
          </cell>
          <cell r="S652">
            <v>0.61500412000000004</v>
          </cell>
          <cell r="T652">
            <v>0.62469363</v>
          </cell>
          <cell r="U652">
            <v>1.863743E-2</v>
          </cell>
          <cell r="V652">
            <v>1.3185810999999999E-4</v>
          </cell>
          <cell r="W652">
            <v>117392.47309099299</v>
          </cell>
          <cell r="X652">
            <v>85400</v>
          </cell>
          <cell r="Y652">
            <v>0.63890449281379502</v>
          </cell>
          <cell r="Z652">
            <v>7.7357440999999999E-2</v>
          </cell>
          <cell r="AA652">
            <v>0.14233154000000001</v>
          </cell>
          <cell r="AB652">
            <v>0.19979738999999999</v>
          </cell>
          <cell r="AC652">
            <v>0.25262856</v>
          </cell>
          <cell r="AD652">
            <v>0.32788497</v>
          </cell>
          <cell r="AE652">
            <v>0.18416083999999999</v>
          </cell>
          <cell r="AF652">
            <v>0.10121273</v>
          </cell>
          <cell r="AG652">
            <v>1.6569937E-2</v>
          </cell>
          <cell r="AH652">
            <v>8.7704375999999998E-4</v>
          </cell>
          <cell r="AI652">
            <v>0.60215472999999997</v>
          </cell>
          <cell r="AJ652">
            <v>45938.639649242497</v>
          </cell>
        </row>
        <row r="653">
          <cell r="A653">
            <v>1484</v>
          </cell>
          <cell r="B653" t="str">
            <v>Florida State College At Jacksonville</v>
          </cell>
          <cell r="C653">
            <v>1</v>
          </cell>
          <cell r="D653">
            <v>7</v>
          </cell>
          <cell r="E653" t="str">
            <v>Nonselective four-year public</v>
          </cell>
          <cell r="J653">
            <v>1</v>
          </cell>
          <cell r="K653">
            <v>3</v>
          </cell>
          <cell r="L653" t="str">
            <v>FL</v>
          </cell>
          <cell r="M653">
            <v>7600</v>
          </cell>
          <cell r="N653" t="str">
            <v>Jacksonville</v>
          </cell>
          <cell r="O653">
            <v>12031</v>
          </cell>
          <cell r="P653" t="str">
            <v>Duval</v>
          </cell>
          <cell r="Q653">
            <v>0</v>
          </cell>
          <cell r="R653">
            <v>3479.6666666666601</v>
          </cell>
          <cell r="S653">
            <v>0.56834947999999996</v>
          </cell>
          <cell r="T653">
            <v>0.44544125000000001</v>
          </cell>
          <cell r="U653">
            <v>1.5607345999999999E-2</v>
          </cell>
          <cell r="V653">
            <v>9.7733486000000004E-5</v>
          </cell>
          <cell r="W653">
            <v>79549.828510423598</v>
          </cell>
          <cell r="X653">
            <v>66600</v>
          </cell>
          <cell r="Y653">
            <v>0.53283361762702097</v>
          </cell>
          <cell r="Z653">
            <v>0.13904330000000001</v>
          </cell>
          <cell r="AA653">
            <v>0.18698857999999999</v>
          </cell>
          <cell r="AB653">
            <v>0.22841359999999999</v>
          </cell>
          <cell r="AC653">
            <v>0.25483762999999998</v>
          </cell>
          <cell r="AD653">
            <v>0.19071677000000001</v>
          </cell>
          <cell r="AE653">
            <v>7.2269969000000003E-2</v>
          </cell>
          <cell r="AF653">
            <v>2.9742839E-2</v>
          </cell>
          <cell r="AG653">
            <v>3.9894342999999997E-3</v>
          </cell>
          <cell r="AH653">
            <v>2.7149980000000003E-4</v>
          </cell>
          <cell r="AI653">
            <v>0.51666677000000005</v>
          </cell>
          <cell r="AJ653">
            <v>33029.806937550798</v>
          </cell>
        </row>
        <row r="654">
          <cell r="A654">
            <v>1489</v>
          </cell>
          <cell r="B654" t="str">
            <v>Florida State University</v>
          </cell>
          <cell r="C654">
            <v>1</v>
          </cell>
          <cell r="D654">
            <v>5</v>
          </cell>
          <cell r="E654" t="str">
            <v>Selective public</v>
          </cell>
          <cell r="J654">
            <v>1</v>
          </cell>
          <cell r="K654">
            <v>3</v>
          </cell>
          <cell r="L654" t="str">
            <v>FL</v>
          </cell>
          <cell r="M654">
            <v>9900</v>
          </cell>
          <cell r="N654" t="str">
            <v>Tallahassee</v>
          </cell>
          <cell r="O654">
            <v>12073</v>
          </cell>
          <cell r="P654" t="str">
            <v>Leon</v>
          </cell>
          <cell r="Q654">
            <v>0</v>
          </cell>
          <cell r="R654">
            <v>5337</v>
          </cell>
          <cell r="S654">
            <v>0.58253699999999997</v>
          </cell>
          <cell r="T654">
            <v>0.56862931999999999</v>
          </cell>
          <cell r="U654">
            <v>2.1649536E-2</v>
          </cell>
          <cell r="V654">
            <v>4.9211619999999998E-4</v>
          </cell>
          <cell r="W654">
            <v>139113.51952856599</v>
          </cell>
          <cell r="X654">
            <v>100500</v>
          </cell>
          <cell r="Y654">
            <v>0.68222745573056798</v>
          </cell>
          <cell r="Z654">
            <v>6.3315511000000005E-2</v>
          </cell>
          <cell r="AA654">
            <v>0.10973342</v>
          </cell>
          <cell r="AB654">
            <v>0.15974637999999999</v>
          </cell>
          <cell r="AC654">
            <v>0.22803575000000001</v>
          </cell>
          <cell r="AD654">
            <v>0.43916889999999997</v>
          </cell>
          <cell r="AE654">
            <v>0.25467046999999998</v>
          </cell>
          <cell r="AF654">
            <v>0.13339213</v>
          </cell>
          <cell r="AG654">
            <v>2.3159029000000001E-2</v>
          </cell>
          <cell r="AH654">
            <v>1.6516189E-3</v>
          </cell>
          <cell r="AI654">
            <v>0.65130918999999998</v>
          </cell>
          <cell r="AJ654">
            <v>55925.902630905999</v>
          </cell>
        </row>
        <row r="655">
          <cell r="A655">
            <v>22187</v>
          </cell>
          <cell r="B655" t="str">
            <v>Florida Technical College</v>
          </cell>
          <cell r="C655">
            <v>3</v>
          </cell>
          <cell r="D655">
            <v>10</v>
          </cell>
          <cell r="E655" t="str">
            <v>Four-year for-profit</v>
          </cell>
          <cell r="J655">
            <v>1</v>
          </cell>
          <cell r="K655">
            <v>3</v>
          </cell>
          <cell r="L655" t="str">
            <v>FL</v>
          </cell>
          <cell r="M655">
            <v>7400</v>
          </cell>
          <cell r="N655" t="str">
            <v>Orlando</v>
          </cell>
          <cell r="O655">
            <v>12095</v>
          </cell>
          <cell r="P655" t="str">
            <v>Orange</v>
          </cell>
          <cell r="Q655">
            <v>0</v>
          </cell>
          <cell r="R655">
            <v>112</v>
          </cell>
          <cell r="S655">
            <v>0.42261904</v>
          </cell>
          <cell r="T655">
            <v>0.32299599000000001</v>
          </cell>
          <cell r="U655">
            <v>1.7720211E-2</v>
          </cell>
          <cell r="V655">
            <v>2.4570748999999999E-5</v>
          </cell>
          <cell r="W655">
            <v>48193.0229724702</v>
          </cell>
          <cell r="X655">
            <v>39200</v>
          </cell>
          <cell r="Y655">
            <v>0.36376683644595598</v>
          </cell>
          <cell r="Z655">
            <v>0.30391606999999998</v>
          </cell>
          <cell r="AA655">
            <v>0.27035162000000001</v>
          </cell>
          <cell r="AB655">
            <v>0.23791648000000001</v>
          </cell>
          <cell r="AC655">
            <v>0.13236344999999999</v>
          </cell>
          <cell r="AD655">
            <v>5.5452361999999998E-2</v>
          </cell>
          <cell r="AE655">
            <v>1.1993017999999999E-2</v>
          </cell>
          <cell r="AF655">
            <v>9.4033154000000008E-3</v>
          </cell>
          <cell r="AG655">
            <v>3.4255115000000002E-3</v>
          </cell>
          <cell r="AH655">
            <v>4.5404817000000003E-5</v>
          </cell>
          <cell r="AI655">
            <v>0.44254932000000002</v>
          </cell>
          <cell r="AJ655">
            <v>24717.290788922899</v>
          </cell>
        </row>
        <row r="656">
          <cell r="A656">
            <v>2464</v>
          </cell>
          <cell r="B656" t="str">
            <v>Fontbonne University</v>
          </cell>
          <cell r="C656">
            <v>2</v>
          </cell>
          <cell r="D656">
            <v>6</v>
          </cell>
          <cell r="E656" t="str">
            <v>Selective private</v>
          </cell>
          <cell r="J656">
            <v>1</v>
          </cell>
          <cell r="K656">
            <v>2</v>
          </cell>
          <cell r="L656" t="str">
            <v>MO</v>
          </cell>
          <cell r="M656">
            <v>24701</v>
          </cell>
          <cell r="N656" t="str">
            <v>St. Louis</v>
          </cell>
          <cell r="O656">
            <v>29189</v>
          </cell>
          <cell r="P656" t="str">
            <v>St Louis</v>
          </cell>
          <cell r="Q656">
            <v>0</v>
          </cell>
          <cell r="R656">
            <v>164.5</v>
          </cell>
          <cell r="S656">
            <v>0.69300914000000002</v>
          </cell>
          <cell r="T656">
            <v>0.63777642999999995</v>
          </cell>
          <cell r="U656">
            <v>9.0163993000000001E-3</v>
          </cell>
          <cell r="V656">
            <v>1.1151049E-4</v>
          </cell>
          <cell r="W656">
            <v>140073.890625</v>
          </cell>
          <cell r="X656">
            <v>88800</v>
          </cell>
          <cell r="Y656">
            <v>0.66408240795135498</v>
          </cell>
          <cell r="Z656">
            <v>5.2423752999999997E-2</v>
          </cell>
          <cell r="AA656">
            <v>0.10818706</v>
          </cell>
          <cell r="AB656">
            <v>0.18686906</v>
          </cell>
          <cell r="AC656">
            <v>0.32603844999999998</v>
          </cell>
          <cell r="AD656">
            <v>0.32648164000000002</v>
          </cell>
          <cell r="AE656">
            <v>0.14715162000000001</v>
          </cell>
          <cell r="AF656">
            <v>8.6012199999999997E-2</v>
          </cell>
          <cell r="AG656">
            <v>3.2612282999999999E-2</v>
          </cell>
          <cell r="AH656">
            <v>9.0248268E-3</v>
          </cell>
          <cell r="AI656">
            <v>0.59980655000000005</v>
          </cell>
          <cell r="AJ656">
            <v>46043.602864583299</v>
          </cell>
        </row>
        <row r="657">
          <cell r="A657">
            <v>19</v>
          </cell>
          <cell r="B657" t="str">
            <v>Foothill-Deanza Community College District</v>
          </cell>
          <cell r="C657">
            <v>1</v>
          </cell>
          <cell r="D657">
            <v>9</v>
          </cell>
          <cell r="E657" t="str">
            <v>Two-year (public and private not-for-profit)</v>
          </cell>
          <cell r="J657">
            <v>2</v>
          </cell>
          <cell r="K657">
            <v>4</v>
          </cell>
          <cell r="L657" t="str">
            <v>CA</v>
          </cell>
          <cell r="M657">
            <v>37500</v>
          </cell>
          <cell r="N657" t="str">
            <v>San Jose</v>
          </cell>
          <cell r="O657">
            <v>6085</v>
          </cell>
          <cell r="P657" t="str">
            <v>Santa Clara</v>
          </cell>
          <cell r="Q657">
            <v>1</v>
          </cell>
          <cell r="R657">
            <v>4000.6666666666601</v>
          </cell>
          <cell r="S657">
            <v>0.46625564000000003</v>
          </cell>
          <cell r="T657">
            <v>0.37794675999999999</v>
          </cell>
          <cell r="U657">
            <v>2.55091E-2</v>
          </cell>
          <cell r="V657">
            <v>1.0827183E-3</v>
          </cell>
          <cell r="W657">
            <v>120318.38518905699</v>
          </cell>
          <cell r="X657">
            <v>80200</v>
          </cell>
          <cell r="Y657">
            <v>0.60062994203692999</v>
          </cell>
          <cell r="Z657">
            <v>0.12964211</v>
          </cell>
          <cell r="AA657">
            <v>0.14418896</v>
          </cell>
          <cell r="AB657">
            <v>0.18466750000000001</v>
          </cell>
          <cell r="AC657">
            <v>0.20025575000000001</v>
          </cell>
          <cell r="AD657">
            <v>0.34124558999999999</v>
          </cell>
          <cell r="AE657">
            <v>0.20239039</v>
          </cell>
          <cell r="AF657">
            <v>0.10193549</v>
          </cell>
          <cell r="AG657">
            <v>1.6573551999999998E-2</v>
          </cell>
          <cell r="AH657">
            <v>2.0822968999999998E-3</v>
          </cell>
          <cell r="AI657">
            <v>0.54980843999999995</v>
          </cell>
          <cell r="AJ657">
            <v>42251.746213196202</v>
          </cell>
        </row>
        <row r="658">
          <cell r="A658">
            <v>2722</v>
          </cell>
          <cell r="B658" t="str">
            <v>Fordham University</v>
          </cell>
          <cell r="C658">
            <v>2</v>
          </cell>
          <cell r="D658">
            <v>4</v>
          </cell>
          <cell r="E658" t="str">
            <v>Highly selective private</v>
          </cell>
          <cell r="J658">
            <v>1</v>
          </cell>
          <cell r="K658">
            <v>1</v>
          </cell>
          <cell r="L658" t="str">
            <v>NY</v>
          </cell>
          <cell r="M658">
            <v>19400</v>
          </cell>
          <cell r="N658" t="str">
            <v>New York</v>
          </cell>
          <cell r="O658">
            <v>36005</v>
          </cell>
          <cell r="P658" t="str">
            <v>Bronx</v>
          </cell>
          <cell r="Q658">
            <v>0</v>
          </cell>
          <cell r="R658">
            <v>1394.6666666666599</v>
          </cell>
          <cell r="S658">
            <v>0.59130019</v>
          </cell>
          <cell r="T658">
            <v>0.50407398000000003</v>
          </cell>
          <cell r="U658">
            <v>3.9781969E-2</v>
          </cell>
          <cell r="V658">
            <v>3.0799719999999998E-3</v>
          </cell>
          <cell r="W658">
            <v>187958.38099381499</v>
          </cell>
          <cell r="X658">
            <v>113300</v>
          </cell>
          <cell r="Y658">
            <v>0.70699885604372403</v>
          </cell>
          <cell r="Z658">
            <v>7.6365902999999999E-2</v>
          </cell>
          <cell r="AA658">
            <v>9.3862741999999999E-2</v>
          </cell>
          <cell r="AB658">
            <v>0.12761247000000001</v>
          </cell>
          <cell r="AC658">
            <v>0.19168758</v>
          </cell>
          <cell r="AD658">
            <v>0.51047134000000005</v>
          </cell>
          <cell r="AE658">
            <v>0.33115615999999998</v>
          </cell>
          <cell r="AF658">
            <v>0.19682980999999999</v>
          </cell>
          <cell r="AG658">
            <v>4.7085627999999997E-2</v>
          </cell>
          <cell r="AH658">
            <v>5.3588584999999999E-3</v>
          </cell>
          <cell r="AI658">
            <v>0.71979797000000001</v>
          </cell>
          <cell r="AJ658">
            <v>80400.704178119006</v>
          </cell>
        </row>
        <row r="659">
          <cell r="A659">
            <v>5317</v>
          </cell>
          <cell r="B659" t="str">
            <v>Forsyth Technical Community College</v>
          </cell>
          <cell r="C659">
            <v>1</v>
          </cell>
          <cell r="D659">
            <v>9</v>
          </cell>
          <cell r="E659" t="str">
            <v>Two-year (public and private not-for-profit)</v>
          </cell>
          <cell r="J659">
            <v>2</v>
          </cell>
          <cell r="K659">
            <v>3</v>
          </cell>
          <cell r="L659" t="str">
            <v>NC</v>
          </cell>
          <cell r="M659">
            <v>401</v>
          </cell>
          <cell r="N659" t="str">
            <v>Winston-Salem</v>
          </cell>
          <cell r="O659">
            <v>37067</v>
          </cell>
          <cell r="P659" t="str">
            <v>Forsyth</v>
          </cell>
          <cell r="Q659">
            <v>0</v>
          </cell>
          <cell r="R659">
            <v>953.33333333333303</v>
          </cell>
          <cell r="S659">
            <v>0.54860138999999997</v>
          </cell>
          <cell r="T659">
            <v>0.46180260000000001</v>
          </cell>
          <cell r="U659">
            <v>5.3033050999999999E-3</v>
          </cell>
          <cell r="V659">
            <v>0</v>
          </cell>
          <cell r="W659">
            <v>75645.000013658195</v>
          </cell>
          <cell r="X659">
            <v>67300</v>
          </cell>
          <cell r="Y659">
            <v>0.52861529526176898</v>
          </cell>
          <cell r="Z659">
            <v>0.14158376</v>
          </cell>
          <cell r="AA659">
            <v>0.20054689000000001</v>
          </cell>
          <cell r="AB659">
            <v>0.20826048999999999</v>
          </cell>
          <cell r="AC659">
            <v>0.27485665999999997</v>
          </cell>
          <cell r="AD659">
            <v>0.17475226999999999</v>
          </cell>
          <cell r="AE659">
            <v>6.1356973000000002E-2</v>
          </cell>
          <cell r="AF659">
            <v>2.0973278000000001E-2</v>
          </cell>
          <cell r="AG659">
            <v>2.6852279E-3</v>
          </cell>
          <cell r="AH659">
            <v>3.5572069E-5</v>
          </cell>
          <cell r="AI659">
            <v>0.47245207</v>
          </cell>
          <cell r="AJ659">
            <v>27207.1106042395</v>
          </cell>
        </row>
        <row r="660">
          <cell r="A660">
            <v>1915</v>
          </cell>
          <cell r="B660" t="str">
            <v>Fort Hays State University</v>
          </cell>
          <cell r="C660">
            <v>1</v>
          </cell>
          <cell r="D660">
            <v>5</v>
          </cell>
          <cell r="E660" t="str">
            <v>Selective public</v>
          </cell>
          <cell r="J660">
            <v>1</v>
          </cell>
          <cell r="K660">
            <v>2</v>
          </cell>
          <cell r="L660" t="str">
            <v>KS</v>
          </cell>
          <cell r="M660">
            <v>29006</v>
          </cell>
          <cell r="N660" t="str">
            <v>Hays</v>
          </cell>
          <cell r="O660">
            <v>20051</v>
          </cell>
          <cell r="P660" t="str">
            <v>Ellis</v>
          </cell>
          <cell r="Q660">
            <v>0</v>
          </cell>
          <cell r="R660">
            <v>886</v>
          </cell>
          <cell r="S660">
            <v>0.52483069999999998</v>
          </cell>
          <cell r="T660">
            <v>0.67745829000000002</v>
          </cell>
          <cell r="U660">
            <v>1.3584882E-2</v>
          </cell>
          <cell r="V660">
            <v>0</v>
          </cell>
          <cell r="W660">
            <v>81363.818125705395</v>
          </cell>
          <cell r="X660">
            <v>71100</v>
          </cell>
          <cell r="Y660">
            <v>0.56717542668228405</v>
          </cell>
          <cell r="Z660">
            <v>7.2559156E-2</v>
          </cell>
          <cell r="AA660">
            <v>0.16323628000000001</v>
          </cell>
          <cell r="AB660">
            <v>0.29210185999999999</v>
          </cell>
          <cell r="AC660">
            <v>0.30504265000000003</v>
          </cell>
          <cell r="AD660">
            <v>0.16705993</v>
          </cell>
          <cell r="AE660">
            <v>5.9651017000000001E-2</v>
          </cell>
          <cell r="AF660">
            <v>2.2824892999999999E-2</v>
          </cell>
          <cell r="AG660">
            <v>3.8507901999999998E-3</v>
          </cell>
          <cell r="AH660">
            <v>3.8438826999999999E-7</v>
          </cell>
          <cell r="AI660">
            <v>0.59896939999999999</v>
          </cell>
          <cell r="AJ660">
            <v>42354.0079800366</v>
          </cell>
        </row>
        <row r="661">
          <cell r="A661">
            <v>1353</v>
          </cell>
          <cell r="B661" t="str">
            <v>Fort Lewis College</v>
          </cell>
          <cell r="C661">
            <v>1</v>
          </cell>
          <cell r="D661">
            <v>5</v>
          </cell>
          <cell r="E661" t="str">
            <v>Selective public</v>
          </cell>
          <cell r="J661">
            <v>1</v>
          </cell>
          <cell r="K661">
            <v>4</v>
          </cell>
          <cell r="L661" t="str">
            <v>CO</v>
          </cell>
          <cell r="M661">
            <v>35300</v>
          </cell>
          <cell r="N661" t="str">
            <v>Farmington</v>
          </cell>
          <cell r="O661">
            <v>8067</v>
          </cell>
          <cell r="P661" t="str">
            <v>La Plata</v>
          </cell>
          <cell r="Q661">
            <v>0</v>
          </cell>
          <cell r="R661">
            <v>837</v>
          </cell>
          <cell r="S661">
            <v>0.44285144999999998</v>
          </cell>
          <cell r="T661">
            <v>0.49071598</v>
          </cell>
          <cell r="U661">
            <v>8.5251462E-3</v>
          </cell>
          <cell r="V661">
            <v>3.9475836000000002E-4</v>
          </cell>
          <cell r="W661">
            <v>144700.696535244</v>
          </cell>
          <cell r="X661">
            <v>90600</v>
          </cell>
          <cell r="Y661">
            <v>0.654771556326327</v>
          </cell>
          <cell r="Z661">
            <v>7.3559597000000004E-2</v>
          </cell>
          <cell r="AA661">
            <v>0.12680105999999999</v>
          </cell>
          <cell r="AB661">
            <v>0.17753358</v>
          </cell>
          <cell r="AC661">
            <v>0.23922779999999999</v>
          </cell>
          <cell r="AD661">
            <v>0.38287786000000001</v>
          </cell>
          <cell r="AE661">
            <v>0.23628709000000001</v>
          </cell>
          <cell r="AF661">
            <v>0.14055201</v>
          </cell>
          <cell r="AG661">
            <v>2.6722632E-2</v>
          </cell>
          <cell r="AH661">
            <v>3.2089051999999998E-3</v>
          </cell>
          <cell r="AI661">
            <v>0.55249219999999999</v>
          </cell>
          <cell r="AJ661">
            <v>39080.151359020303</v>
          </cell>
        </row>
        <row r="662">
          <cell r="A662">
            <v>58</v>
          </cell>
          <cell r="B662" t="str">
            <v>Fort Myers Institute Of Technology And Cape Coral Institute Of Technology</v>
          </cell>
          <cell r="C662">
            <v>1</v>
          </cell>
          <cell r="D662">
            <v>9</v>
          </cell>
          <cell r="E662" t="str">
            <v>Two-year (public and private not-for-profit)</v>
          </cell>
          <cell r="J662">
            <v>2</v>
          </cell>
          <cell r="K662">
            <v>3</v>
          </cell>
          <cell r="L662" t="str">
            <v>FL</v>
          </cell>
          <cell r="M662">
            <v>7200</v>
          </cell>
          <cell r="N662" t="str">
            <v>Cape Coral</v>
          </cell>
          <cell r="O662">
            <v>12071</v>
          </cell>
          <cell r="P662" t="str">
            <v>Lee</v>
          </cell>
          <cell r="Q662">
            <v>1</v>
          </cell>
          <cell r="R662">
            <v>96</v>
          </cell>
          <cell r="S662">
            <v>0.44097220999999998</v>
          </cell>
          <cell r="T662">
            <v>0.35795227000000002</v>
          </cell>
          <cell r="U662">
            <v>1.2328224E-2</v>
          </cell>
          <cell r="V662">
            <v>4.4566844999999998E-5</v>
          </cell>
          <cell r="W662">
            <v>58993.7185601128</v>
          </cell>
          <cell r="X662">
            <v>49800</v>
          </cell>
          <cell r="Y662">
            <v>0.43355662375688497</v>
          </cell>
          <cell r="Z662">
            <v>0.23465464999999999</v>
          </cell>
          <cell r="AA662">
            <v>0.24595553000000001</v>
          </cell>
          <cell r="AB662">
            <v>0.22687313000000001</v>
          </cell>
          <cell r="AC662">
            <v>0.17788777</v>
          </cell>
          <cell r="AD662">
            <v>0.11462894999999999</v>
          </cell>
          <cell r="AE662">
            <v>3.9427686000000003E-2</v>
          </cell>
          <cell r="AF662">
            <v>1.148743E-2</v>
          </cell>
          <cell r="AG662">
            <v>1.396883E-3</v>
          </cell>
          <cell r="AH662">
            <v>1.5277465E-4</v>
          </cell>
          <cell r="AI662">
            <v>0.45825105999999999</v>
          </cell>
          <cell r="AJ662">
            <v>27469.651963975699</v>
          </cell>
        </row>
        <row r="663">
          <cell r="A663">
            <v>1916</v>
          </cell>
          <cell r="B663" t="str">
            <v>Fort Scott Community College</v>
          </cell>
          <cell r="C663">
            <v>1</v>
          </cell>
          <cell r="D663">
            <v>9</v>
          </cell>
          <cell r="E663" t="str">
            <v>Two-year (public and private not-for-profit)</v>
          </cell>
          <cell r="J663">
            <v>2</v>
          </cell>
          <cell r="K663">
            <v>2</v>
          </cell>
          <cell r="L663" t="str">
            <v>KS</v>
          </cell>
          <cell r="M663">
            <v>29901</v>
          </cell>
          <cell r="N663" t="str">
            <v>Joplin</v>
          </cell>
          <cell r="O663">
            <v>20011</v>
          </cell>
          <cell r="P663" t="str">
            <v>Bourbon</v>
          </cell>
          <cell r="Q663">
            <v>0</v>
          </cell>
          <cell r="R663">
            <v>372.33333333333297</v>
          </cell>
          <cell r="S663">
            <v>0.51298118000000004</v>
          </cell>
          <cell r="T663">
            <v>0.58107430000000004</v>
          </cell>
          <cell r="U663">
            <v>1.2158751000000001E-2</v>
          </cell>
          <cell r="V663">
            <v>0</v>
          </cell>
          <cell r="W663">
            <v>64409.300497985598</v>
          </cell>
          <cell r="X663">
            <v>56800</v>
          </cell>
          <cell r="Y663">
            <v>0.47706060224915497</v>
          </cell>
          <cell r="Z663">
            <v>0.17471701000000001</v>
          </cell>
          <cell r="AA663">
            <v>0.22366245000000001</v>
          </cell>
          <cell r="AB663">
            <v>0.27381736000000001</v>
          </cell>
          <cell r="AC663">
            <v>0.22491848</v>
          </cell>
          <cell r="AD663">
            <v>0.10288469</v>
          </cell>
          <cell r="AE663">
            <v>2.6245781999999999E-2</v>
          </cell>
          <cell r="AF663">
            <v>1.0537539E-2</v>
          </cell>
          <cell r="AG663">
            <v>1.4152107999999999E-3</v>
          </cell>
          <cell r="AH663">
            <v>6.8273140999999994E-5</v>
          </cell>
          <cell r="AI663">
            <v>0.49847394</v>
          </cell>
          <cell r="AJ663">
            <v>30426.538926113401</v>
          </cell>
        </row>
        <row r="664">
          <cell r="A664">
            <v>1566</v>
          </cell>
          <cell r="B664" t="str">
            <v>Fort Valley State University</v>
          </cell>
          <cell r="C664">
            <v>1</v>
          </cell>
          <cell r="D664">
            <v>5</v>
          </cell>
          <cell r="E664" t="str">
            <v>Selective public</v>
          </cell>
          <cell r="J664">
            <v>1</v>
          </cell>
          <cell r="K664">
            <v>3</v>
          </cell>
          <cell r="L664" t="str">
            <v>GA</v>
          </cell>
          <cell r="M664">
            <v>8900</v>
          </cell>
          <cell r="N664" t="str">
            <v>Macon</v>
          </cell>
          <cell r="O664">
            <v>13225</v>
          </cell>
          <cell r="P664" t="str">
            <v>Peach</v>
          </cell>
          <cell r="Q664">
            <v>0</v>
          </cell>
          <cell r="R664">
            <v>381</v>
          </cell>
          <cell r="S664">
            <v>0.51793528</v>
          </cell>
          <cell r="T664">
            <v>0.21622440000000001</v>
          </cell>
          <cell r="U664">
            <v>2.8276326000000001E-2</v>
          </cell>
          <cell r="V664">
            <v>0</v>
          </cell>
          <cell r="W664">
            <v>55838.204638970899</v>
          </cell>
          <cell r="X664">
            <v>45100</v>
          </cell>
          <cell r="Y664">
            <v>0.424966905790781</v>
          </cell>
          <cell r="Z664">
            <v>0.23707381</v>
          </cell>
          <cell r="AA664">
            <v>0.26917109</v>
          </cell>
          <cell r="AB664">
            <v>0.21199635</v>
          </cell>
          <cell r="AC664">
            <v>0.18217045000000001</v>
          </cell>
          <cell r="AD664">
            <v>9.9588297000000006E-2</v>
          </cell>
          <cell r="AE664">
            <v>2.3445351E-2</v>
          </cell>
          <cell r="AF664">
            <v>4.6478496000000001E-3</v>
          </cell>
          <cell r="AG664">
            <v>1.3977512E-4</v>
          </cell>
          <cell r="AH664">
            <v>2.8667305999999999E-5</v>
          </cell>
          <cell r="AI664">
            <v>0.53492987000000003</v>
          </cell>
          <cell r="AJ664">
            <v>34139.1713589512</v>
          </cell>
        </row>
        <row r="665">
          <cell r="A665">
            <v>34244</v>
          </cell>
          <cell r="B665" t="str">
            <v>Fortis College of Houston, TX</v>
          </cell>
          <cell r="C665">
            <v>3</v>
          </cell>
          <cell r="D665">
            <v>12</v>
          </cell>
          <cell r="E665" t="str">
            <v>Less than two-year schools of any type</v>
          </cell>
          <cell r="J665">
            <v>3</v>
          </cell>
          <cell r="K665">
            <v>3</v>
          </cell>
          <cell r="L665" t="str">
            <v>TX</v>
          </cell>
          <cell r="M665">
            <v>32000</v>
          </cell>
          <cell r="N665" t="str">
            <v>Houston</v>
          </cell>
          <cell r="O665">
            <v>48201</v>
          </cell>
          <cell r="P665" t="str">
            <v>Harris</v>
          </cell>
          <cell r="Q665">
            <v>0</v>
          </cell>
          <cell r="R665">
            <v>69.5</v>
          </cell>
          <cell r="S665">
            <v>0.79136693000000002</v>
          </cell>
          <cell r="T665">
            <v>0.26827090999999997</v>
          </cell>
          <cell r="U665">
            <v>4.0602646999999999E-2</v>
          </cell>
          <cell r="V665">
            <v>2.1042391E-4</v>
          </cell>
          <cell r="W665">
            <v>42393.37109375</v>
          </cell>
          <cell r="X665">
            <v>27900</v>
          </cell>
          <cell r="Y665">
            <v>0.26882974306742302</v>
          </cell>
          <cell r="Z665">
            <v>0.41854000000000002</v>
          </cell>
          <cell r="AA665">
            <v>0.34665793</v>
          </cell>
          <cell r="AB665">
            <v>0.11642619999999999</v>
          </cell>
          <cell r="AC665">
            <v>8.2498117999999995E-2</v>
          </cell>
          <cell r="AD665">
            <v>3.5877854000000001E-2</v>
          </cell>
          <cell r="AE665">
            <v>1.6452665000000002E-2</v>
          </cell>
          <cell r="AF665">
            <v>2.4554263999999998E-3</v>
          </cell>
          <cell r="AG665">
            <v>7.5852923000000003E-4</v>
          </cell>
          <cell r="AH665">
            <v>1.2919997000000001E-4</v>
          </cell>
          <cell r="AI665">
            <v>0.46285876999999997</v>
          </cell>
          <cell r="AJ665">
            <v>25909.619140625</v>
          </cell>
        </row>
        <row r="666">
          <cell r="A666">
            <v>22455</v>
          </cell>
          <cell r="B666" t="str">
            <v>Fortis College of Largo, FL</v>
          </cell>
          <cell r="C666">
            <v>3</v>
          </cell>
          <cell r="D666">
            <v>10</v>
          </cell>
          <cell r="E666" t="str">
            <v>Four-year for-profit</v>
          </cell>
          <cell r="J666">
            <v>1</v>
          </cell>
          <cell r="K666">
            <v>3</v>
          </cell>
          <cell r="L666" t="str">
            <v>FL</v>
          </cell>
          <cell r="M666">
            <v>6700</v>
          </cell>
          <cell r="N666" t="str">
            <v>Tampa</v>
          </cell>
          <cell r="O666">
            <v>12103</v>
          </cell>
          <cell r="P666" t="str">
            <v>Pinellas</v>
          </cell>
          <cell r="Q666">
            <v>0</v>
          </cell>
          <cell r="R666">
            <v>93.5</v>
          </cell>
          <cell r="S666">
            <v>0.80748664999999997</v>
          </cell>
          <cell r="T666">
            <v>0.22519137</v>
          </cell>
          <cell r="U666">
            <v>4.2774333000000003E-3</v>
          </cell>
          <cell r="V666">
            <v>6.7750130000000002E-5</v>
          </cell>
          <cell r="W666">
            <v>58020.783854166599</v>
          </cell>
          <cell r="X666">
            <v>35100</v>
          </cell>
          <cell r="Y666">
            <v>0.33030355970064801</v>
          </cell>
          <cell r="Z666">
            <v>0.40457523000000001</v>
          </cell>
          <cell r="AA666">
            <v>0.26689032000000001</v>
          </cell>
          <cell r="AB666">
            <v>0.1957728</v>
          </cell>
          <cell r="AC666">
            <v>7.2403491E-2</v>
          </cell>
          <cell r="AD666">
            <v>6.0358237000000002E-2</v>
          </cell>
          <cell r="AE666">
            <v>3.0435514E-2</v>
          </cell>
          <cell r="AF666">
            <v>9.1700367999999997E-3</v>
          </cell>
          <cell r="AG666">
            <v>4.2322994999999999E-3</v>
          </cell>
          <cell r="AH666">
            <v>1.6098720000000001E-4</v>
          </cell>
          <cell r="AI666">
            <v>0.37655770999999999</v>
          </cell>
          <cell r="AJ666">
            <v>17015.6982421875</v>
          </cell>
        </row>
        <row r="667">
          <cell r="A667">
            <v>23427</v>
          </cell>
          <cell r="B667" t="str">
            <v>Fortis College of Richmond, VA</v>
          </cell>
          <cell r="C667">
            <v>3</v>
          </cell>
          <cell r="D667">
            <v>11</v>
          </cell>
          <cell r="E667" t="str">
            <v>Two-year for-profit</v>
          </cell>
          <cell r="J667">
            <v>2</v>
          </cell>
          <cell r="K667">
            <v>3</v>
          </cell>
          <cell r="L667" t="str">
            <v>VA</v>
          </cell>
          <cell r="M667">
            <v>2400</v>
          </cell>
          <cell r="N667" t="str">
            <v>Richmond</v>
          </cell>
          <cell r="O667">
            <v>51087</v>
          </cell>
          <cell r="P667" t="str">
            <v>Henrico</v>
          </cell>
          <cell r="Q667">
            <v>0</v>
          </cell>
          <cell r="R667">
            <v>51.6666666666666</v>
          </cell>
          <cell r="T667">
            <v>0.40965852000000003</v>
          </cell>
          <cell r="U667">
            <v>1.2974547E-3</v>
          </cell>
          <cell r="V667">
            <v>0</v>
          </cell>
          <cell r="W667">
            <v>53349.573261088699</v>
          </cell>
          <cell r="X667">
            <v>50000</v>
          </cell>
          <cell r="Y667">
            <v>0.42407678058070503</v>
          </cell>
          <cell r="Z667">
            <v>0.22952992999999999</v>
          </cell>
          <cell r="AA667">
            <v>0.23964836</v>
          </cell>
          <cell r="AB667">
            <v>0.27397597000000001</v>
          </cell>
          <cell r="AC667">
            <v>0.20279451000000001</v>
          </cell>
          <cell r="AD667">
            <v>5.4051254E-2</v>
          </cell>
          <cell r="AE667">
            <v>3.2034940999999997E-2</v>
          </cell>
          <cell r="AF667">
            <v>1.0515480000000001E-2</v>
          </cell>
          <cell r="AG667">
            <v>2.4775118999999999E-4</v>
          </cell>
          <cell r="AH667">
            <v>3.7855662E-5</v>
          </cell>
          <cell r="AI667">
            <v>0.37385866000000001</v>
          </cell>
          <cell r="AJ667">
            <v>19718.532157258</v>
          </cell>
        </row>
        <row r="668">
          <cell r="A668">
            <v>23263</v>
          </cell>
          <cell r="B668" t="str">
            <v>Fortis Institute of Palm Springs, FL</v>
          </cell>
          <cell r="C668">
            <v>3</v>
          </cell>
          <cell r="D668">
            <v>11</v>
          </cell>
          <cell r="E668" t="str">
            <v>Two-year for-profit</v>
          </cell>
          <cell r="J668">
            <v>2</v>
          </cell>
          <cell r="K668">
            <v>3</v>
          </cell>
          <cell r="L668" t="str">
            <v>FL</v>
          </cell>
          <cell r="M668">
            <v>7100</v>
          </cell>
          <cell r="N668" t="str">
            <v>Port St. Lucie</v>
          </cell>
          <cell r="O668">
            <v>12099</v>
          </cell>
          <cell r="P668" t="str">
            <v>Palm Beach</v>
          </cell>
          <cell r="Q668">
            <v>0</v>
          </cell>
          <cell r="R668">
            <v>128</v>
          </cell>
          <cell r="S668">
            <v>0.85546875</v>
          </cell>
          <cell r="T668">
            <v>0.26289352999999999</v>
          </cell>
          <cell r="U668">
            <v>1.4968169999999999E-2</v>
          </cell>
          <cell r="V668">
            <v>4.8957369000000002E-5</v>
          </cell>
          <cell r="W668">
            <v>46762.236979166599</v>
          </cell>
          <cell r="X668">
            <v>33200</v>
          </cell>
          <cell r="Y668">
            <v>0.30582774678865998</v>
          </cell>
          <cell r="Z668">
            <v>0.36170393000000001</v>
          </cell>
          <cell r="AA668">
            <v>0.32240400000000002</v>
          </cell>
          <cell r="AB668">
            <v>0.15496420999999999</v>
          </cell>
          <cell r="AC668">
            <v>0.10185486000000001</v>
          </cell>
          <cell r="AD668">
            <v>5.9072867000000001E-2</v>
          </cell>
          <cell r="AE668">
            <v>1.9184430999999998E-2</v>
          </cell>
          <cell r="AF668">
            <v>3.2068938E-3</v>
          </cell>
          <cell r="AG668">
            <v>7.0025171999999998E-4</v>
          </cell>
          <cell r="AH668">
            <v>1.6713458E-4</v>
          </cell>
          <cell r="AI668">
            <v>0.43070287000000002</v>
          </cell>
          <cell r="AJ668">
            <v>23804.218098958299</v>
          </cell>
        </row>
        <row r="669">
          <cell r="A669">
            <v>25228</v>
          </cell>
          <cell r="B669" t="str">
            <v>Fox College</v>
          </cell>
          <cell r="C669">
            <v>3</v>
          </cell>
          <cell r="D669">
            <v>11</v>
          </cell>
          <cell r="E669" t="str">
            <v>Two-year for-profit</v>
          </cell>
          <cell r="J669">
            <v>2</v>
          </cell>
          <cell r="K669">
            <v>2</v>
          </cell>
          <cell r="L669" t="str">
            <v>IL</v>
          </cell>
          <cell r="M669">
            <v>24300</v>
          </cell>
          <cell r="N669" t="str">
            <v>Chicago</v>
          </cell>
          <cell r="O669">
            <v>17031</v>
          </cell>
          <cell r="P669" t="str">
            <v>Cook</v>
          </cell>
          <cell r="Q669">
            <v>0</v>
          </cell>
          <cell r="R669">
            <v>79</v>
          </cell>
          <cell r="S669">
            <v>0.91772151000000002</v>
          </cell>
          <cell r="T669">
            <v>0.58507264000000003</v>
          </cell>
          <cell r="U669">
            <v>2.0481297999999998E-2</v>
          </cell>
          <cell r="V669">
            <v>2.3395082E-4</v>
          </cell>
          <cell r="W669">
            <v>77194.028645833299</v>
          </cell>
          <cell r="X669">
            <v>70500</v>
          </cell>
          <cell r="Y669">
            <v>0.61462471882502201</v>
          </cell>
          <cell r="Z669">
            <v>0.12217591999999999</v>
          </cell>
          <cell r="AA669">
            <v>0.15433944999999999</v>
          </cell>
          <cell r="AB669">
            <v>0.26092019999999999</v>
          </cell>
          <cell r="AC669">
            <v>0.28141802999999999</v>
          </cell>
          <cell r="AD669">
            <v>0.18114637</v>
          </cell>
          <cell r="AE669">
            <v>2.7652607999999999E-2</v>
          </cell>
          <cell r="AF669">
            <v>1.1883361E-2</v>
          </cell>
          <cell r="AG669">
            <v>4.6179126999999999E-3</v>
          </cell>
          <cell r="AH669">
            <v>6.21157E-4</v>
          </cell>
          <cell r="AI669">
            <v>0.49053591000000002</v>
          </cell>
          <cell r="AJ669">
            <v>34451.4453125</v>
          </cell>
        </row>
        <row r="670">
          <cell r="A670">
            <v>9744</v>
          </cell>
          <cell r="B670" t="str">
            <v>Fox Valley Technical College</v>
          </cell>
          <cell r="C670">
            <v>1</v>
          </cell>
          <cell r="D670">
            <v>9</v>
          </cell>
          <cell r="E670" t="str">
            <v>Two-year (public and private not-for-profit)</v>
          </cell>
          <cell r="J670">
            <v>2</v>
          </cell>
          <cell r="K670">
            <v>2</v>
          </cell>
          <cell r="L670" t="str">
            <v>WI</v>
          </cell>
          <cell r="M670">
            <v>22500</v>
          </cell>
          <cell r="N670" t="str">
            <v>Oshkosh</v>
          </cell>
          <cell r="O670">
            <v>55087</v>
          </cell>
          <cell r="P670" t="str">
            <v>Outagamie</v>
          </cell>
          <cell r="Q670">
            <v>0</v>
          </cell>
          <cell r="R670">
            <v>1651</v>
          </cell>
          <cell r="S670">
            <v>0.46779731000000002</v>
          </cell>
          <cell r="T670">
            <v>0.58647311000000002</v>
          </cell>
          <cell r="U670">
            <v>5.8080288999999997E-3</v>
          </cell>
          <cell r="V670">
            <v>1.6315778E-5</v>
          </cell>
          <cell r="W670">
            <v>81514.656158515005</v>
          </cell>
          <cell r="X670">
            <v>74600</v>
          </cell>
          <cell r="Y670">
            <v>0.57828009460710295</v>
          </cell>
          <cell r="Z670">
            <v>6.3338026000000006E-2</v>
          </cell>
          <cell r="AA670">
            <v>0.15073956999999999</v>
          </cell>
          <cell r="AB670">
            <v>0.27086827000000002</v>
          </cell>
          <cell r="AC670">
            <v>0.36423409000000001</v>
          </cell>
          <cell r="AD670">
            <v>0.15082002</v>
          </cell>
          <cell r="AE670">
            <v>4.8825900999999998E-2</v>
          </cell>
          <cell r="AF670">
            <v>2.1003911E-2</v>
          </cell>
          <cell r="AG670">
            <v>3.9595658999999998E-3</v>
          </cell>
          <cell r="AH670">
            <v>0</v>
          </cell>
          <cell r="AI670">
            <v>0.54646355000000002</v>
          </cell>
          <cell r="AJ670">
            <v>34466.187115132198</v>
          </cell>
        </row>
        <row r="671">
          <cell r="A671">
            <v>9226</v>
          </cell>
          <cell r="B671" t="str">
            <v>Francis Marion University</v>
          </cell>
          <cell r="C671">
            <v>1</v>
          </cell>
          <cell r="D671">
            <v>5</v>
          </cell>
          <cell r="E671" t="str">
            <v>Selective public</v>
          </cell>
          <cell r="J671">
            <v>1</v>
          </cell>
          <cell r="K671">
            <v>3</v>
          </cell>
          <cell r="L671" t="str">
            <v>SC</v>
          </cell>
          <cell r="M671">
            <v>1302</v>
          </cell>
          <cell r="N671" t="str">
            <v>Florence</v>
          </cell>
          <cell r="O671">
            <v>45041</v>
          </cell>
          <cell r="P671" t="str">
            <v>Florence</v>
          </cell>
          <cell r="Q671">
            <v>0</v>
          </cell>
          <cell r="R671">
            <v>523.33333333333303</v>
          </cell>
          <cell r="S671">
            <v>0.61019111000000004</v>
          </cell>
          <cell r="T671">
            <v>0.50037467000000002</v>
          </cell>
          <cell r="U671">
            <v>1.4445204999999999E-2</v>
          </cell>
          <cell r="V671">
            <v>6.5146131000000005E-4</v>
          </cell>
          <cell r="W671">
            <v>81505.383857484005</v>
          </cell>
          <cell r="X671">
            <v>68500</v>
          </cell>
          <cell r="Y671">
            <v>0.53785847053406299</v>
          </cell>
          <cell r="Z671">
            <v>0.14397457</v>
          </cell>
          <cell r="AA671">
            <v>0.18859139</v>
          </cell>
          <cell r="AB671">
            <v>0.20713031000000001</v>
          </cell>
          <cell r="AC671">
            <v>0.26716179000000001</v>
          </cell>
          <cell r="AD671">
            <v>0.19314208999999999</v>
          </cell>
          <cell r="AE671">
            <v>7.3602720999999996E-2</v>
          </cell>
          <cell r="AF671">
            <v>3.9220866E-2</v>
          </cell>
          <cell r="AG671">
            <v>5.3689688999999999E-3</v>
          </cell>
          <cell r="AH671">
            <v>4.9411009999999999E-5</v>
          </cell>
          <cell r="AI671">
            <v>0.56778264000000001</v>
          </cell>
          <cell r="AJ671">
            <v>38398.709952229299</v>
          </cell>
        </row>
        <row r="672">
          <cell r="A672">
            <v>22227</v>
          </cell>
          <cell r="B672" t="str">
            <v>Francis Tuttle Technology Center School District No. 21</v>
          </cell>
          <cell r="C672">
            <v>1</v>
          </cell>
          <cell r="D672">
            <v>12</v>
          </cell>
          <cell r="E672" t="str">
            <v>Less than two-year schools of any type</v>
          </cell>
          <cell r="J672">
            <v>3</v>
          </cell>
          <cell r="K672">
            <v>3</v>
          </cell>
          <cell r="L672" t="str">
            <v>OK</v>
          </cell>
          <cell r="M672">
            <v>33803</v>
          </cell>
          <cell r="N672" t="str">
            <v>Oklahoma City</v>
          </cell>
          <cell r="O672">
            <v>40109</v>
          </cell>
          <cell r="P672" t="str">
            <v>Oklahoma</v>
          </cell>
          <cell r="Q672">
            <v>0</v>
          </cell>
          <cell r="R672">
            <v>203.333333333333</v>
          </cell>
          <cell r="S672">
            <v>0.48196720999999998</v>
          </cell>
          <cell r="T672">
            <v>0.38991836000000002</v>
          </cell>
          <cell r="U672">
            <v>8.6323805E-3</v>
          </cell>
          <cell r="V672">
            <v>1.8289687E-5</v>
          </cell>
          <cell r="W672">
            <v>72334.088140368796</v>
          </cell>
          <cell r="X672">
            <v>57900</v>
          </cell>
          <cell r="Y672">
            <v>0.49370363765075498</v>
          </cell>
          <cell r="Z672">
            <v>0.16404100999999999</v>
          </cell>
          <cell r="AA672">
            <v>0.23351332999999999</v>
          </cell>
          <cell r="AB672">
            <v>0.21733259999999999</v>
          </cell>
          <cell r="AC672">
            <v>0.24350123000000001</v>
          </cell>
          <cell r="AD672">
            <v>0.14161167</v>
          </cell>
          <cell r="AE672">
            <v>5.3978986999999999E-2</v>
          </cell>
          <cell r="AF672">
            <v>2.5179643000000002E-2</v>
          </cell>
          <cell r="AG672">
            <v>3.7797727000000001E-3</v>
          </cell>
          <cell r="AH672">
            <v>4.5663720999999999E-5</v>
          </cell>
          <cell r="AI672">
            <v>0.43138104999999999</v>
          </cell>
          <cell r="AJ672">
            <v>25256.1860015368</v>
          </cell>
        </row>
        <row r="673">
          <cell r="A673">
            <v>3036</v>
          </cell>
          <cell r="B673" t="str">
            <v>Franciscan University Of Steubenville</v>
          </cell>
          <cell r="C673">
            <v>2</v>
          </cell>
          <cell r="D673">
            <v>6</v>
          </cell>
          <cell r="E673" t="str">
            <v>Selective private</v>
          </cell>
          <cell r="J673">
            <v>1</v>
          </cell>
          <cell r="K673">
            <v>2</v>
          </cell>
          <cell r="L673" t="str">
            <v>OH</v>
          </cell>
          <cell r="M673">
            <v>15500</v>
          </cell>
          <cell r="N673" t="str">
            <v>Steubenville</v>
          </cell>
          <cell r="O673">
            <v>39081</v>
          </cell>
          <cell r="P673" t="str">
            <v>Jefferson</v>
          </cell>
          <cell r="Q673">
            <v>0</v>
          </cell>
          <cell r="R673">
            <v>357.666666666666</v>
          </cell>
          <cell r="S673">
            <v>0.62348557000000004</v>
          </cell>
          <cell r="T673">
            <v>0.69340795</v>
          </cell>
          <cell r="U673">
            <v>6.2151662999999999E-3</v>
          </cell>
          <cell r="V673">
            <v>0</v>
          </cell>
          <cell r="W673">
            <v>140660.625902842</v>
          </cell>
          <cell r="X673">
            <v>102500</v>
          </cell>
          <cell r="Y673">
            <v>0.70983671619863198</v>
          </cell>
          <cell r="Z673">
            <v>3.6558274000000002E-2</v>
          </cell>
          <cell r="AA673">
            <v>9.2038951999999993E-2</v>
          </cell>
          <cell r="AB673">
            <v>0.14791635</v>
          </cell>
          <cell r="AC673">
            <v>0.28807675999999999</v>
          </cell>
          <cell r="AD673">
            <v>0.43540993</v>
          </cell>
          <cell r="AE673">
            <v>0.26247028</v>
          </cell>
          <cell r="AF673">
            <v>0.15035190000000001</v>
          </cell>
          <cell r="AG673">
            <v>2.1673833999999999E-2</v>
          </cell>
          <cell r="AH673">
            <v>1.0565800000000001E-3</v>
          </cell>
          <cell r="AI673">
            <v>0.50892764000000001</v>
          </cell>
          <cell r="AJ673">
            <v>37497.346043511097</v>
          </cell>
        </row>
        <row r="674">
          <cell r="A674">
            <v>3265</v>
          </cell>
          <cell r="B674" t="str">
            <v>Franklin &amp; Marshall College</v>
          </cell>
          <cell r="C674">
            <v>2</v>
          </cell>
          <cell r="D674">
            <v>2</v>
          </cell>
          <cell r="E674" t="str">
            <v>Other elite schools (public and private)</v>
          </cell>
          <cell r="J674">
            <v>1</v>
          </cell>
          <cell r="K674">
            <v>1</v>
          </cell>
          <cell r="L674" t="str">
            <v>PA</v>
          </cell>
          <cell r="M674">
            <v>19100</v>
          </cell>
          <cell r="N674" t="str">
            <v>Reading</v>
          </cell>
          <cell r="O674">
            <v>42071</v>
          </cell>
          <cell r="P674" t="str">
            <v>Lancaster</v>
          </cell>
          <cell r="Q674">
            <v>0</v>
          </cell>
          <cell r="R674">
            <v>414.666666666666</v>
          </cell>
          <cell r="S674">
            <v>0.48954985000000001</v>
          </cell>
          <cell r="T674">
            <v>0.57183205999999998</v>
          </cell>
          <cell r="U674">
            <v>1.2550001999999999E-2</v>
          </cell>
          <cell r="V674">
            <v>6.3821643999999999E-5</v>
          </cell>
          <cell r="W674">
            <v>281373.870855104</v>
          </cell>
          <cell r="X674">
            <v>162900</v>
          </cell>
          <cell r="Y674">
            <v>0.812555611996022</v>
          </cell>
          <cell r="Z674">
            <v>2.2225802999999999E-2</v>
          </cell>
          <cell r="AA674">
            <v>4.9962074000000002E-2</v>
          </cell>
          <cell r="AB674">
            <v>8.6633637999999999E-2</v>
          </cell>
          <cell r="AC674">
            <v>0.16653942999999999</v>
          </cell>
          <cell r="AD674">
            <v>0.67463910999999999</v>
          </cell>
          <cell r="AE674">
            <v>0.52969312999999996</v>
          </cell>
          <cell r="AF674">
            <v>0.38271695</v>
          </cell>
          <cell r="AG674">
            <v>0.10822622</v>
          </cell>
          <cell r="AH674">
            <v>6.5018790999999999E-3</v>
          </cell>
          <cell r="AI674">
            <v>0.70487087999999998</v>
          </cell>
          <cell r="AJ674">
            <v>70874.243405847999</v>
          </cell>
        </row>
        <row r="675">
          <cell r="A675">
            <v>33283</v>
          </cell>
          <cell r="B675" t="str">
            <v>Franklin Career Institute</v>
          </cell>
          <cell r="C675">
            <v>2</v>
          </cell>
          <cell r="D675">
            <v>12</v>
          </cell>
          <cell r="E675" t="str">
            <v>Less than two-year schools of any type</v>
          </cell>
          <cell r="J675">
            <v>3</v>
          </cell>
          <cell r="K675">
            <v>1</v>
          </cell>
          <cell r="L675" t="str">
            <v>NY</v>
          </cell>
          <cell r="M675">
            <v>19400</v>
          </cell>
          <cell r="N675" t="str">
            <v>New York</v>
          </cell>
          <cell r="O675">
            <v>36059</v>
          </cell>
          <cell r="P675" t="str">
            <v>Nassau</v>
          </cell>
          <cell r="Q675">
            <v>0</v>
          </cell>
          <cell r="R675">
            <v>60</v>
          </cell>
          <cell r="S675">
            <v>0.91666669000000001</v>
          </cell>
          <cell r="T675">
            <v>0.14996074000000001</v>
          </cell>
          <cell r="U675">
            <v>2.1521056E-2</v>
          </cell>
          <cell r="V675">
            <v>1.8394938000000001E-4</v>
          </cell>
          <cell r="W675">
            <v>39662.83984375</v>
          </cell>
          <cell r="X675">
            <v>25100</v>
          </cell>
          <cell r="Y675">
            <v>0.25236112376054098</v>
          </cell>
          <cell r="Z675">
            <v>0.49979463000000002</v>
          </cell>
          <cell r="AA675">
            <v>0.30128645999999998</v>
          </cell>
          <cell r="AB675">
            <v>0.14471896000000001</v>
          </cell>
          <cell r="AC675">
            <v>2.3157388000000001E-2</v>
          </cell>
          <cell r="AD675">
            <v>3.1042598000000001E-2</v>
          </cell>
          <cell r="AE675">
            <v>1.4743456E-2</v>
          </cell>
          <cell r="AF675">
            <v>1.0062325E-2</v>
          </cell>
          <cell r="AG675">
            <v>2.7763093999999999E-3</v>
          </cell>
          <cell r="AH675">
            <v>2.8883301999999998E-4</v>
          </cell>
          <cell r="AI675">
            <v>0.38519599999999998</v>
          </cell>
          <cell r="AJ675">
            <v>17383.013671875</v>
          </cell>
        </row>
        <row r="676">
          <cell r="A676">
            <v>1798</v>
          </cell>
          <cell r="B676" t="str">
            <v>Franklin College Of Indiana</v>
          </cell>
          <cell r="C676">
            <v>2</v>
          </cell>
          <cell r="D676">
            <v>6</v>
          </cell>
          <cell r="E676" t="str">
            <v>Selective private</v>
          </cell>
          <cell r="J676">
            <v>1</v>
          </cell>
          <cell r="K676">
            <v>2</v>
          </cell>
          <cell r="L676" t="str">
            <v>IN</v>
          </cell>
          <cell r="M676">
            <v>14200</v>
          </cell>
          <cell r="N676" t="str">
            <v>Indianapolis</v>
          </cell>
          <cell r="O676">
            <v>18081</v>
          </cell>
          <cell r="P676" t="str">
            <v>Johnson</v>
          </cell>
          <cell r="Q676">
            <v>0</v>
          </cell>
          <cell r="R676">
            <v>251.666666666666</v>
          </cell>
          <cell r="S676">
            <v>0.52052980999999998</v>
          </cell>
          <cell r="T676">
            <v>0.71523272999999998</v>
          </cell>
          <cell r="U676">
            <v>1.1643652000000001E-2</v>
          </cell>
          <cell r="V676">
            <v>1.4606424E-3</v>
          </cell>
          <cell r="W676">
            <v>104945.575558774</v>
          </cell>
          <cell r="X676">
            <v>85300</v>
          </cell>
          <cell r="Y676">
            <v>0.64436508677653104</v>
          </cell>
          <cell r="Z676">
            <v>4.8893746000000002E-2</v>
          </cell>
          <cell r="AA676">
            <v>0.11656142999999999</v>
          </cell>
          <cell r="AB676">
            <v>0.22027335000000001</v>
          </cell>
          <cell r="AC676">
            <v>0.31037759999999998</v>
          </cell>
          <cell r="AD676">
            <v>0.30389382999999998</v>
          </cell>
          <cell r="AE676">
            <v>0.10563589</v>
          </cell>
          <cell r="AF676">
            <v>4.2449236000000001E-2</v>
          </cell>
          <cell r="AG676">
            <v>1.0226437E-2</v>
          </cell>
          <cell r="AH676">
            <v>1.3114378E-3</v>
          </cell>
          <cell r="AI676">
            <v>0.64370983999999998</v>
          </cell>
          <cell r="AJ676">
            <v>48019.198266763196</v>
          </cell>
        </row>
        <row r="677">
          <cell r="A677">
            <v>2575</v>
          </cell>
          <cell r="B677" t="str">
            <v>Franklin Pierce University</v>
          </cell>
          <cell r="C677">
            <v>2</v>
          </cell>
          <cell r="D677">
            <v>6</v>
          </cell>
          <cell r="E677" t="str">
            <v>Selective private</v>
          </cell>
          <cell r="J677">
            <v>1</v>
          </cell>
          <cell r="K677">
            <v>1</v>
          </cell>
          <cell r="L677" t="str">
            <v>NH</v>
          </cell>
          <cell r="M677">
            <v>20700</v>
          </cell>
          <cell r="N677" t="str">
            <v>Keene</v>
          </cell>
          <cell r="O677">
            <v>33005</v>
          </cell>
          <cell r="P677" t="str">
            <v>Cheshire</v>
          </cell>
          <cell r="Q677">
            <v>0</v>
          </cell>
          <cell r="R677">
            <v>418</v>
          </cell>
          <cell r="S677">
            <v>0.49681019999999998</v>
          </cell>
          <cell r="T677">
            <v>0.51303922999999996</v>
          </cell>
          <cell r="U677">
            <v>1.3234765000000001E-2</v>
          </cell>
          <cell r="V677">
            <v>0</v>
          </cell>
          <cell r="W677">
            <v>107246.193044756</v>
          </cell>
          <cell r="X677">
            <v>86300</v>
          </cell>
          <cell r="Y677">
            <v>0.63081046805807595</v>
          </cell>
          <cell r="Z677">
            <v>7.7550322000000005E-2</v>
          </cell>
          <cell r="AA677">
            <v>0.13326552999999999</v>
          </cell>
          <cell r="AB677">
            <v>0.20080748000000001</v>
          </cell>
          <cell r="AC677">
            <v>0.27334267000000001</v>
          </cell>
          <cell r="AD677">
            <v>0.31503406</v>
          </cell>
          <cell r="AE677">
            <v>0.14712736000000001</v>
          </cell>
          <cell r="AF677">
            <v>7.0593803999999996E-2</v>
          </cell>
          <cell r="AG677">
            <v>1.2240852E-2</v>
          </cell>
          <cell r="AH677">
            <v>2.3473931E-5</v>
          </cell>
          <cell r="AI677">
            <v>0.60509734999999998</v>
          </cell>
          <cell r="AJ677">
            <v>42566.341563247603</v>
          </cell>
        </row>
        <row r="678">
          <cell r="A678">
            <v>3046</v>
          </cell>
          <cell r="B678" t="str">
            <v>Franklin University</v>
          </cell>
          <cell r="C678">
            <v>2</v>
          </cell>
          <cell r="D678">
            <v>8</v>
          </cell>
          <cell r="E678" t="str">
            <v>Nonselective four-year private not-for-profit</v>
          </cell>
          <cell r="J678">
            <v>1</v>
          </cell>
          <cell r="K678">
            <v>2</v>
          </cell>
          <cell r="L678" t="str">
            <v>OH</v>
          </cell>
          <cell r="M678">
            <v>15900</v>
          </cell>
          <cell r="N678" t="str">
            <v>Columbus</v>
          </cell>
          <cell r="O678">
            <v>39049</v>
          </cell>
          <cell r="P678" t="str">
            <v>Franklin</v>
          </cell>
          <cell r="Q678">
            <v>0</v>
          </cell>
          <cell r="R678">
            <v>125</v>
          </cell>
          <cell r="S678">
            <v>0.62666666999999998</v>
          </cell>
          <cell r="T678">
            <v>0.52510393</v>
          </cell>
          <cell r="U678">
            <v>3.4656335000000003E-2</v>
          </cell>
          <cell r="V678">
            <v>2.6891793E-3</v>
          </cell>
          <cell r="W678">
            <v>75003.682958333302</v>
          </cell>
          <cell r="X678">
            <v>65800</v>
          </cell>
          <cell r="Y678">
            <v>0.52661778068542398</v>
          </cell>
          <cell r="Z678">
            <v>0.13459419</v>
          </cell>
          <cell r="AA678">
            <v>0.21417238</v>
          </cell>
          <cell r="AB678">
            <v>0.21948770000000001</v>
          </cell>
          <cell r="AC678">
            <v>0.24017637999999999</v>
          </cell>
          <cell r="AD678">
            <v>0.19156943000000001</v>
          </cell>
          <cell r="AE678">
            <v>7.1004025999999998E-2</v>
          </cell>
          <cell r="AF678">
            <v>2.9580828E-2</v>
          </cell>
          <cell r="AG678">
            <v>3.0125949999999999E-3</v>
          </cell>
          <cell r="AH678">
            <v>2.7049808000000002E-5</v>
          </cell>
          <cell r="AI678">
            <v>0.60663944000000003</v>
          </cell>
          <cell r="AJ678">
            <v>44079.889052083301</v>
          </cell>
        </row>
        <row r="679">
          <cell r="A679">
            <v>2071</v>
          </cell>
          <cell r="B679" t="str">
            <v>Frederick Community College</v>
          </cell>
          <cell r="C679">
            <v>1</v>
          </cell>
          <cell r="D679">
            <v>9</v>
          </cell>
          <cell r="E679" t="str">
            <v>Two-year (public and private not-for-profit)</v>
          </cell>
          <cell r="J679">
            <v>2</v>
          </cell>
          <cell r="K679">
            <v>3</v>
          </cell>
          <cell r="L679" t="str">
            <v>MD</v>
          </cell>
          <cell r="M679">
            <v>11304</v>
          </cell>
          <cell r="N679" t="str">
            <v>Washington DC</v>
          </cell>
          <cell r="O679">
            <v>24021</v>
          </cell>
          <cell r="P679" t="str">
            <v>Frederick</v>
          </cell>
          <cell r="Q679">
            <v>0</v>
          </cell>
          <cell r="R679">
            <v>703</v>
          </cell>
          <cell r="S679">
            <v>0.56258892999999999</v>
          </cell>
          <cell r="T679">
            <v>0.53785347999999999</v>
          </cell>
          <cell r="U679">
            <v>8.5284057999999996E-3</v>
          </cell>
          <cell r="V679">
            <v>7.7088950999999999E-4</v>
          </cell>
          <cell r="W679">
            <v>101489.5234375</v>
          </cell>
          <cell r="X679">
            <v>90900</v>
          </cell>
          <cell r="Y679">
            <v>0.64994694789250695</v>
          </cell>
          <cell r="Z679">
            <v>5.037871E-2</v>
          </cell>
          <cell r="AA679">
            <v>0.10900549</v>
          </cell>
          <cell r="AB679">
            <v>0.1823148</v>
          </cell>
          <cell r="AC679">
            <v>0.31802812000000003</v>
          </cell>
          <cell r="AD679">
            <v>0.34027289999999999</v>
          </cell>
          <cell r="AE679">
            <v>0.13504933999999999</v>
          </cell>
          <cell r="AF679">
            <v>3.7736553999999999E-2</v>
          </cell>
          <cell r="AG679">
            <v>3.3788548E-3</v>
          </cell>
          <cell r="AH679">
            <v>7.4828788999999995E-4</v>
          </cell>
          <cell r="AI679">
            <v>0.56125199999999997</v>
          </cell>
          <cell r="AJ679">
            <v>39101.994791666599</v>
          </cell>
        </row>
        <row r="680">
          <cell r="A680">
            <v>3492</v>
          </cell>
          <cell r="B680" t="str">
            <v>Freed Hardeman University</v>
          </cell>
          <cell r="C680">
            <v>2</v>
          </cell>
          <cell r="D680">
            <v>6</v>
          </cell>
          <cell r="E680" t="str">
            <v>Selective private</v>
          </cell>
          <cell r="J680">
            <v>1</v>
          </cell>
          <cell r="K680">
            <v>3</v>
          </cell>
          <cell r="L680" t="str">
            <v>TN</v>
          </cell>
          <cell r="M680">
            <v>4901</v>
          </cell>
          <cell r="N680" t="str">
            <v>Jackson</v>
          </cell>
          <cell r="O680">
            <v>47023</v>
          </cell>
          <cell r="P680" t="str">
            <v>Chester</v>
          </cell>
          <cell r="Q680">
            <v>0</v>
          </cell>
          <cell r="R680">
            <v>306.666666666666</v>
          </cell>
          <cell r="S680">
            <v>0.54565215</v>
          </cell>
          <cell r="T680">
            <v>0.76035463999999997</v>
          </cell>
          <cell r="U680">
            <v>1.4443509E-2</v>
          </cell>
          <cell r="V680">
            <v>2.1831735999999998E-3</v>
          </cell>
          <cell r="W680">
            <v>94981.278515625003</v>
          </cell>
          <cell r="X680">
            <v>77500</v>
          </cell>
          <cell r="Y680">
            <v>0.59886086187932797</v>
          </cell>
          <cell r="Z680">
            <v>6.5569624000000007E-2</v>
          </cell>
          <cell r="AA680">
            <v>0.13876796</v>
          </cell>
          <cell r="AB680">
            <v>0.26084012000000001</v>
          </cell>
          <cell r="AC680">
            <v>0.32967450999999998</v>
          </cell>
          <cell r="AD680">
            <v>0.20514782000000001</v>
          </cell>
          <cell r="AE680">
            <v>8.0504886999999997E-2</v>
          </cell>
          <cell r="AF680">
            <v>2.2741188999999998E-2</v>
          </cell>
          <cell r="AG680">
            <v>6.3368575999999998E-3</v>
          </cell>
          <cell r="AH680">
            <v>1.5959238E-3</v>
          </cell>
          <cell r="AI680">
            <v>0.55978583999999998</v>
          </cell>
          <cell r="AJ680">
            <v>41269.348492696998</v>
          </cell>
        </row>
        <row r="681">
          <cell r="A681">
            <v>1253</v>
          </cell>
          <cell r="B681" t="str">
            <v>Fresno Pacific University</v>
          </cell>
          <cell r="C681">
            <v>2</v>
          </cell>
          <cell r="D681">
            <v>6</v>
          </cell>
          <cell r="E681" t="str">
            <v>Selective private</v>
          </cell>
          <cell r="J681">
            <v>1</v>
          </cell>
          <cell r="K681">
            <v>4</v>
          </cell>
          <cell r="L681" t="str">
            <v>CA</v>
          </cell>
          <cell r="M681">
            <v>37200</v>
          </cell>
          <cell r="N681" t="str">
            <v>Fresno</v>
          </cell>
          <cell r="O681">
            <v>6019</v>
          </cell>
          <cell r="P681" t="str">
            <v>Fresno</v>
          </cell>
          <cell r="Q681">
            <v>0</v>
          </cell>
          <cell r="R681">
            <v>160.666666666666</v>
          </cell>
          <cell r="S681">
            <v>0.69294608000000002</v>
          </cell>
          <cell r="T681">
            <v>0.78366469999999999</v>
          </cell>
          <cell r="U681">
            <v>3.7159513999999998E-2</v>
          </cell>
          <cell r="V681">
            <v>5.5975106000000002E-5</v>
          </cell>
          <cell r="W681">
            <v>83954.3162765819</v>
          </cell>
          <cell r="X681">
            <v>71100</v>
          </cell>
          <cell r="Y681">
            <v>0.57546234402913699</v>
          </cell>
          <cell r="Z681">
            <v>0.10072254</v>
          </cell>
          <cell r="AA681">
            <v>0.14980247999999999</v>
          </cell>
          <cell r="AB681">
            <v>0.26561974999999999</v>
          </cell>
          <cell r="AC681">
            <v>0.28695970999999998</v>
          </cell>
          <cell r="AD681">
            <v>0.1968956</v>
          </cell>
          <cell r="AE681">
            <v>0.10920597</v>
          </cell>
          <cell r="AF681">
            <v>3.6917746000000001E-2</v>
          </cell>
          <cell r="AG681">
            <v>3.8235997999999998E-3</v>
          </cell>
          <cell r="AH681">
            <v>2.2278648E-4</v>
          </cell>
          <cell r="AI681">
            <v>0.58368534000000005</v>
          </cell>
          <cell r="AJ681">
            <v>43699.918098417998</v>
          </cell>
        </row>
        <row r="682">
          <cell r="A682">
            <v>1918</v>
          </cell>
          <cell r="B682" t="str">
            <v>Friends University</v>
          </cell>
          <cell r="C682">
            <v>2</v>
          </cell>
          <cell r="D682">
            <v>6</v>
          </cell>
          <cell r="E682" t="str">
            <v>Selective private</v>
          </cell>
          <cell r="J682">
            <v>1</v>
          </cell>
          <cell r="K682">
            <v>2</v>
          </cell>
          <cell r="L682" t="str">
            <v>KS</v>
          </cell>
          <cell r="M682">
            <v>29301</v>
          </cell>
          <cell r="N682" t="str">
            <v>Wichita</v>
          </cell>
          <cell r="O682">
            <v>20173</v>
          </cell>
          <cell r="P682" t="str">
            <v>Sedgwick</v>
          </cell>
          <cell r="Q682">
            <v>0</v>
          </cell>
          <cell r="R682">
            <v>197.333333333333</v>
          </cell>
          <cell r="S682">
            <v>0.56081080000000005</v>
          </cell>
          <cell r="T682">
            <v>0.6373685</v>
          </cell>
          <cell r="U682">
            <v>9.7428840000000003E-3</v>
          </cell>
          <cell r="V682">
            <v>1.7820851999999999E-5</v>
          </cell>
          <cell r="W682">
            <v>101131.960594383</v>
          </cell>
          <cell r="X682">
            <v>82200</v>
          </cell>
          <cell r="Y682">
            <v>0.61672608695320097</v>
          </cell>
          <cell r="Z682">
            <v>6.5962031000000004E-2</v>
          </cell>
          <cell r="AA682">
            <v>0.13774719999999999</v>
          </cell>
          <cell r="AB682">
            <v>0.22360432</v>
          </cell>
          <cell r="AC682">
            <v>0.29626244000000002</v>
          </cell>
          <cell r="AD682">
            <v>0.2764239</v>
          </cell>
          <cell r="AE682">
            <v>0.12018376</v>
          </cell>
          <cell r="AF682">
            <v>6.1694007000000002E-2</v>
          </cell>
          <cell r="AG682">
            <v>9.5346606999999993E-3</v>
          </cell>
          <cell r="AH682">
            <v>1.0429004E-4</v>
          </cell>
          <cell r="AI682">
            <v>0.56401067999999999</v>
          </cell>
          <cell r="AJ682">
            <v>38043.034450221698</v>
          </cell>
        </row>
        <row r="683">
          <cell r="A683">
            <v>23621</v>
          </cell>
          <cell r="B683" t="str">
            <v>Full Sail University</v>
          </cell>
          <cell r="C683">
            <v>3</v>
          </cell>
          <cell r="D683">
            <v>10</v>
          </cell>
          <cell r="E683" t="str">
            <v>Four-year for-profit</v>
          </cell>
          <cell r="J683">
            <v>1</v>
          </cell>
          <cell r="K683">
            <v>3</v>
          </cell>
          <cell r="L683" t="str">
            <v>FL</v>
          </cell>
          <cell r="M683">
            <v>7400</v>
          </cell>
          <cell r="N683" t="str">
            <v>Orlando</v>
          </cell>
          <cell r="O683">
            <v>12095</v>
          </cell>
          <cell r="P683" t="str">
            <v>Orange</v>
          </cell>
          <cell r="Q683">
            <v>0</v>
          </cell>
          <cell r="R683">
            <v>822.66666666666595</v>
          </cell>
          <cell r="S683">
            <v>0.11588331</v>
          </cell>
          <cell r="T683">
            <v>0.35598375999999998</v>
          </cell>
          <cell r="U683">
            <v>1.4656409E-2</v>
          </cell>
          <cell r="V683">
            <v>4.2140439999999998E-4</v>
          </cell>
          <cell r="W683">
            <v>118058.127130394</v>
          </cell>
          <cell r="X683">
            <v>80400</v>
          </cell>
          <cell r="Y683">
            <v>0.60361488781736505</v>
          </cell>
          <cell r="Z683">
            <v>0.10621342</v>
          </cell>
          <cell r="AA683">
            <v>0.15743062999999999</v>
          </cell>
          <cell r="AB683">
            <v>0.18757267</v>
          </cell>
          <cell r="AC683">
            <v>0.23977512000000001</v>
          </cell>
          <cell r="AD683">
            <v>0.30900812</v>
          </cell>
          <cell r="AE683">
            <v>0.15795618</v>
          </cell>
          <cell r="AF683">
            <v>8.6479924999999999E-2</v>
          </cell>
          <cell r="AG683">
            <v>1.8214228999999998E-2</v>
          </cell>
          <cell r="AH683">
            <v>1.6317174999999999E-3</v>
          </cell>
          <cell r="AI683">
            <v>0.51047485999999997</v>
          </cell>
          <cell r="AJ683">
            <v>34168.815755735901</v>
          </cell>
        </row>
        <row r="684">
          <cell r="A684">
            <v>3434</v>
          </cell>
          <cell r="B684" t="str">
            <v>Furman University</v>
          </cell>
          <cell r="C684">
            <v>2</v>
          </cell>
          <cell r="D684">
            <v>4</v>
          </cell>
          <cell r="E684" t="str">
            <v>Highly selective private</v>
          </cell>
          <cell r="J684">
            <v>1</v>
          </cell>
          <cell r="K684">
            <v>3</v>
          </cell>
          <cell r="L684" t="str">
            <v>SC</v>
          </cell>
          <cell r="M684">
            <v>8300</v>
          </cell>
          <cell r="N684" t="str">
            <v>Greenville</v>
          </cell>
          <cell r="O684">
            <v>45045</v>
          </cell>
          <cell r="P684" t="str">
            <v>Greenville</v>
          </cell>
          <cell r="Q684">
            <v>0</v>
          </cell>
          <cell r="R684">
            <v>638</v>
          </cell>
          <cell r="S684">
            <v>0.56217349000000005</v>
          </cell>
          <cell r="T684">
            <v>0.69398355</v>
          </cell>
          <cell r="U684">
            <v>6.9198091999999999E-3</v>
          </cell>
          <cell r="V684">
            <v>3.7967075999999997E-4</v>
          </cell>
          <cell r="W684">
            <v>290693.56421434099</v>
          </cell>
          <cell r="X684">
            <v>156700</v>
          </cell>
          <cell r="Y684">
            <v>0.80663140427978997</v>
          </cell>
          <cell r="Z684">
            <v>2.2132641000000002E-2</v>
          </cell>
          <cell r="AA684">
            <v>4.7351703000000002E-2</v>
          </cell>
          <cell r="AB684">
            <v>8.9136331999999999E-2</v>
          </cell>
          <cell r="AC684">
            <v>0.15923896000000001</v>
          </cell>
          <cell r="AD684">
            <v>0.68214034999999995</v>
          </cell>
          <cell r="AE684">
            <v>0.51288402</v>
          </cell>
          <cell r="AF684">
            <v>0.35714242000000002</v>
          </cell>
          <cell r="AG684">
            <v>0.10985211</v>
          </cell>
          <cell r="AH684">
            <v>1.1583134E-2</v>
          </cell>
          <cell r="AI684">
            <v>0.65742641999999996</v>
          </cell>
          <cell r="AJ684">
            <v>61112.923179124198</v>
          </cell>
        </row>
        <row r="685">
          <cell r="A685">
            <v>1017</v>
          </cell>
          <cell r="B685" t="str">
            <v>Gadsden State Community College</v>
          </cell>
          <cell r="C685">
            <v>1</v>
          </cell>
          <cell r="D685">
            <v>9</v>
          </cell>
          <cell r="E685" t="str">
            <v>Two-year (public and private not-for-profit)</v>
          </cell>
          <cell r="J685">
            <v>2</v>
          </cell>
          <cell r="K685">
            <v>3</v>
          </cell>
          <cell r="L685" t="str">
            <v>AL</v>
          </cell>
          <cell r="M685">
            <v>6100</v>
          </cell>
          <cell r="N685" t="str">
            <v>Gadsden</v>
          </cell>
          <cell r="O685">
            <v>1055</v>
          </cell>
          <cell r="P685" t="str">
            <v>Etowah</v>
          </cell>
          <cell r="Q685">
            <v>0</v>
          </cell>
          <cell r="R685">
            <v>819.33333333333303</v>
          </cell>
          <cell r="S685">
            <v>0.57648491999999996</v>
          </cell>
          <cell r="T685">
            <v>0.52328116000000002</v>
          </cell>
          <cell r="U685">
            <v>1.9624241000000001E-2</v>
          </cell>
          <cell r="V685">
            <v>0</v>
          </cell>
          <cell r="W685">
            <v>63239.812811482901</v>
          </cell>
          <cell r="X685">
            <v>52000</v>
          </cell>
          <cell r="Y685">
            <v>0.44830322420820101</v>
          </cell>
          <cell r="Z685">
            <v>0.21807286000000001</v>
          </cell>
          <cell r="AA685">
            <v>0.22766544</v>
          </cell>
          <cell r="AB685">
            <v>0.24029009000000001</v>
          </cell>
          <cell r="AC685">
            <v>0.21775547000000001</v>
          </cell>
          <cell r="AD685">
            <v>9.6216104999999996E-2</v>
          </cell>
          <cell r="AE685">
            <v>2.9479149999999999E-2</v>
          </cell>
          <cell r="AF685">
            <v>1.3671598E-2</v>
          </cell>
          <cell r="AG685">
            <v>2.4867995999999998E-3</v>
          </cell>
          <cell r="AH685">
            <v>6.8547734999999997E-5</v>
          </cell>
          <cell r="AI685">
            <v>0.47879540999999998</v>
          </cell>
          <cell r="AJ685">
            <v>30444.546970351901</v>
          </cell>
        </row>
        <row r="686">
          <cell r="A686">
            <v>1443</v>
          </cell>
          <cell r="B686" t="str">
            <v>Gallaudet University</v>
          </cell>
          <cell r="C686">
            <v>2</v>
          </cell>
          <cell r="D686">
            <v>8</v>
          </cell>
          <cell r="E686" t="str">
            <v>Nonselective four-year private not-for-profit</v>
          </cell>
          <cell r="J686">
            <v>1</v>
          </cell>
          <cell r="K686">
            <v>3</v>
          </cell>
          <cell r="L686" t="str">
            <v>DC</v>
          </cell>
          <cell r="M686">
            <v>11304</v>
          </cell>
          <cell r="N686" t="str">
            <v>Washington DC</v>
          </cell>
          <cell r="O686">
            <v>11001</v>
          </cell>
          <cell r="P686" t="str">
            <v>District Of Columbia</v>
          </cell>
          <cell r="Q686">
            <v>0</v>
          </cell>
          <cell r="R686">
            <v>125.333333333333</v>
          </cell>
          <cell r="S686">
            <v>0.53191489000000003</v>
          </cell>
          <cell r="T686">
            <v>0.32610452000000001</v>
          </cell>
          <cell r="U686">
            <v>5.7063935999999999E-3</v>
          </cell>
          <cell r="V686">
            <v>1.7490548999999999E-5</v>
          </cell>
          <cell r="W686">
            <v>97807.649185505303</v>
          </cell>
          <cell r="X686">
            <v>71200</v>
          </cell>
          <cell r="Y686">
            <v>0.55709894603871202</v>
          </cell>
          <cell r="Z686">
            <v>0.13185442999999999</v>
          </cell>
          <cell r="AA686">
            <v>0.19447086999999999</v>
          </cell>
          <cell r="AB686">
            <v>0.19340189999999999</v>
          </cell>
          <cell r="AC686">
            <v>0.25857162</v>
          </cell>
          <cell r="AD686">
            <v>0.22170108999999999</v>
          </cell>
          <cell r="AE686">
            <v>0.12385651</v>
          </cell>
          <cell r="AF686">
            <v>7.2308822999999994E-2</v>
          </cell>
          <cell r="AG686">
            <v>9.7647710000000002E-3</v>
          </cell>
          <cell r="AH686">
            <v>2.3585975000000002E-3</v>
          </cell>
          <cell r="AI686">
            <v>0.41841272000000002</v>
          </cell>
          <cell r="AJ686">
            <v>23026.541140292498</v>
          </cell>
        </row>
        <row r="687">
          <cell r="A687">
            <v>4972</v>
          </cell>
          <cell r="B687" t="str">
            <v>Galveston College</v>
          </cell>
          <cell r="C687">
            <v>1</v>
          </cell>
          <cell r="D687">
            <v>9</v>
          </cell>
          <cell r="E687" t="str">
            <v>Two-year (public and private not-for-profit)</v>
          </cell>
          <cell r="J687">
            <v>2</v>
          </cell>
          <cell r="K687">
            <v>3</v>
          </cell>
          <cell r="L687" t="str">
            <v>TX</v>
          </cell>
          <cell r="M687">
            <v>32000</v>
          </cell>
          <cell r="N687" t="str">
            <v>Houston</v>
          </cell>
          <cell r="O687">
            <v>48167</v>
          </cell>
          <cell r="P687" t="str">
            <v>Galveston</v>
          </cell>
          <cell r="Q687">
            <v>0</v>
          </cell>
          <cell r="R687">
            <v>234</v>
          </cell>
          <cell r="S687">
            <v>0.59188032000000002</v>
          </cell>
          <cell r="T687">
            <v>0.35298808999999998</v>
          </cell>
          <cell r="U687">
            <v>2.5818451999999999E-2</v>
          </cell>
          <cell r="V687">
            <v>0</v>
          </cell>
          <cell r="W687">
            <v>61276.833333333299</v>
          </cell>
          <cell r="X687">
            <v>45600</v>
          </cell>
          <cell r="Y687">
            <v>0.43269929289817799</v>
          </cell>
          <cell r="Z687">
            <v>0.25652570000000002</v>
          </cell>
          <cell r="AA687">
            <v>0.24652896999999999</v>
          </cell>
          <cell r="AB687">
            <v>0.17922252</v>
          </cell>
          <cell r="AC687">
            <v>0.178589</v>
          </cell>
          <cell r="AD687">
            <v>0.13913374000000001</v>
          </cell>
          <cell r="AE687">
            <v>4.6564295999999998E-2</v>
          </cell>
          <cell r="AF687">
            <v>1.1372616E-2</v>
          </cell>
          <cell r="AG687">
            <v>1.2540499E-3</v>
          </cell>
          <cell r="AH687">
            <v>1.2919997000000001E-4</v>
          </cell>
          <cell r="AI687">
            <v>0.51492196000000001</v>
          </cell>
          <cell r="AJ687">
            <v>34304.44921875</v>
          </cell>
        </row>
        <row r="688">
          <cell r="A688">
            <v>3266</v>
          </cell>
          <cell r="B688" t="str">
            <v>Gannon University</v>
          </cell>
          <cell r="C688">
            <v>2</v>
          </cell>
          <cell r="D688">
            <v>6</v>
          </cell>
          <cell r="E688" t="str">
            <v>Selective private</v>
          </cell>
          <cell r="J688">
            <v>1</v>
          </cell>
          <cell r="K688">
            <v>1</v>
          </cell>
          <cell r="L688" t="str">
            <v>PA</v>
          </cell>
          <cell r="M688">
            <v>16500</v>
          </cell>
          <cell r="N688" t="str">
            <v>Erie</v>
          </cell>
          <cell r="O688">
            <v>42049</v>
          </cell>
          <cell r="P688" t="str">
            <v>Erie</v>
          </cell>
          <cell r="Q688">
            <v>0</v>
          </cell>
          <cell r="R688">
            <v>493.666666666666</v>
          </cell>
          <cell r="S688">
            <v>0.59756922999999995</v>
          </cell>
          <cell r="T688">
            <v>0.65811162999999995</v>
          </cell>
          <cell r="U688">
            <v>1.4403216E-2</v>
          </cell>
          <cell r="V688">
            <v>1.9648759999999999E-3</v>
          </cell>
          <cell r="W688">
            <v>97523.956042158999</v>
          </cell>
          <cell r="X688">
            <v>83300</v>
          </cell>
          <cell r="Y688">
            <v>0.62184878256093901</v>
          </cell>
          <cell r="Z688">
            <v>6.8104058999999995E-2</v>
          </cell>
          <cell r="AA688">
            <v>0.12422435</v>
          </cell>
          <cell r="AB688">
            <v>0.22852634999999999</v>
          </cell>
          <cell r="AC688">
            <v>0.30785047999999998</v>
          </cell>
          <cell r="AD688">
            <v>0.27129473999999998</v>
          </cell>
          <cell r="AE688">
            <v>0.11124557</v>
          </cell>
          <cell r="AF688">
            <v>4.0984709000000001E-2</v>
          </cell>
          <cell r="AG688">
            <v>5.0126132999999996E-3</v>
          </cell>
          <cell r="AH688">
            <v>1.5325462000000001E-4</v>
          </cell>
          <cell r="AI688">
            <v>0.67716717999999998</v>
          </cell>
          <cell r="AJ688">
            <v>55336.588683216498</v>
          </cell>
        </row>
        <row r="689">
          <cell r="A689">
            <v>1919</v>
          </cell>
          <cell r="B689" t="str">
            <v>Garden City Community College</v>
          </cell>
          <cell r="C689">
            <v>1</v>
          </cell>
          <cell r="D689">
            <v>9</v>
          </cell>
          <cell r="E689" t="str">
            <v>Two-year (public and private not-for-profit)</v>
          </cell>
          <cell r="J689">
            <v>2</v>
          </cell>
          <cell r="K689">
            <v>2</v>
          </cell>
          <cell r="L689" t="str">
            <v>KS</v>
          </cell>
          <cell r="M689">
            <v>31001</v>
          </cell>
          <cell r="N689" t="str">
            <v>Garden City</v>
          </cell>
          <cell r="O689">
            <v>20055</v>
          </cell>
          <cell r="P689" t="str">
            <v>Finney</v>
          </cell>
          <cell r="Q689">
            <v>0</v>
          </cell>
          <cell r="R689">
            <v>438.666666666666</v>
          </cell>
          <cell r="S689">
            <v>0.48404256000000001</v>
          </cell>
          <cell r="T689">
            <v>0.53274381000000004</v>
          </cell>
          <cell r="U689">
            <v>1.2827128E-2</v>
          </cell>
          <cell r="V689">
            <v>2.3595279E-5</v>
          </cell>
          <cell r="W689">
            <v>65635.432335201302</v>
          </cell>
          <cell r="X689">
            <v>58000</v>
          </cell>
          <cell r="Y689">
            <v>0.48098262329232</v>
          </cell>
          <cell r="Z689">
            <v>0.14519116000000001</v>
          </cell>
          <cell r="AA689">
            <v>0.24730049000000001</v>
          </cell>
          <cell r="AB689">
            <v>0.28499246</v>
          </cell>
          <cell r="AC689">
            <v>0.23090828999999999</v>
          </cell>
          <cell r="AD689">
            <v>9.1607734999999996E-2</v>
          </cell>
          <cell r="AE689">
            <v>3.1855098999999998E-2</v>
          </cell>
          <cell r="AF689">
            <v>1.2121418E-2</v>
          </cell>
          <cell r="AG689">
            <v>2.4946541999999999E-3</v>
          </cell>
          <cell r="AH689">
            <v>3.3887575999999998E-5</v>
          </cell>
          <cell r="AI689">
            <v>0.54175287000000005</v>
          </cell>
          <cell r="AJ689">
            <v>34780.791443056602</v>
          </cell>
        </row>
        <row r="690">
          <cell r="A690">
            <v>2929</v>
          </cell>
          <cell r="B690" t="str">
            <v>Gardner - Webb University</v>
          </cell>
          <cell r="C690">
            <v>2</v>
          </cell>
          <cell r="D690">
            <v>6</v>
          </cell>
          <cell r="E690" t="str">
            <v>Selective private</v>
          </cell>
          <cell r="J690">
            <v>1</v>
          </cell>
          <cell r="K690">
            <v>3</v>
          </cell>
          <cell r="L690" t="str">
            <v>NC</v>
          </cell>
          <cell r="M690">
            <v>800</v>
          </cell>
          <cell r="N690" t="str">
            <v>Gastonia</v>
          </cell>
          <cell r="O690">
            <v>37045</v>
          </cell>
          <cell r="P690" t="str">
            <v>Cleveland</v>
          </cell>
          <cell r="Q690">
            <v>0</v>
          </cell>
          <cell r="R690">
            <v>308</v>
          </cell>
          <cell r="S690">
            <v>0.57575756</v>
          </cell>
          <cell r="T690">
            <v>0.67279464</v>
          </cell>
          <cell r="U690">
            <v>1.2200096000000001E-2</v>
          </cell>
          <cell r="V690">
            <v>3.7945169000000002E-6</v>
          </cell>
          <cell r="W690">
            <v>102555.491916937</v>
          </cell>
          <cell r="X690">
            <v>84800</v>
          </cell>
          <cell r="Y690">
            <v>0.62291751718108201</v>
          </cell>
          <cell r="Z690">
            <v>6.9825209999999999E-2</v>
          </cell>
          <cell r="AA690">
            <v>0.13368824000000001</v>
          </cell>
          <cell r="AB690">
            <v>0.20206821</v>
          </cell>
          <cell r="AC690">
            <v>0.29208784999999998</v>
          </cell>
          <cell r="AD690">
            <v>0.30233042999999998</v>
          </cell>
          <cell r="AE690">
            <v>0.13107642999999999</v>
          </cell>
          <cell r="AF690">
            <v>5.4620795E-2</v>
          </cell>
          <cell r="AG690">
            <v>1.182419E-2</v>
          </cell>
          <cell r="AH690">
            <v>8.8134235000000003E-5</v>
          </cell>
          <cell r="AI690">
            <v>0.58107734</v>
          </cell>
          <cell r="AJ690">
            <v>39463.615876961499</v>
          </cell>
        </row>
        <row r="691">
          <cell r="A691">
            <v>10014</v>
          </cell>
          <cell r="B691" t="str">
            <v>Garrett College</v>
          </cell>
          <cell r="C691">
            <v>1</v>
          </cell>
          <cell r="D691">
            <v>9</v>
          </cell>
          <cell r="E691" t="str">
            <v>Two-year (public and private not-for-profit)</v>
          </cell>
          <cell r="J691">
            <v>2</v>
          </cell>
          <cell r="K691">
            <v>3</v>
          </cell>
          <cell r="L691" t="str">
            <v>MD</v>
          </cell>
          <cell r="M691">
            <v>17501</v>
          </cell>
          <cell r="N691" t="str">
            <v>Cumberland</v>
          </cell>
          <cell r="O691">
            <v>24023</v>
          </cell>
          <cell r="P691" t="str">
            <v>Garrett</v>
          </cell>
          <cell r="Q691">
            <v>0</v>
          </cell>
          <cell r="R691">
            <v>154</v>
          </cell>
          <cell r="S691">
            <v>0.43939393999999998</v>
          </cell>
          <cell r="T691">
            <v>0.51193546999999995</v>
          </cell>
          <cell r="U691">
            <v>1.9814373999999999E-2</v>
          </cell>
          <cell r="V691">
            <v>3.6548738999999998E-5</v>
          </cell>
          <cell r="W691">
            <v>62906.713203463099</v>
          </cell>
          <cell r="X691">
            <v>53800</v>
          </cell>
          <cell r="Y691">
            <v>0.47566107108995498</v>
          </cell>
          <cell r="Z691">
            <v>0.18811122</v>
          </cell>
          <cell r="AA691">
            <v>0.20930894</v>
          </cell>
          <cell r="AB691">
            <v>0.26216700999999998</v>
          </cell>
          <cell r="AC691">
            <v>0.2035526</v>
          </cell>
          <cell r="AD691">
            <v>0.13686024999999999</v>
          </cell>
          <cell r="AE691">
            <v>6.8485111000000001E-2</v>
          </cell>
          <cell r="AF691">
            <v>2.1408943E-2</v>
          </cell>
          <cell r="AG691">
            <v>2.2213249000000001E-3</v>
          </cell>
          <cell r="AH691">
            <v>0</v>
          </cell>
          <cell r="AI691">
            <v>0.49757189000000002</v>
          </cell>
          <cell r="AJ691">
            <v>36659.9897693452</v>
          </cell>
        </row>
        <row r="692">
          <cell r="A692">
            <v>2973</v>
          </cell>
          <cell r="B692" t="str">
            <v>Gaston College</v>
          </cell>
          <cell r="C692">
            <v>1</v>
          </cell>
          <cell r="D692">
            <v>9</v>
          </cell>
          <cell r="E692" t="str">
            <v>Two-year (public and private not-for-profit)</v>
          </cell>
          <cell r="J692">
            <v>2</v>
          </cell>
          <cell r="K692">
            <v>3</v>
          </cell>
          <cell r="L692" t="str">
            <v>NC</v>
          </cell>
          <cell r="M692">
            <v>800</v>
          </cell>
          <cell r="N692" t="str">
            <v>Gastonia</v>
          </cell>
          <cell r="O692">
            <v>37071</v>
          </cell>
          <cell r="P692" t="str">
            <v>Gaston</v>
          </cell>
          <cell r="Q692">
            <v>0</v>
          </cell>
          <cell r="R692">
            <v>723.66666666666595</v>
          </cell>
          <cell r="S692">
            <v>0.61077844999999997</v>
          </cell>
          <cell r="T692">
            <v>0.48564934999999998</v>
          </cell>
          <cell r="U692">
            <v>5.7103261000000004E-3</v>
          </cell>
          <cell r="V692">
            <v>6.1746164000000003E-6</v>
          </cell>
          <cell r="W692">
            <v>69720.791207248898</v>
          </cell>
          <cell r="X692">
            <v>63100</v>
          </cell>
          <cell r="Y692">
            <v>0.50743250204966595</v>
          </cell>
          <cell r="Z692">
            <v>0.14346777999999999</v>
          </cell>
          <cell r="AA692">
            <v>0.20742461000000001</v>
          </cell>
          <cell r="AB692">
            <v>0.23921070999999999</v>
          </cell>
          <cell r="AC692">
            <v>0.28259455999999999</v>
          </cell>
          <cell r="AD692">
            <v>0.12730236</v>
          </cell>
          <cell r="AE692">
            <v>2.8822436999999999E-2</v>
          </cell>
          <cell r="AF692">
            <v>1.0306786E-2</v>
          </cell>
          <cell r="AG692">
            <v>1.8418408E-3</v>
          </cell>
          <cell r="AH692">
            <v>9.2486676000000004E-5</v>
          </cell>
          <cell r="AI692">
            <v>0.46896926</v>
          </cell>
          <cell r="AJ692">
            <v>26628.044573713101</v>
          </cell>
        </row>
        <row r="693">
          <cell r="A693">
            <v>8037</v>
          </cell>
          <cell r="B693" t="str">
            <v>Gateway Community College</v>
          </cell>
          <cell r="C693">
            <v>1</v>
          </cell>
          <cell r="D693">
            <v>9</v>
          </cell>
          <cell r="E693" t="str">
            <v>Two-year (public and private not-for-profit)</v>
          </cell>
          <cell r="J693">
            <v>2</v>
          </cell>
          <cell r="K693">
            <v>1</v>
          </cell>
          <cell r="L693" t="str">
            <v>CT</v>
          </cell>
          <cell r="M693">
            <v>20901</v>
          </cell>
          <cell r="N693" t="str">
            <v>Bridgeport</v>
          </cell>
          <cell r="O693">
            <v>9009</v>
          </cell>
          <cell r="P693" t="str">
            <v>New Haven</v>
          </cell>
          <cell r="Q693">
            <v>0</v>
          </cell>
          <cell r="R693">
            <v>686</v>
          </cell>
          <cell r="S693">
            <v>0.50194364999999996</v>
          </cell>
          <cell r="T693">
            <v>0.31776824999999997</v>
          </cell>
          <cell r="U693">
            <v>1.2115832999999999E-2</v>
          </cell>
          <cell r="V693">
            <v>2.7550278999999999E-5</v>
          </cell>
          <cell r="W693">
            <v>77593.003350112296</v>
          </cell>
          <cell r="X693">
            <v>68300</v>
          </cell>
          <cell r="Y693">
            <v>0.53860444695018095</v>
          </cell>
          <cell r="Z693">
            <v>0.13457369999999999</v>
          </cell>
          <cell r="AA693">
            <v>0.1818254</v>
          </cell>
          <cell r="AB693">
            <v>0.22368866000000001</v>
          </cell>
          <cell r="AC693">
            <v>0.26479614000000001</v>
          </cell>
          <cell r="AD693">
            <v>0.19511603999999999</v>
          </cell>
          <cell r="AE693">
            <v>6.5868594000000003E-2</v>
          </cell>
          <cell r="AF693">
            <v>2.0643175E-2</v>
          </cell>
          <cell r="AG693">
            <v>1.8872073E-3</v>
          </cell>
          <cell r="AH693">
            <v>1.1171421E-4</v>
          </cell>
          <cell r="AI693">
            <v>0.51893997000000003</v>
          </cell>
          <cell r="AJ693">
            <v>33628.147035767397</v>
          </cell>
        </row>
        <row r="694">
          <cell r="A694">
            <v>5389</v>
          </cell>
          <cell r="B694" t="str">
            <v>Gateway Technical College</v>
          </cell>
          <cell r="C694">
            <v>1</v>
          </cell>
          <cell r="D694">
            <v>9</v>
          </cell>
          <cell r="E694" t="str">
            <v>Two-year (public and private not-for-profit)</v>
          </cell>
          <cell r="J694">
            <v>2</v>
          </cell>
          <cell r="K694">
            <v>2</v>
          </cell>
          <cell r="L694" t="str">
            <v>WI</v>
          </cell>
          <cell r="M694">
            <v>24000</v>
          </cell>
          <cell r="N694" t="str">
            <v>Kenosha</v>
          </cell>
          <cell r="O694">
            <v>55059</v>
          </cell>
          <cell r="P694" t="str">
            <v>Kenosha</v>
          </cell>
          <cell r="Q694">
            <v>0</v>
          </cell>
          <cell r="R694">
            <v>1012.33333333333</v>
          </cell>
          <cell r="S694">
            <v>0.55745803999999999</v>
          </cell>
          <cell r="T694">
            <v>0.43159407</v>
          </cell>
          <cell r="U694">
            <v>6.8818773000000003E-3</v>
          </cell>
          <cell r="V694">
            <v>4.7591007000000002E-7</v>
          </cell>
          <cell r="W694">
            <v>76312.439743167604</v>
          </cell>
          <cell r="X694">
            <v>73100</v>
          </cell>
          <cell r="Y694">
            <v>0.55835771652911803</v>
          </cell>
          <cell r="Z694">
            <v>0.11707708</v>
          </cell>
          <cell r="AA694">
            <v>0.15982029</v>
          </cell>
          <cell r="AB694">
            <v>0.22135393</v>
          </cell>
          <cell r="AC694">
            <v>0.31784006999999997</v>
          </cell>
          <cell r="AD694">
            <v>0.18390851999999999</v>
          </cell>
          <cell r="AE694">
            <v>4.9626175000000002E-2</v>
          </cell>
          <cell r="AF694">
            <v>1.5530448000000001E-2</v>
          </cell>
          <cell r="AG694">
            <v>1.2663652000000001E-3</v>
          </cell>
          <cell r="AH694">
            <v>1.5418500000000002E-5</v>
          </cell>
          <cell r="AI694">
            <v>0.49262204999999998</v>
          </cell>
          <cell r="AJ694">
            <v>30017.001825789201</v>
          </cell>
        </row>
        <row r="695">
          <cell r="A695">
            <v>1202</v>
          </cell>
          <cell r="B695" t="str">
            <v>Gavilan College</v>
          </cell>
          <cell r="C695">
            <v>1</v>
          </cell>
          <cell r="D695">
            <v>9</v>
          </cell>
          <cell r="E695" t="str">
            <v>Two-year (public and private not-for-profit)</v>
          </cell>
          <cell r="J695">
            <v>2</v>
          </cell>
          <cell r="K695">
            <v>4</v>
          </cell>
          <cell r="L695" t="str">
            <v>CA</v>
          </cell>
          <cell r="M695">
            <v>37500</v>
          </cell>
          <cell r="N695" t="str">
            <v>San Jose</v>
          </cell>
          <cell r="O695">
            <v>6085</v>
          </cell>
          <cell r="P695" t="str">
            <v>Santa Clara</v>
          </cell>
          <cell r="Q695">
            <v>0</v>
          </cell>
          <cell r="R695">
            <v>588.66666666666595</v>
          </cell>
          <cell r="S695">
            <v>0.51245755000000004</v>
          </cell>
          <cell r="T695">
            <v>0.41951918999999999</v>
          </cell>
          <cell r="U695">
            <v>1.7746939999999999E-2</v>
          </cell>
          <cell r="V695">
            <v>1.1274576E-5</v>
          </cell>
          <cell r="W695">
            <v>96273.363661700103</v>
          </cell>
          <cell r="X695">
            <v>80500</v>
          </cell>
          <cell r="Y695">
            <v>0.58959952546948002</v>
          </cell>
          <cell r="Z695">
            <v>0.11510088</v>
          </cell>
          <cell r="AA695">
            <v>0.16547423999999999</v>
          </cell>
          <cell r="AB695">
            <v>0.18107635999999999</v>
          </cell>
          <cell r="AC695">
            <v>0.22586634999999999</v>
          </cell>
          <cell r="AD695">
            <v>0.31248211999999997</v>
          </cell>
          <cell r="AE695">
            <v>0.15773087999999999</v>
          </cell>
          <cell r="AF695">
            <v>6.2647260999999996E-2</v>
          </cell>
          <cell r="AG695">
            <v>5.9015811E-3</v>
          </cell>
          <cell r="AH695">
            <v>6.6988298E-4</v>
          </cell>
          <cell r="AI695">
            <v>0.52100301000000004</v>
          </cell>
          <cell r="AJ695">
            <v>35232.768964998497</v>
          </cell>
        </row>
        <row r="696">
          <cell r="A696">
            <v>22033</v>
          </cell>
          <cell r="B696" t="str">
            <v>Gene Juarez Beauty Schools</v>
          </cell>
          <cell r="C696">
            <v>3</v>
          </cell>
          <cell r="D696">
            <v>12</v>
          </cell>
          <cell r="E696" t="str">
            <v>Less than two-year schools of any type</v>
          </cell>
          <cell r="J696">
            <v>3</v>
          </cell>
          <cell r="K696">
            <v>4</v>
          </cell>
          <cell r="L696" t="str">
            <v>WA</v>
          </cell>
          <cell r="M696">
            <v>39400</v>
          </cell>
          <cell r="N696" t="str">
            <v>Seattle</v>
          </cell>
          <cell r="O696">
            <v>53061</v>
          </cell>
          <cell r="P696" t="str">
            <v>Snohomish</v>
          </cell>
          <cell r="Q696">
            <v>0</v>
          </cell>
          <cell r="R696">
            <v>138.333333333333</v>
          </cell>
          <cell r="S696">
            <v>0.93734938000000001</v>
          </cell>
          <cell r="T696">
            <v>0.47348315000000002</v>
          </cell>
          <cell r="U696">
            <v>9.8765632000000006E-3</v>
          </cell>
          <cell r="V696">
            <v>0</v>
          </cell>
          <cell r="W696">
            <v>90313.844728915603</v>
          </cell>
          <cell r="X696">
            <v>75600</v>
          </cell>
          <cell r="Y696">
            <v>0.57949116043297599</v>
          </cell>
          <cell r="Z696">
            <v>9.2716485000000001E-2</v>
          </cell>
          <cell r="AA696">
            <v>0.17403658999999999</v>
          </cell>
          <cell r="AB696">
            <v>0.20797551</v>
          </cell>
          <cell r="AC696">
            <v>0.26411467999999999</v>
          </cell>
          <cell r="AD696">
            <v>0.26115676999999998</v>
          </cell>
          <cell r="AE696">
            <v>0.12444558</v>
          </cell>
          <cell r="AF696">
            <v>5.1235925000000002E-2</v>
          </cell>
          <cell r="AG696">
            <v>5.7855857999999996E-3</v>
          </cell>
          <cell r="AH696">
            <v>1.4923181000000001E-4</v>
          </cell>
          <cell r="AI696">
            <v>0.40083498000000001</v>
          </cell>
          <cell r="AJ696">
            <v>21671.883979668601</v>
          </cell>
        </row>
        <row r="697">
          <cell r="A697">
            <v>6782</v>
          </cell>
          <cell r="B697" t="str">
            <v>Genesee Community College</v>
          </cell>
          <cell r="C697">
            <v>1</v>
          </cell>
          <cell r="D697">
            <v>9</v>
          </cell>
          <cell r="E697" t="str">
            <v>Two-year (public and private not-for-profit)</v>
          </cell>
          <cell r="J697">
            <v>2</v>
          </cell>
          <cell r="K697">
            <v>1</v>
          </cell>
          <cell r="L697" t="str">
            <v>NY</v>
          </cell>
          <cell r="M697">
            <v>18000</v>
          </cell>
          <cell r="N697" t="str">
            <v>Buffalo</v>
          </cell>
          <cell r="O697">
            <v>36037</v>
          </cell>
          <cell r="P697" t="str">
            <v>Genesee</v>
          </cell>
          <cell r="Q697">
            <v>0</v>
          </cell>
          <cell r="R697">
            <v>775</v>
          </cell>
          <cell r="S697">
            <v>0.55354840000000005</v>
          </cell>
          <cell r="T697">
            <v>0.48416801999999998</v>
          </cell>
          <cell r="U697">
            <v>1.3748043E-2</v>
          </cell>
          <cell r="V697">
            <v>2.8259636000000001E-5</v>
          </cell>
          <cell r="W697">
            <v>69917.056811155897</v>
          </cell>
          <cell r="X697">
            <v>64400</v>
          </cell>
          <cell r="Y697">
            <v>0.51212776025136297</v>
          </cell>
          <cell r="Z697">
            <v>0.13002006999999999</v>
          </cell>
          <cell r="AA697">
            <v>0.19009541999999999</v>
          </cell>
          <cell r="AB697">
            <v>0.26843566000000002</v>
          </cell>
          <cell r="AC697">
            <v>0.28919020000000001</v>
          </cell>
          <cell r="AD697">
            <v>0.12225857</v>
          </cell>
          <cell r="AE697">
            <v>3.1589691000000003E-2</v>
          </cell>
          <cell r="AF697">
            <v>1.0818018E-2</v>
          </cell>
          <cell r="AG697">
            <v>1.5448767E-3</v>
          </cell>
          <cell r="AH697">
            <v>8.7908091000000002E-4</v>
          </cell>
          <cell r="AI697">
            <v>0.50667994999999999</v>
          </cell>
          <cell r="AJ697">
            <v>30779.482704132999</v>
          </cell>
        </row>
        <row r="698">
          <cell r="A698">
            <v>3267</v>
          </cell>
          <cell r="B698" t="str">
            <v>Geneva College</v>
          </cell>
          <cell r="C698">
            <v>2</v>
          </cell>
          <cell r="D698">
            <v>6</v>
          </cell>
          <cell r="E698" t="str">
            <v>Selective private</v>
          </cell>
          <cell r="J698">
            <v>1</v>
          </cell>
          <cell r="K698">
            <v>1</v>
          </cell>
          <cell r="L698" t="str">
            <v>PA</v>
          </cell>
          <cell r="M698">
            <v>16300</v>
          </cell>
          <cell r="N698" t="str">
            <v>Pittsburgh</v>
          </cell>
          <cell r="O698">
            <v>42007</v>
          </cell>
          <cell r="P698" t="str">
            <v>Beaver</v>
          </cell>
          <cell r="Q698">
            <v>0</v>
          </cell>
          <cell r="R698">
            <v>320</v>
          </cell>
          <cell r="S698">
            <v>0.54895835999999998</v>
          </cell>
          <cell r="T698">
            <v>0.73963970000000001</v>
          </cell>
          <cell r="U698">
            <v>1.2010646999999999E-2</v>
          </cell>
          <cell r="V698">
            <v>2.5689278000000001E-5</v>
          </cell>
          <cell r="W698">
            <v>96639.697070312497</v>
          </cell>
          <cell r="X698">
            <v>77800</v>
          </cell>
          <cell r="Y698">
            <v>0.59951488251487395</v>
          </cell>
          <cell r="Z698">
            <v>5.9030667000000002E-2</v>
          </cell>
          <cell r="AA698">
            <v>0.13947709999999999</v>
          </cell>
          <cell r="AB698">
            <v>0.25921082000000001</v>
          </cell>
          <cell r="AC698">
            <v>0.32429042000000002</v>
          </cell>
          <cell r="AD698">
            <v>0.21799094999999999</v>
          </cell>
          <cell r="AE698">
            <v>8.4941461999999995E-2</v>
          </cell>
          <cell r="AF698">
            <v>5.1012083999999999E-2</v>
          </cell>
          <cell r="AG698">
            <v>8.5853869000000003E-3</v>
          </cell>
          <cell r="AH698">
            <v>3.0089328E-5</v>
          </cell>
          <cell r="AI698">
            <v>0.57011944000000003</v>
          </cell>
          <cell r="AJ698">
            <v>40221.872623697898</v>
          </cell>
        </row>
        <row r="699">
          <cell r="A699">
            <v>1018</v>
          </cell>
          <cell r="B699" t="str">
            <v>George C. Wallace Community College</v>
          </cell>
          <cell r="C699">
            <v>1</v>
          </cell>
          <cell r="D699">
            <v>9</v>
          </cell>
          <cell r="E699" t="str">
            <v>Two-year (public and private not-for-profit)</v>
          </cell>
          <cell r="J699">
            <v>2</v>
          </cell>
          <cell r="K699">
            <v>3</v>
          </cell>
          <cell r="L699" t="str">
            <v>AL</v>
          </cell>
          <cell r="M699">
            <v>10302</v>
          </cell>
          <cell r="N699" t="str">
            <v>Dothan</v>
          </cell>
          <cell r="O699">
            <v>1045</v>
          </cell>
          <cell r="P699" t="str">
            <v>Dale</v>
          </cell>
          <cell r="Q699">
            <v>0</v>
          </cell>
          <cell r="R699">
            <v>655</v>
          </cell>
          <cell r="S699">
            <v>0.57455467999999998</v>
          </cell>
          <cell r="T699">
            <v>0.51861840000000003</v>
          </cell>
          <cell r="U699">
            <v>1.8336389000000002E-2</v>
          </cell>
          <cell r="V699">
            <v>4.7174658000000001E-4</v>
          </cell>
          <cell r="W699">
            <v>64145.920664360601</v>
          </cell>
          <cell r="X699">
            <v>53600</v>
          </cell>
          <cell r="Y699">
            <v>0.45856483706081103</v>
          </cell>
          <cell r="Z699">
            <v>0.22807442999999999</v>
          </cell>
          <cell r="AA699">
            <v>0.21570534</v>
          </cell>
          <cell r="AB699">
            <v>0.21301222</v>
          </cell>
          <cell r="AC699">
            <v>0.23293969</v>
          </cell>
          <cell r="AD699">
            <v>0.11026815</v>
          </cell>
          <cell r="AE699">
            <v>3.9591473000000002E-2</v>
          </cell>
          <cell r="AF699">
            <v>1.6600800999999998E-2</v>
          </cell>
          <cell r="AG699">
            <v>2.6771715000000001E-3</v>
          </cell>
          <cell r="AH699">
            <v>1.8458425000000001E-4</v>
          </cell>
          <cell r="AI699">
            <v>0.48944119000000003</v>
          </cell>
          <cell r="AJ699">
            <v>30565.609442589001</v>
          </cell>
        </row>
        <row r="700">
          <cell r="A700">
            <v>7871</v>
          </cell>
          <cell r="B700" t="str">
            <v>George C. Wallace State Community College</v>
          </cell>
          <cell r="C700">
            <v>1</v>
          </cell>
          <cell r="D700">
            <v>9</v>
          </cell>
          <cell r="E700" t="str">
            <v>Two-year (public and private not-for-profit)</v>
          </cell>
          <cell r="J700">
            <v>2</v>
          </cell>
          <cell r="K700">
            <v>3</v>
          </cell>
          <cell r="L700" t="str">
            <v>AL</v>
          </cell>
          <cell r="M700">
            <v>10700</v>
          </cell>
          <cell r="N700" t="str">
            <v>Birmingham</v>
          </cell>
          <cell r="O700">
            <v>1043</v>
          </cell>
          <cell r="P700" t="str">
            <v>Cullman</v>
          </cell>
          <cell r="Q700">
            <v>0</v>
          </cell>
          <cell r="R700">
            <v>923</v>
          </cell>
          <cell r="S700">
            <v>0.53810042000000002</v>
          </cell>
          <cell r="T700">
            <v>0.61574680000000004</v>
          </cell>
          <cell r="U700">
            <v>1.7783968000000001E-2</v>
          </cell>
          <cell r="V700">
            <v>0</v>
          </cell>
          <cell r="W700">
            <v>67642.460435287998</v>
          </cell>
          <cell r="X700">
            <v>58500</v>
          </cell>
          <cell r="Y700">
            <v>0.48544340830668897</v>
          </cell>
          <cell r="Z700">
            <v>0.14693485000000001</v>
          </cell>
          <cell r="AA700">
            <v>0.21965218</v>
          </cell>
          <cell r="AB700">
            <v>0.28230475999999999</v>
          </cell>
          <cell r="AC700">
            <v>0.24201249</v>
          </cell>
          <cell r="AD700">
            <v>0.10909571999999999</v>
          </cell>
          <cell r="AE700">
            <v>3.2767168999999999E-2</v>
          </cell>
          <cell r="AF700">
            <v>1.3319062E-2</v>
          </cell>
          <cell r="AG700">
            <v>1.2122840000000001E-3</v>
          </cell>
          <cell r="AH700">
            <v>9.3814606000000001E-6</v>
          </cell>
          <cell r="AI700">
            <v>0.49559407999999999</v>
          </cell>
          <cell r="AJ700">
            <v>30428.774153434199</v>
          </cell>
        </row>
        <row r="701">
          <cell r="A701">
            <v>3194</v>
          </cell>
          <cell r="B701" t="str">
            <v>George Fox University</v>
          </cell>
          <cell r="C701">
            <v>2</v>
          </cell>
          <cell r="D701">
            <v>6</v>
          </cell>
          <cell r="E701" t="str">
            <v>Selective private</v>
          </cell>
          <cell r="J701">
            <v>1</v>
          </cell>
          <cell r="K701">
            <v>4</v>
          </cell>
          <cell r="L701" t="str">
            <v>OR</v>
          </cell>
          <cell r="M701">
            <v>38901</v>
          </cell>
          <cell r="N701" t="str">
            <v>Eugene</v>
          </cell>
          <cell r="O701">
            <v>41071</v>
          </cell>
          <cell r="P701" t="str">
            <v>Yamhill</v>
          </cell>
          <cell r="Q701">
            <v>0</v>
          </cell>
          <cell r="R701">
            <v>296.33333333333297</v>
          </cell>
          <cell r="S701">
            <v>0.61192352000000005</v>
          </cell>
          <cell r="T701">
            <v>0.72754704999999997</v>
          </cell>
          <cell r="U701">
            <v>1.1665584999999999E-2</v>
          </cell>
          <cell r="V701">
            <v>7.8236233000000005E-5</v>
          </cell>
          <cell r="W701">
            <v>109181.37656425701</v>
          </cell>
          <cell r="X701">
            <v>89000</v>
          </cell>
          <cell r="Y701">
            <v>0.66312392738189896</v>
          </cell>
          <cell r="Z701">
            <v>4.4805583000000003E-2</v>
          </cell>
          <cell r="AA701">
            <v>0.11381292</v>
          </cell>
          <cell r="AB701">
            <v>0.21871710999999999</v>
          </cell>
          <cell r="AC701">
            <v>0.28755254000000002</v>
          </cell>
          <cell r="AD701">
            <v>0.33511183</v>
          </cell>
          <cell r="AE701">
            <v>0.15017173</v>
          </cell>
          <cell r="AF701">
            <v>8.0184988999999998E-2</v>
          </cell>
          <cell r="AG701">
            <v>1.3309985999999999E-2</v>
          </cell>
          <cell r="AH701">
            <v>1.6296907E-4</v>
          </cell>
          <cell r="AI701">
            <v>0.57713585999999995</v>
          </cell>
          <cell r="AJ701">
            <v>44048.6233346808</v>
          </cell>
        </row>
        <row r="702">
          <cell r="A702">
            <v>3749</v>
          </cell>
          <cell r="B702" t="str">
            <v>George Mason University</v>
          </cell>
          <cell r="C702">
            <v>1</v>
          </cell>
          <cell r="D702">
            <v>5</v>
          </cell>
          <cell r="E702" t="str">
            <v>Selective public</v>
          </cell>
          <cell r="J702">
            <v>1</v>
          </cell>
          <cell r="K702">
            <v>3</v>
          </cell>
          <cell r="L702" t="str">
            <v>VA</v>
          </cell>
          <cell r="M702">
            <v>11304</v>
          </cell>
          <cell r="N702" t="str">
            <v>Washington DC</v>
          </cell>
          <cell r="O702">
            <v>51059</v>
          </cell>
          <cell r="P702" t="str">
            <v>Fairfax</v>
          </cell>
          <cell r="Q702">
            <v>0</v>
          </cell>
          <cell r="R702">
            <v>2159.3333333333298</v>
          </cell>
          <cell r="S702">
            <v>0.57147269999999994</v>
          </cell>
          <cell r="T702">
            <v>0.54259734999999998</v>
          </cell>
          <cell r="U702">
            <v>3.0900522999999999E-2</v>
          </cell>
          <cell r="V702">
            <v>4.5480028999999998E-4</v>
          </cell>
          <cell r="W702">
            <v>128011.136536643</v>
          </cell>
          <cell r="X702">
            <v>107500</v>
          </cell>
          <cell r="Y702">
            <v>0.69378324696295501</v>
          </cell>
          <cell r="Z702">
            <v>6.1455533E-2</v>
          </cell>
          <cell r="AA702">
            <v>0.10718496</v>
          </cell>
          <cell r="AB702">
            <v>0.14634829999999999</v>
          </cell>
          <cell r="AC702">
            <v>0.20575847</v>
          </cell>
          <cell r="AD702">
            <v>0.47925276</v>
          </cell>
          <cell r="AE702">
            <v>0.27728831999999998</v>
          </cell>
          <cell r="AF702">
            <v>0.11705179</v>
          </cell>
          <cell r="AG702">
            <v>1.3030352E-2</v>
          </cell>
          <cell r="AH702">
            <v>7.7099416999999997E-4</v>
          </cell>
          <cell r="AI702">
            <v>0.69400525000000002</v>
          </cell>
          <cell r="AJ702">
            <v>60989.629616586899</v>
          </cell>
        </row>
        <row r="703">
          <cell r="A703">
            <v>1444</v>
          </cell>
          <cell r="B703" t="str">
            <v>George Washington University</v>
          </cell>
          <cell r="C703">
            <v>2</v>
          </cell>
          <cell r="D703">
            <v>2</v>
          </cell>
          <cell r="E703" t="str">
            <v>Other elite schools (public and private)</v>
          </cell>
          <cell r="J703">
            <v>1</v>
          </cell>
          <cell r="K703">
            <v>3</v>
          </cell>
          <cell r="L703" t="str">
            <v>DC</v>
          </cell>
          <cell r="M703">
            <v>11304</v>
          </cell>
          <cell r="N703" t="str">
            <v>Washington DC</v>
          </cell>
          <cell r="O703">
            <v>11001</v>
          </cell>
          <cell r="P703" t="str">
            <v>District Of Columbia</v>
          </cell>
          <cell r="Q703">
            <v>0</v>
          </cell>
          <cell r="R703">
            <v>2117.6666666666601</v>
          </cell>
          <cell r="S703">
            <v>0.56304109000000002</v>
          </cell>
          <cell r="T703">
            <v>0.54504699000000001</v>
          </cell>
          <cell r="U703">
            <v>2.1565983E-2</v>
          </cell>
          <cell r="V703">
            <v>1.2465150999999999E-3</v>
          </cell>
          <cell r="W703">
            <v>293372.16215764201</v>
          </cell>
          <cell r="X703">
            <v>137300</v>
          </cell>
          <cell r="Y703">
            <v>0.75892832024762003</v>
          </cell>
          <cell r="Z703">
            <v>5.1041558000000001E-2</v>
          </cell>
          <cell r="AA703">
            <v>8.1455447E-2</v>
          </cell>
          <cell r="AB703">
            <v>0.11844667</v>
          </cell>
          <cell r="AC703">
            <v>0.16060690999999999</v>
          </cell>
          <cell r="AD703">
            <v>0.58844936000000003</v>
          </cell>
          <cell r="AE703">
            <v>0.46102961999999997</v>
          </cell>
          <cell r="AF703">
            <v>0.31927647999999997</v>
          </cell>
          <cell r="AG703">
            <v>9.6516727999999996E-2</v>
          </cell>
          <cell r="AH703">
            <v>1.1699039E-2</v>
          </cell>
          <cell r="AI703">
            <v>0.72598773000000005</v>
          </cell>
          <cell r="AJ703">
            <v>80767.988697514898</v>
          </cell>
        </row>
        <row r="704">
          <cell r="A704">
            <v>1964</v>
          </cell>
          <cell r="B704" t="str">
            <v>Georgetown College</v>
          </cell>
          <cell r="C704">
            <v>2</v>
          </cell>
          <cell r="D704">
            <v>6</v>
          </cell>
          <cell r="E704" t="str">
            <v>Selective private</v>
          </cell>
          <cell r="J704">
            <v>1</v>
          </cell>
          <cell r="K704">
            <v>3</v>
          </cell>
          <cell r="L704" t="str">
            <v>KY</v>
          </cell>
          <cell r="M704">
            <v>12901</v>
          </cell>
          <cell r="N704" t="str">
            <v>Lexington-Fayette</v>
          </cell>
          <cell r="O704">
            <v>21209</v>
          </cell>
          <cell r="P704" t="str">
            <v>Scott</v>
          </cell>
          <cell r="Q704">
            <v>0</v>
          </cell>
          <cell r="R704">
            <v>292</v>
          </cell>
          <cell r="S704">
            <v>0.57876711999999997</v>
          </cell>
          <cell r="T704">
            <v>0.74062013999999998</v>
          </cell>
          <cell r="U704">
            <v>1.4632449E-2</v>
          </cell>
          <cell r="V704">
            <v>1.0846435999999999E-3</v>
          </cell>
          <cell r="W704">
            <v>125551.140410958</v>
          </cell>
          <cell r="X704">
            <v>93600</v>
          </cell>
          <cell r="Y704">
            <v>0.684499606626218</v>
          </cell>
          <cell r="Z704">
            <v>5.1683105999999999E-2</v>
          </cell>
          <cell r="AA704">
            <v>8.7863027999999996E-2</v>
          </cell>
          <cell r="AB704">
            <v>0.15111993000000001</v>
          </cell>
          <cell r="AC704">
            <v>0.31075641999999998</v>
          </cell>
          <cell r="AD704">
            <v>0.39857747999999998</v>
          </cell>
          <cell r="AE704">
            <v>0.20720111999999999</v>
          </cell>
          <cell r="AF704">
            <v>0.10234786</v>
          </cell>
          <cell r="AG704">
            <v>1.3773614999999999E-2</v>
          </cell>
          <cell r="AH704">
            <v>1.203106E-3</v>
          </cell>
          <cell r="AI704">
            <v>0.64916282999999997</v>
          </cell>
          <cell r="AJ704">
            <v>55414.287849600398</v>
          </cell>
        </row>
        <row r="705">
          <cell r="A705">
            <v>1445</v>
          </cell>
          <cell r="B705" t="str">
            <v>Georgetown University</v>
          </cell>
          <cell r="C705">
            <v>2</v>
          </cell>
          <cell r="D705">
            <v>2</v>
          </cell>
          <cell r="E705" t="str">
            <v>Other elite schools (public and private)</v>
          </cell>
          <cell r="J705">
            <v>1</v>
          </cell>
          <cell r="K705">
            <v>3</v>
          </cell>
          <cell r="L705" t="str">
            <v>DC</v>
          </cell>
          <cell r="M705">
            <v>11304</v>
          </cell>
          <cell r="N705" t="str">
            <v>Washington DC</v>
          </cell>
          <cell r="O705">
            <v>11001</v>
          </cell>
          <cell r="P705" t="str">
            <v>District Of Columbia</v>
          </cell>
          <cell r="Q705">
            <v>0</v>
          </cell>
          <cell r="R705">
            <v>1480</v>
          </cell>
          <cell r="S705">
            <v>0.53783786</v>
          </cell>
          <cell r="T705">
            <v>0.55850840000000002</v>
          </cell>
          <cell r="U705">
            <v>1.9457039999999998E-2</v>
          </cell>
          <cell r="V705">
            <v>3.6364838000000001E-3</v>
          </cell>
          <cell r="W705">
            <v>497298.82918074302</v>
          </cell>
          <cell r="X705">
            <v>195100</v>
          </cell>
          <cell r="Y705">
            <v>0.83156475303946298</v>
          </cell>
          <cell r="Z705">
            <v>3.1886190000000002E-2</v>
          </cell>
          <cell r="AA705">
            <v>4.7883361999999999E-2</v>
          </cell>
          <cell r="AB705">
            <v>7.9672672E-2</v>
          </cell>
          <cell r="AC705">
            <v>0.11382929999999999</v>
          </cell>
          <cell r="AD705">
            <v>0.72672844000000003</v>
          </cell>
          <cell r="AE705">
            <v>0.61180902000000004</v>
          </cell>
          <cell r="AF705">
            <v>0.47898474000000002</v>
          </cell>
          <cell r="AG705">
            <v>0.17792720000000001</v>
          </cell>
          <cell r="AH705">
            <v>2.8152356E-2</v>
          </cell>
          <cell r="AI705">
            <v>0.78446192000000003</v>
          </cell>
          <cell r="AJ705">
            <v>127901.486803209</v>
          </cell>
        </row>
        <row r="706">
          <cell r="A706">
            <v>1602</v>
          </cell>
          <cell r="B706" t="str">
            <v>Georgia College &amp; State University</v>
          </cell>
          <cell r="C706">
            <v>1</v>
          </cell>
          <cell r="D706">
            <v>5</v>
          </cell>
          <cell r="E706" t="str">
            <v>Selective public</v>
          </cell>
          <cell r="J706">
            <v>1</v>
          </cell>
          <cell r="K706">
            <v>3</v>
          </cell>
          <cell r="L706" t="str">
            <v>GA</v>
          </cell>
          <cell r="M706">
            <v>9002</v>
          </cell>
          <cell r="N706" t="str">
            <v>Milledgeville</v>
          </cell>
          <cell r="O706">
            <v>13009</v>
          </cell>
          <cell r="P706" t="str">
            <v>Baldwin</v>
          </cell>
          <cell r="Q706">
            <v>0</v>
          </cell>
          <cell r="R706">
            <v>752.66666666666595</v>
          </cell>
          <cell r="S706">
            <v>0.61381750999999996</v>
          </cell>
          <cell r="T706">
            <v>0.64353775999999996</v>
          </cell>
          <cell r="U706">
            <v>1.1395562E-2</v>
          </cell>
          <cell r="V706">
            <v>2.5142172000000001E-5</v>
          </cell>
          <cell r="W706">
            <v>112168.47285346501</v>
          </cell>
          <cell r="X706">
            <v>95100</v>
          </cell>
          <cell r="Y706">
            <v>0.67129784774949197</v>
          </cell>
          <cell r="Z706">
            <v>6.1524744999999999E-2</v>
          </cell>
          <cell r="AA706">
            <v>9.7447768000000004E-2</v>
          </cell>
          <cell r="AB706">
            <v>0.15489636000000001</v>
          </cell>
          <cell r="AC706">
            <v>0.30235863000000002</v>
          </cell>
          <cell r="AD706">
            <v>0.38377233999999999</v>
          </cell>
          <cell r="AE706">
            <v>0.16252396999999999</v>
          </cell>
          <cell r="AF706">
            <v>6.5012120000000007E-2</v>
          </cell>
          <cell r="AG706">
            <v>9.4648114999999998E-3</v>
          </cell>
          <cell r="AH706">
            <v>9.5313856999999997E-4</v>
          </cell>
          <cell r="AI706">
            <v>0.59656423000000003</v>
          </cell>
          <cell r="AJ706">
            <v>43180.220962619002</v>
          </cell>
        </row>
        <row r="707">
          <cell r="A707">
            <v>9507</v>
          </cell>
          <cell r="B707" t="str">
            <v>Georgia Highlands College</v>
          </cell>
          <cell r="C707">
            <v>1</v>
          </cell>
          <cell r="D707">
            <v>9</v>
          </cell>
          <cell r="E707" t="str">
            <v>Two-year (public and private not-for-profit)</v>
          </cell>
          <cell r="J707">
            <v>2</v>
          </cell>
          <cell r="K707">
            <v>3</v>
          </cell>
          <cell r="L707" t="str">
            <v>GA</v>
          </cell>
          <cell r="M707">
            <v>6600</v>
          </cell>
          <cell r="N707" t="str">
            <v>Rome</v>
          </cell>
          <cell r="O707">
            <v>13115</v>
          </cell>
          <cell r="P707" t="str">
            <v>Floyd</v>
          </cell>
          <cell r="Q707">
            <v>0</v>
          </cell>
          <cell r="R707">
            <v>516.33333333333303</v>
          </cell>
          <cell r="S707">
            <v>0.59393156000000003</v>
          </cell>
          <cell r="T707">
            <v>0.59809762</v>
          </cell>
          <cell r="U707">
            <v>1.4752206E-2</v>
          </cell>
          <cell r="V707">
            <v>0</v>
          </cell>
          <cell r="W707">
            <v>84613.7890625</v>
          </cell>
          <cell r="X707">
            <v>76000</v>
          </cell>
          <cell r="Y707">
            <v>0.57894784212112405</v>
          </cell>
          <cell r="Z707">
            <v>8.2583114999999999E-2</v>
          </cell>
          <cell r="AA707">
            <v>0.17090076000000001</v>
          </cell>
          <cell r="AB707">
            <v>0.22560627999999999</v>
          </cell>
          <cell r="AC707">
            <v>0.30416235000000003</v>
          </cell>
          <cell r="AD707">
            <v>0.21674758</v>
          </cell>
          <cell r="AE707">
            <v>7.8956835000000003E-2</v>
          </cell>
          <cell r="AF707">
            <v>2.9378086000000001E-2</v>
          </cell>
          <cell r="AG707">
            <v>0</v>
          </cell>
          <cell r="AH707">
            <v>0</v>
          </cell>
          <cell r="AI707">
            <v>0.51098770000000004</v>
          </cell>
          <cell r="AJ707">
            <v>33516.1328125</v>
          </cell>
        </row>
        <row r="708">
          <cell r="A708">
            <v>1569</v>
          </cell>
          <cell r="B708" t="str">
            <v>Georgia Institute Of Technology</v>
          </cell>
          <cell r="C708">
            <v>1</v>
          </cell>
          <cell r="D708">
            <v>3</v>
          </cell>
          <cell r="E708" t="str">
            <v>Highly selective public</v>
          </cell>
          <cell r="J708">
            <v>1</v>
          </cell>
          <cell r="K708">
            <v>3</v>
          </cell>
          <cell r="L708" t="str">
            <v>GA</v>
          </cell>
          <cell r="M708">
            <v>9100</v>
          </cell>
          <cell r="N708" t="str">
            <v>Atlanta</v>
          </cell>
          <cell r="O708">
            <v>13121</v>
          </cell>
          <cell r="P708" t="str">
            <v>Fulton</v>
          </cell>
          <cell r="Q708">
            <v>0</v>
          </cell>
          <cell r="R708">
            <v>2185.3333333333298</v>
          </cell>
          <cell r="S708">
            <v>0.29301401999999999</v>
          </cell>
          <cell r="T708">
            <v>0.63464087000000002</v>
          </cell>
          <cell r="U708">
            <v>1.8577013E-2</v>
          </cell>
          <cell r="V708">
            <v>1.5436448999999999E-3</v>
          </cell>
          <cell r="W708">
            <v>173282.788204507</v>
          </cell>
          <cell r="X708">
            <v>126000</v>
          </cell>
          <cell r="Y708">
            <v>0.76262375523289005</v>
          </cell>
          <cell r="Z708">
            <v>3.2330997E-2</v>
          </cell>
          <cell r="AA708">
            <v>6.9793746000000004E-2</v>
          </cell>
          <cell r="AB708">
            <v>0.1110283</v>
          </cell>
          <cell r="AC708">
            <v>0.20050473999999999</v>
          </cell>
          <cell r="AD708">
            <v>0.58634227999999999</v>
          </cell>
          <cell r="AE708">
            <v>0.37228882000000002</v>
          </cell>
          <cell r="AF708">
            <v>0.20501771999999999</v>
          </cell>
          <cell r="AG708">
            <v>3.2896768E-2</v>
          </cell>
          <cell r="AH708">
            <v>2.4390279000000002E-3</v>
          </cell>
          <cell r="AI708">
            <v>0.78759992000000001</v>
          </cell>
          <cell r="AJ708">
            <v>93211.191302575797</v>
          </cell>
        </row>
        <row r="709">
          <cell r="A709">
            <v>1571</v>
          </cell>
          <cell r="B709" t="str">
            <v>Georgia Military College</v>
          </cell>
          <cell r="C709">
            <v>1</v>
          </cell>
          <cell r="D709">
            <v>9</v>
          </cell>
          <cell r="E709" t="str">
            <v>Two-year (public and private not-for-profit)</v>
          </cell>
          <cell r="J709">
            <v>2</v>
          </cell>
          <cell r="K709">
            <v>3</v>
          </cell>
          <cell r="L709" t="str">
            <v>GA</v>
          </cell>
          <cell r="M709">
            <v>9002</v>
          </cell>
          <cell r="N709" t="str">
            <v>Milledgeville</v>
          </cell>
          <cell r="O709">
            <v>13009</v>
          </cell>
          <cell r="P709" t="str">
            <v>Baldwin</v>
          </cell>
          <cell r="Q709">
            <v>0</v>
          </cell>
          <cell r="R709">
            <v>961.33333333333303</v>
          </cell>
          <cell r="S709">
            <v>0.50814842999999998</v>
          </cell>
          <cell r="T709">
            <v>0.45242146</v>
          </cell>
          <cell r="U709">
            <v>1.8223684E-2</v>
          </cell>
          <cell r="V709">
            <v>0</v>
          </cell>
          <cell r="W709">
            <v>72456.522091171093</v>
          </cell>
          <cell r="X709">
            <v>62000</v>
          </cell>
          <cell r="Y709">
            <v>0.50591103503178203</v>
          </cell>
          <cell r="Z709">
            <v>0.16684824000000001</v>
          </cell>
          <cell r="AA709">
            <v>0.20672154000000001</v>
          </cell>
          <cell r="AB709">
            <v>0.23180634999999999</v>
          </cell>
          <cell r="AC709">
            <v>0.24225272</v>
          </cell>
          <cell r="AD709">
            <v>0.15237121000000001</v>
          </cell>
          <cell r="AE709">
            <v>5.9913861999999998E-2</v>
          </cell>
          <cell r="AF709">
            <v>2.1795564999999999E-2</v>
          </cell>
          <cell r="AG709">
            <v>2.5976560999999999E-3</v>
          </cell>
          <cell r="AH709">
            <v>3.0267773999999997E-4</v>
          </cell>
          <cell r="AI709">
            <v>0.50382364000000002</v>
          </cell>
          <cell r="AJ709">
            <v>31196.815227196301</v>
          </cell>
        </row>
        <row r="710">
          <cell r="A710">
            <v>1562</v>
          </cell>
          <cell r="B710" t="str">
            <v>Georgia Perimeter College</v>
          </cell>
          <cell r="C710">
            <v>1</v>
          </cell>
          <cell r="D710">
            <v>9</v>
          </cell>
          <cell r="E710" t="str">
            <v>Two-year (public and private not-for-profit)</v>
          </cell>
          <cell r="J710">
            <v>2</v>
          </cell>
          <cell r="K710">
            <v>3</v>
          </cell>
          <cell r="L710" t="str">
            <v>GA</v>
          </cell>
          <cell r="M710">
            <v>9100</v>
          </cell>
          <cell r="N710" t="str">
            <v>Atlanta</v>
          </cell>
          <cell r="O710">
            <v>13089</v>
          </cell>
          <cell r="P710" t="str">
            <v>DeKalb</v>
          </cell>
          <cell r="Q710">
            <v>0</v>
          </cell>
          <cell r="R710">
            <v>2563</v>
          </cell>
          <cell r="S710">
            <v>0.56990503999999997</v>
          </cell>
          <cell r="T710">
            <v>0.41406617000000001</v>
          </cell>
          <cell r="U710">
            <v>1.5731594000000002E-2</v>
          </cell>
          <cell r="V710">
            <v>3.9342590000000002E-4</v>
          </cell>
          <cell r="W710">
            <v>93271.185643654899</v>
          </cell>
          <cell r="X710">
            <v>68800</v>
          </cell>
          <cell r="Y710">
            <v>0.55794793665835396</v>
          </cell>
          <cell r="Z710">
            <v>0.13379996999999999</v>
          </cell>
          <cell r="AA710">
            <v>0.20076725000000001</v>
          </cell>
          <cell r="AB710">
            <v>0.19422718999999999</v>
          </cell>
          <cell r="AC710">
            <v>0.20205633000000001</v>
          </cell>
          <cell r="AD710">
            <v>0.26914924000000001</v>
          </cell>
          <cell r="AE710">
            <v>0.13686714999999999</v>
          </cell>
          <cell r="AF710">
            <v>6.5149396999999998E-2</v>
          </cell>
          <cell r="AG710">
            <v>7.8577510999999992E-3</v>
          </cell>
          <cell r="AH710">
            <v>6.3296255999999997E-4</v>
          </cell>
          <cell r="AI710">
            <v>0.50498175999999995</v>
          </cell>
          <cell r="AJ710">
            <v>31880.010117944399</v>
          </cell>
        </row>
        <row r="711">
          <cell r="A711">
            <v>5622</v>
          </cell>
          <cell r="B711" t="str">
            <v>Georgia Piedmont Technical College</v>
          </cell>
          <cell r="C711">
            <v>1</v>
          </cell>
          <cell r="D711">
            <v>9</v>
          </cell>
          <cell r="E711" t="str">
            <v>Two-year (public and private not-for-profit)</v>
          </cell>
          <cell r="J711">
            <v>2</v>
          </cell>
          <cell r="K711">
            <v>3</v>
          </cell>
          <cell r="L711" t="str">
            <v>GA</v>
          </cell>
          <cell r="M711">
            <v>9100</v>
          </cell>
          <cell r="N711" t="str">
            <v>Atlanta</v>
          </cell>
          <cell r="O711">
            <v>13089</v>
          </cell>
          <cell r="P711" t="str">
            <v>DeKalb</v>
          </cell>
          <cell r="Q711">
            <v>0</v>
          </cell>
          <cell r="R711">
            <v>469.33333333333297</v>
          </cell>
          <cell r="S711">
            <v>0.51775568999999999</v>
          </cell>
          <cell r="T711">
            <v>0.28711006</v>
          </cell>
          <cell r="U711">
            <v>1.7360382000000001E-2</v>
          </cell>
          <cell r="V711">
            <v>7.3109011000000004E-5</v>
          </cell>
          <cell r="W711">
            <v>56759.161726518098</v>
          </cell>
          <cell r="X711">
            <v>47200</v>
          </cell>
          <cell r="Y711">
            <v>0.43020510696806002</v>
          </cell>
          <cell r="Z711">
            <v>0.22605264</v>
          </cell>
          <cell r="AA711">
            <v>0.26358888000000003</v>
          </cell>
          <cell r="AB711">
            <v>0.21965793</v>
          </cell>
          <cell r="AC711">
            <v>0.19436592</v>
          </cell>
          <cell r="AD711">
            <v>9.6334636000000001E-2</v>
          </cell>
          <cell r="AE711">
            <v>2.2652631999999999E-2</v>
          </cell>
          <cell r="AF711">
            <v>4.6487706999999998E-3</v>
          </cell>
          <cell r="AG711">
            <v>1.4078516000000001E-3</v>
          </cell>
          <cell r="AH711">
            <v>6.8098291999999996E-5</v>
          </cell>
          <cell r="AI711">
            <v>0.44753343000000001</v>
          </cell>
          <cell r="AJ711">
            <v>25391.910949706999</v>
          </cell>
        </row>
        <row r="712">
          <cell r="A712">
            <v>1572</v>
          </cell>
          <cell r="B712" t="str">
            <v>Georgia Southern University</v>
          </cell>
          <cell r="C712">
            <v>1</v>
          </cell>
          <cell r="D712">
            <v>5</v>
          </cell>
          <cell r="E712" t="str">
            <v>Selective public</v>
          </cell>
          <cell r="J712">
            <v>1</v>
          </cell>
          <cell r="K712">
            <v>3</v>
          </cell>
          <cell r="L712" t="str">
            <v>GA</v>
          </cell>
          <cell r="M712">
            <v>8702</v>
          </cell>
          <cell r="N712" t="str">
            <v>Statesboro</v>
          </cell>
          <cell r="O712">
            <v>13031</v>
          </cell>
          <cell r="P712" t="str">
            <v>Bulloch</v>
          </cell>
          <cell r="Q712">
            <v>0</v>
          </cell>
          <cell r="R712">
            <v>2591.6666666666601</v>
          </cell>
          <cell r="S712">
            <v>0.51575565000000001</v>
          </cell>
          <cell r="T712">
            <v>0.54333799999999999</v>
          </cell>
          <cell r="U712">
            <v>1.6830378999999999E-2</v>
          </cell>
          <cell r="V712">
            <v>2.4708500000000002E-4</v>
          </cell>
          <cell r="W712">
            <v>108631.11995076299</v>
          </cell>
          <cell r="X712">
            <v>88100</v>
          </cell>
          <cell r="Y712">
            <v>0.63250336514408501</v>
          </cell>
          <cell r="Z712">
            <v>8.6741522000000001E-2</v>
          </cell>
          <cell r="AA712">
            <v>0.13323070000000001</v>
          </cell>
          <cell r="AB712">
            <v>0.18108703000000001</v>
          </cell>
          <cell r="AC712">
            <v>0.25031220999999998</v>
          </cell>
          <cell r="AD712">
            <v>0.34862845999999997</v>
          </cell>
          <cell r="AE712">
            <v>0.17002934</v>
          </cell>
          <cell r="AF712">
            <v>7.2684868999999999E-2</v>
          </cell>
          <cell r="AG712">
            <v>9.1389725000000002E-3</v>
          </cell>
          <cell r="AH712">
            <v>6.5050419999999995E-4</v>
          </cell>
          <cell r="AI712">
            <v>0.60933267999999996</v>
          </cell>
          <cell r="AJ712">
            <v>44646.659274517602</v>
          </cell>
        </row>
        <row r="713">
          <cell r="A713">
            <v>1573</v>
          </cell>
          <cell r="B713" t="str">
            <v>Georgia Southwestern State University</v>
          </cell>
          <cell r="C713">
            <v>1</v>
          </cell>
          <cell r="D713">
            <v>5</v>
          </cell>
          <cell r="E713" t="str">
            <v>Selective public</v>
          </cell>
          <cell r="J713">
            <v>1</v>
          </cell>
          <cell r="K713">
            <v>3</v>
          </cell>
          <cell r="L713" t="str">
            <v>GA</v>
          </cell>
          <cell r="M713">
            <v>9702</v>
          </cell>
          <cell r="N713" t="str">
            <v>Americus</v>
          </cell>
          <cell r="O713">
            <v>13261</v>
          </cell>
          <cell r="P713" t="str">
            <v>Sumter</v>
          </cell>
          <cell r="Q713">
            <v>0</v>
          </cell>
          <cell r="R713">
            <v>268</v>
          </cell>
          <cell r="S713">
            <v>0.62313432000000002</v>
          </cell>
          <cell r="T713">
            <v>0.58438325000000002</v>
          </cell>
          <cell r="U713">
            <v>1.8960178000000001E-2</v>
          </cell>
          <cell r="V713">
            <v>4.7376801E-5</v>
          </cell>
          <cell r="W713">
            <v>80580.129654461998</v>
          </cell>
          <cell r="X713">
            <v>73400</v>
          </cell>
          <cell r="Y713">
            <v>0.56115501614945396</v>
          </cell>
          <cell r="Z713">
            <v>0.12420161</v>
          </cell>
          <cell r="AA713">
            <v>0.18023516000000001</v>
          </cell>
          <cell r="AB713">
            <v>0.21088591000000001</v>
          </cell>
          <cell r="AC713">
            <v>0.27110889999999999</v>
          </cell>
          <cell r="AD713">
            <v>0.21356850999999999</v>
          </cell>
          <cell r="AE713">
            <v>7.3669672000000005E-2</v>
          </cell>
          <cell r="AF713">
            <v>2.3607947000000001E-2</v>
          </cell>
          <cell r="AG713">
            <v>1.6315548E-3</v>
          </cell>
          <cell r="AH713">
            <v>4.4086752000000002E-5</v>
          </cell>
          <cell r="AI713">
            <v>0.57804482999999995</v>
          </cell>
          <cell r="AJ713">
            <v>38792.1292220537</v>
          </cell>
        </row>
        <row r="714">
          <cell r="A714">
            <v>1574</v>
          </cell>
          <cell r="B714" t="str">
            <v>Georgia State University</v>
          </cell>
          <cell r="C714">
            <v>1</v>
          </cell>
          <cell r="D714">
            <v>5</v>
          </cell>
          <cell r="E714" t="str">
            <v>Selective public</v>
          </cell>
          <cell r="J714">
            <v>1</v>
          </cell>
          <cell r="K714">
            <v>3</v>
          </cell>
          <cell r="L714" t="str">
            <v>GA</v>
          </cell>
          <cell r="M714">
            <v>9100</v>
          </cell>
          <cell r="N714" t="str">
            <v>Atlanta</v>
          </cell>
          <cell r="O714">
            <v>13121</v>
          </cell>
          <cell r="P714" t="str">
            <v>Fulton</v>
          </cell>
          <cell r="Q714">
            <v>0</v>
          </cell>
          <cell r="R714">
            <v>2384.3333333333298</v>
          </cell>
          <cell r="S714">
            <v>0.63036488999999996</v>
          </cell>
          <cell r="T714">
            <v>0.46881202</v>
          </cell>
          <cell r="U714">
            <v>2.0784898E-2</v>
          </cell>
          <cell r="V714">
            <v>4.1543432999999999E-4</v>
          </cell>
          <cell r="W714">
            <v>108764.68098721599</v>
          </cell>
          <cell r="X714">
            <v>82200</v>
          </cell>
          <cell r="Y714">
            <v>0.61278969629417801</v>
          </cell>
          <cell r="Z714">
            <v>9.3061908999999998E-2</v>
          </cell>
          <cell r="AA714">
            <v>0.15606477999999999</v>
          </cell>
          <cell r="AB714">
            <v>0.19085567000000001</v>
          </cell>
          <cell r="AC714">
            <v>0.23306328000000001</v>
          </cell>
          <cell r="AD714">
            <v>0.32695433000000002</v>
          </cell>
          <cell r="AE714">
            <v>0.16754817999999999</v>
          </cell>
          <cell r="AF714">
            <v>7.7714577000000007E-2</v>
          </cell>
          <cell r="AG714">
            <v>1.0490731999999999E-2</v>
          </cell>
          <cell r="AH714">
            <v>1.2681592000000001E-3</v>
          </cell>
          <cell r="AI714">
            <v>0.59146136000000005</v>
          </cell>
          <cell r="AJ714">
            <v>44073.234566680898</v>
          </cell>
        </row>
        <row r="715">
          <cell r="A715">
            <v>2608</v>
          </cell>
          <cell r="B715" t="str">
            <v>Georgian Court University</v>
          </cell>
          <cell r="C715">
            <v>2</v>
          </cell>
          <cell r="D715">
            <v>6</v>
          </cell>
          <cell r="E715" t="str">
            <v>Selective private</v>
          </cell>
          <cell r="J715">
            <v>1</v>
          </cell>
          <cell r="K715">
            <v>1</v>
          </cell>
          <cell r="L715" t="str">
            <v>NJ</v>
          </cell>
          <cell r="M715">
            <v>19500</v>
          </cell>
          <cell r="N715" t="str">
            <v>Toms River</v>
          </cell>
          <cell r="O715">
            <v>34029</v>
          </cell>
          <cell r="P715" t="str">
            <v>Ocean</v>
          </cell>
          <cell r="Q715">
            <v>0</v>
          </cell>
          <cell r="R715">
            <v>152.333333333333</v>
          </cell>
          <cell r="S715">
            <v>0.97811817999999995</v>
          </cell>
          <cell r="T715">
            <v>0.54505437999999995</v>
          </cell>
          <cell r="U715">
            <v>2.1040509999999998E-2</v>
          </cell>
          <cell r="V715">
            <v>0</v>
          </cell>
          <cell r="W715">
            <v>117901.98350314501</v>
          </cell>
          <cell r="X715">
            <v>83300</v>
          </cell>
          <cell r="Y715">
            <v>0.60947049511861395</v>
          </cell>
          <cell r="Z715">
            <v>9.3659355999999999E-2</v>
          </cell>
          <cell r="AA715">
            <v>0.14660545</v>
          </cell>
          <cell r="AB715">
            <v>0.18060659000000001</v>
          </cell>
          <cell r="AC715">
            <v>0.26798058000000002</v>
          </cell>
          <cell r="AD715">
            <v>0.31114793000000002</v>
          </cell>
          <cell r="AE715">
            <v>0.13972129999999999</v>
          </cell>
          <cell r="AF715">
            <v>5.7254560000000003E-2</v>
          </cell>
          <cell r="AG715">
            <v>1.305658E-2</v>
          </cell>
          <cell r="AH715">
            <v>2.1816640999999999E-3</v>
          </cell>
          <cell r="AI715">
            <v>0.59551226999999995</v>
          </cell>
          <cell r="AJ715">
            <v>40324.2898916165</v>
          </cell>
        </row>
        <row r="716">
          <cell r="A716">
            <v>8660</v>
          </cell>
          <cell r="B716" t="str">
            <v>Germanna Community College</v>
          </cell>
          <cell r="C716">
            <v>1</v>
          </cell>
          <cell r="D716">
            <v>9</v>
          </cell>
          <cell r="E716" t="str">
            <v>Two-year (public and private not-for-profit)</v>
          </cell>
          <cell r="J716">
            <v>2</v>
          </cell>
          <cell r="K716">
            <v>3</v>
          </cell>
          <cell r="L716" t="str">
            <v>VA</v>
          </cell>
          <cell r="M716">
            <v>17600</v>
          </cell>
          <cell r="N716" t="str">
            <v>Charlottesville</v>
          </cell>
          <cell r="O716">
            <v>51137</v>
          </cell>
          <cell r="P716" t="str">
            <v>Orange</v>
          </cell>
          <cell r="Q716">
            <v>0</v>
          </cell>
          <cell r="R716">
            <v>686</v>
          </cell>
          <cell r="S716">
            <v>0.55879498000000005</v>
          </cell>
          <cell r="T716">
            <v>0.53403228999999997</v>
          </cell>
          <cell r="U716">
            <v>9.8771993000000002E-3</v>
          </cell>
          <cell r="V716">
            <v>5.0819758000000001E-4</v>
          </cell>
          <cell r="W716">
            <v>90640.639926506294</v>
          </cell>
          <cell r="X716">
            <v>84600</v>
          </cell>
          <cell r="Y716">
            <v>0.62144195749646103</v>
          </cell>
          <cell r="Z716">
            <v>7.3035680000000006E-2</v>
          </cell>
          <cell r="AA716">
            <v>0.12560235</v>
          </cell>
          <cell r="AB716">
            <v>0.19638338999999999</v>
          </cell>
          <cell r="AC716">
            <v>0.34086158999999999</v>
          </cell>
          <cell r="AD716">
            <v>0.26411706000000001</v>
          </cell>
          <cell r="AE716">
            <v>8.7074883000000006E-2</v>
          </cell>
          <cell r="AF716">
            <v>2.3086295999999999E-2</v>
          </cell>
          <cell r="AG716">
            <v>1.6223835E-3</v>
          </cell>
          <cell r="AH716">
            <v>5.2255556999999997E-5</v>
          </cell>
          <cell r="AI716">
            <v>0.53999936999999998</v>
          </cell>
          <cell r="AJ716">
            <v>34935.282314823198</v>
          </cell>
        </row>
        <row r="717">
          <cell r="A717">
            <v>3268</v>
          </cell>
          <cell r="B717" t="str">
            <v>Gettysburg College</v>
          </cell>
          <cell r="C717">
            <v>2</v>
          </cell>
          <cell r="D717">
            <v>4</v>
          </cell>
          <cell r="E717" t="str">
            <v>Highly selective private</v>
          </cell>
          <cell r="J717">
            <v>1</v>
          </cell>
          <cell r="K717">
            <v>1</v>
          </cell>
          <cell r="L717" t="str">
            <v>PA</v>
          </cell>
          <cell r="M717">
            <v>19200</v>
          </cell>
          <cell r="N717" t="str">
            <v>Harrisburg</v>
          </cell>
          <cell r="O717">
            <v>42001</v>
          </cell>
          <cell r="P717" t="str">
            <v>Adams</v>
          </cell>
          <cell r="Q717">
            <v>0</v>
          </cell>
          <cell r="R717">
            <v>573.33333333333303</v>
          </cell>
          <cell r="S717">
            <v>0.53139537999999997</v>
          </cell>
          <cell r="T717">
            <v>0.63865715000000001</v>
          </cell>
          <cell r="U717">
            <v>8.1598665999999993E-3</v>
          </cell>
          <cell r="V717">
            <v>1.2412593999999999E-3</v>
          </cell>
          <cell r="W717">
            <v>282178.12031249999</v>
          </cell>
          <cell r="X717">
            <v>138500</v>
          </cell>
          <cell r="Y717">
            <v>0.79563789644906602</v>
          </cell>
          <cell r="Z717">
            <v>1.8628128000000001E-2</v>
          </cell>
          <cell r="AA717">
            <v>5.1101472000000002E-2</v>
          </cell>
          <cell r="AB717">
            <v>0.11865012</v>
          </cell>
          <cell r="AC717">
            <v>0.19361117</v>
          </cell>
          <cell r="AD717">
            <v>0.61800915000000001</v>
          </cell>
          <cell r="AE717">
            <v>0.45190719000000001</v>
          </cell>
          <cell r="AF717">
            <v>0.31284624</v>
          </cell>
          <cell r="AG717">
            <v>0.10693479</v>
          </cell>
          <cell r="AH717">
            <v>8.9557170999999998E-3</v>
          </cell>
          <cell r="AI717">
            <v>0.71904391000000001</v>
          </cell>
          <cell r="AJ717">
            <v>72430.935192587203</v>
          </cell>
        </row>
        <row r="718">
          <cell r="A718">
            <v>23385</v>
          </cell>
          <cell r="B718" t="str">
            <v>Glendale Career College</v>
          </cell>
          <cell r="C718">
            <v>3</v>
          </cell>
          <cell r="D718">
            <v>12</v>
          </cell>
          <cell r="E718" t="str">
            <v>Less than two-year schools of any type</v>
          </cell>
          <cell r="J718">
            <v>3</v>
          </cell>
          <cell r="K718">
            <v>4</v>
          </cell>
          <cell r="L718" t="str">
            <v>CA</v>
          </cell>
          <cell r="M718">
            <v>38300</v>
          </cell>
          <cell r="N718" t="str">
            <v>Los Angeles</v>
          </cell>
          <cell r="O718">
            <v>6037</v>
          </cell>
          <cell r="P718" t="str">
            <v>Los Angeles</v>
          </cell>
          <cell r="Q718">
            <v>0</v>
          </cell>
          <cell r="R718">
            <v>172</v>
          </cell>
          <cell r="S718">
            <v>0.76550388000000003</v>
          </cell>
          <cell r="T718">
            <v>0.34147748</v>
          </cell>
          <cell r="U718">
            <v>3.2009132000000003E-2</v>
          </cell>
          <cell r="V718">
            <v>3.3390912000000003E-4</v>
          </cell>
          <cell r="W718">
            <v>53849.618005087199</v>
          </cell>
          <cell r="X718">
            <v>33200</v>
          </cell>
          <cell r="Y718">
            <v>0.29568758266147699</v>
          </cell>
          <cell r="Z718">
            <v>0.38327798000000002</v>
          </cell>
          <cell r="AA718">
            <v>0.29240406000000002</v>
          </cell>
          <cell r="AB718">
            <v>0.18592729</v>
          </cell>
          <cell r="AC718">
            <v>7.5520687000000003E-2</v>
          </cell>
          <cell r="AD718">
            <v>6.287007E-2</v>
          </cell>
          <cell r="AE718">
            <v>2.9550997999999998E-2</v>
          </cell>
          <cell r="AF718">
            <v>1.3019620000000001E-2</v>
          </cell>
          <cell r="AG718">
            <v>1.6438182999999999E-3</v>
          </cell>
          <cell r="AH718">
            <v>3.7569080999999999E-4</v>
          </cell>
          <cell r="AI718">
            <v>0.45754644</v>
          </cell>
          <cell r="AJ718">
            <v>24112.403032642898</v>
          </cell>
        </row>
        <row r="719">
          <cell r="A719">
            <v>1203</v>
          </cell>
          <cell r="B719" t="str">
            <v>Glendale Community College</v>
          </cell>
          <cell r="C719">
            <v>1</v>
          </cell>
          <cell r="D719">
            <v>9</v>
          </cell>
          <cell r="E719" t="str">
            <v>Two-year (public and private not-for-profit)</v>
          </cell>
          <cell r="J719">
            <v>2</v>
          </cell>
          <cell r="K719">
            <v>4</v>
          </cell>
          <cell r="L719" t="str">
            <v>CA</v>
          </cell>
          <cell r="M719">
            <v>38300</v>
          </cell>
          <cell r="N719" t="str">
            <v>Los Angeles</v>
          </cell>
          <cell r="O719">
            <v>6037</v>
          </cell>
          <cell r="P719" t="str">
            <v>Los Angeles</v>
          </cell>
          <cell r="Q719">
            <v>0</v>
          </cell>
          <cell r="R719">
            <v>1437</v>
          </cell>
          <cell r="S719">
            <v>0.50336349000000002</v>
          </cell>
          <cell r="T719">
            <v>0.39864227000000002</v>
          </cell>
          <cell r="U719">
            <v>7.0821284999999998E-2</v>
          </cell>
          <cell r="V719">
            <v>1.8362666E-3</v>
          </cell>
          <cell r="W719">
            <v>60158.272550415997</v>
          </cell>
          <cell r="X719">
            <v>40100</v>
          </cell>
          <cell r="Y719">
            <v>0.40121989157132898</v>
          </cell>
          <cell r="Z719">
            <v>0.32359212999999998</v>
          </cell>
          <cell r="AA719">
            <v>0.22000570999999999</v>
          </cell>
          <cell r="AB719">
            <v>0.17653550000000001</v>
          </cell>
          <cell r="AC719">
            <v>0.14426948000000001</v>
          </cell>
          <cell r="AD719">
            <v>0.13559716999999999</v>
          </cell>
          <cell r="AE719">
            <v>5.9154722999999999E-2</v>
          </cell>
          <cell r="AF719">
            <v>2.547292E-2</v>
          </cell>
          <cell r="AG719">
            <v>3.1149168E-3</v>
          </cell>
          <cell r="AH719">
            <v>2.5925523000000001E-4</v>
          </cell>
          <cell r="AI719">
            <v>0.52627963</v>
          </cell>
          <cell r="AJ719">
            <v>37418.350566682602</v>
          </cell>
        </row>
        <row r="720">
          <cell r="A720">
            <v>3813</v>
          </cell>
          <cell r="B720" t="str">
            <v>Glenville State College</v>
          </cell>
          <cell r="C720">
            <v>1</v>
          </cell>
          <cell r="D720">
            <v>5</v>
          </cell>
          <cell r="E720" t="str">
            <v>Selective public</v>
          </cell>
          <cell r="J720">
            <v>1</v>
          </cell>
          <cell r="K720">
            <v>3</v>
          </cell>
          <cell r="L720" t="str">
            <v>WV</v>
          </cell>
          <cell r="M720">
            <v>16802</v>
          </cell>
          <cell r="N720" t="str">
            <v>Summersville</v>
          </cell>
          <cell r="O720">
            <v>54021</v>
          </cell>
          <cell r="P720" t="str">
            <v>Gilmer</v>
          </cell>
          <cell r="Q720">
            <v>0</v>
          </cell>
          <cell r="R720">
            <v>284.666666666666</v>
          </cell>
          <cell r="S720">
            <v>0.48829040000000001</v>
          </cell>
          <cell r="T720">
            <v>0.59509157999999995</v>
          </cell>
          <cell r="U720">
            <v>1.3810954E-2</v>
          </cell>
          <cell r="V720">
            <v>0</v>
          </cell>
          <cell r="W720">
            <v>59424.313238711198</v>
          </cell>
          <cell r="X720">
            <v>55900</v>
          </cell>
          <cell r="Y720">
            <v>0.46544074000184299</v>
          </cell>
          <cell r="Z720">
            <v>0.17755176</v>
          </cell>
          <cell r="AA720">
            <v>0.22199184999999999</v>
          </cell>
          <cell r="AB720">
            <v>0.27759323000000002</v>
          </cell>
          <cell r="AC720">
            <v>0.25150660000000002</v>
          </cell>
          <cell r="AD720">
            <v>7.1356580000000003E-2</v>
          </cell>
          <cell r="AE720">
            <v>2.4395613E-2</v>
          </cell>
          <cell r="AF720">
            <v>3.7803361000000001E-3</v>
          </cell>
          <cell r="AG720">
            <v>1.0658078000000001E-3</v>
          </cell>
          <cell r="AH720">
            <v>9.3514885999999996E-5</v>
          </cell>
          <cell r="AI720">
            <v>0.53098612999999995</v>
          </cell>
          <cell r="AJ720">
            <v>38045.205615577397</v>
          </cell>
        </row>
        <row r="721">
          <cell r="A721">
            <v>4642</v>
          </cell>
          <cell r="B721" t="str">
            <v>Globe University</v>
          </cell>
          <cell r="C721">
            <v>3</v>
          </cell>
          <cell r="D721">
            <v>10</v>
          </cell>
          <cell r="E721" t="str">
            <v>Four-year for-profit</v>
          </cell>
          <cell r="J721">
            <v>1</v>
          </cell>
          <cell r="K721">
            <v>2</v>
          </cell>
          <cell r="L721" t="str">
            <v>MN</v>
          </cell>
          <cell r="M721">
            <v>21501</v>
          </cell>
          <cell r="N721" t="str">
            <v>Minneapolis</v>
          </cell>
          <cell r="O721">
            <v>27163</v>
          </cell>
          <cell r="P721" t="str">
            <v>Washington</v>
          </cell>
          <cell r="Q721">
            <v>0</v>
          </cell>
          <cell r="R721">
            <v>139</v>
          </cell>
          <cell r="S721">
            <v>0.67625897999999995</v>
          </cell>
          <cell r="T721">
            <v>0.42508449999999998</v>
          </cell>
          <cell r="U721">
            <v>7.8221009999999997E-3</v>
          </cell>
          <cell r="V721">
            <v>2.6841259000000001E-5</v>
          </cell>
          <cell r="W721">
            <v>79880.581797062303</v>
          </cell>
          <cell r="X721">
            <v>72300</v>
          </cell>
          <cell r="Y721">
            <v>0.55258433109850602</v>
          </cell>
          <cell r="Z721">
            <v>9.0564779999999998E-2</v>
          </cell>
          <cell r="AA721">
            <v>0.17023535000000001</v>
          </cell>
          <cell r="AB721">
            <v>0.23853774</v>
          </cell>
          <cell r="AC721">
            <v>0.33459470000000002</v>
          </cell>
          <cell r="AD721">
            <v>0.16606741999999999</v>
          </cell>
          <cell r="AE721">
            <v>4.0016662000000001E-2</v>
          </cell>
          <cell r="AF721">
            <v>9.2323775999999993E-3</v>
          </cell>
          <cell r="AG721">
            <v>2.4123888E-3</v>
          </cell>
          <cell r="AH721">
            <v>1.1184032E-4</v>
          </cell>
          <cell r="AI721">
            <v>0.51084118999999995</v>
          </cell>
          <cell r="AJ721">
            <v>31164.716380020898</v>
          </cell>
        </row>
        <row r="722">
          <cell r="A722">
            <v>2264</v>
          </cell>
          <cell r="B722" t="str">
            <v>Gogebic Community College</v>
          </cell>
          <cell r="C722">
            <v>1</v>
          </cell>
          <cell r="D722">
            <v>9</v>
          </cell>
          <cell r="E722" t="str">
            <v>Two-year (public and private not-for-profit)</v>
          </cell>
          <cell r="J722">
            <v>2</v>
          </cell>
          <cell r="K722">
            <v>2</v>
          </cell>
          <cell r="L722" t="str">
            <v>MI</v>
          </cell>
          <cell r="M722">
            <v>21003</v>
          </cell>
          <cell r="N722" t="str">
            <v>Ironwood</v>
          </cell>
          <cell r="O722">
            <v>26053</v>
          </cell>
          <cell r="P722" t="str">
            <v>Gogebic</v>
          </cell>
          <cell r="Q722">
            <v>0</v>
          </cell>
          <cell r="R722">
            <v>153</v>
          </cell>
          <cell r="S722">
            <v>0.47385621</v>
          </cell>
          <cell r="T722">
            <v>0.53197872999999996</v>
          </cell>
          <cell r="U722">
            <v>8.5849315000000002E-3</v>
          </cell>
          <cell r="V722">
            <v>1.0888089E-4</v>
          </cell>
          <cell r="W722">
            <v>102457.49739583299</v>
          </cell>
          <cell r="X722">
            <v>62200</v>
          </cell>
          <cell r="Y722">
            <v>0.49593844016393002</v>
          </cell>
          <cell r="Z722">
            <v>0.13049451000000001</v>
          </cell>
          <cell r="AA722">
            <v>0.18710655000000001</v>
          </cell>
          <cell r="AB722">
            <v>0.33022255</v>
          </cell>
          <cell r="AC722">
            <v>0.24419478</v>
          </cell>
          <cell r="AD722">
            <v>0.10798152</v>
          </cell>
          <cell r="AE722">
            <v>5.0070465000000001E-2</v>
          </cell>
          <cell r="AF722">
            <v>2.4948798000000001E-2</v>
          </cell>
          <cell r="AG722">
            <v>5.1053390000000004E-3</v>
          </cell>
          <cell r="AH722">
            <v>2.3967255999999999E-3</v>
          </cell>
          <cell r="AI722">
            <v>0.51795553999999999</v>
          </cell>
          <cell r="AJ722">
            <v>33097.88671875</v>
          </cell>
        </row>
        <row r="723">
          <cell r="A723">
            <v>1429</v>
          </cell>
          <cell r="B723" t="str">
            <v>Goldey-Beacom College</v>
          </cell>
          <cell r="C723">
            <v>2</v>
          </cell>
          <cell r="D723">
            <v>6</v>
          </cell>
          <cell r="E723" t="str">
            <v>Selective private</v>
          </cell>
          <cell r="J723">
            <v>1</v>
          </cell>
          <cell r="K723">
            <v>3</v>
          </cell>
          <cell r="L723" t="str">
            <v>DE</v>
          </cell>
          <cell r="M723">
            <v>19800</v>
          </cell>
          <cell r="N723" t="str">
            <v>Wilmington</v>
          </cell>
          <cell r="O723">
            <v>10003</v>
          </cell>
          <cell r="P723" t="str">
            <v>New Castle</v>
          </cell>
          <cell r="Q723">
            <v>0</v>
          </cell>
          <cell r="R723">
            <v>109.5</v>
          </cell>
          <cell r="S723">
            <v>0.49771690000000002</v>
          </cell>
          <cell r="T723">
            <v>0.49083676999999998</v>
          </cell>
          <cell r="U723">
            <v>8.1316652000000007E-3</v>
          </cell>
          <cell r="V723">
            <v>0</v>
          </cell>
          <cell r="W723">
            <v>109674.033854166</v>
          </cell>
          <cell r="X723">
            <v>80300</v>
          </cell>
          <cell r="Y723">
            <v>0.63229127724965395</v>
          </cell>
          <cell r="Z723">
            <v>8.8888004000000007E-2</v>
          </cell>
          <cell r="AA723">
            <v>0.14502317000000001</v>
          </cell>
          <cell r="AB723">
            <v>0.16569896000000001</v>
          </cell>
          <cell r="AC723">
            <v>0.26100056999999999</v>
          </cell>
          <cell r="AD723">
            <v>0.33938931999999999</v>
          </cell>
          <cell r="AE723">
            <v>0.1950817</v>
          </cell>
          <cell r="AF723">
            <v>7.0782429999999993E-2</v>
          </cell>
          <cell r="AG723">
            <v>1.5572417E-2</v>
          </cell>
          <cell r="AH723">
            <v>1.2919997000000001E-4</v>
          </cell>
          <cell r="AI723">
            <v>0.64500237000000005</v>
          </cell>
          <cell r="AJ723">
            <v>47425.036458333299</v>
          </cell>
        </row>
        <row r="724">
          <cell r="A724">
            <v>3778</v>
          </cell>
          <cell r="B724" t="str">
            <v>Gonzaga University</v>
          </cell>
          <cell r="C724">
            <v>2</v>
          </cell>
          <cell r="D724">
            <v>4</v>
          </cell>
          <cell r="E724" t="str">
            <v>Highly selective private</v>
          </cell>
          <cell r="J724">
            <v>1</v>
          </cell>
          <cell r="K724">
            <v>4</v>
          </cell>
          <cell r="L724" t="str">
            <v>WA</v>
          </cell>
          <cell r="M724">
            <v>38601</v>
          </cell>
          <cell r="N724" t="str">
            <v>Spokane</v>
          </cell>
          <cell r="O724">
            <v>53063</v>
          </cell>
          <cell r="P724" t="str">
            <v>Spokane</v>
          </cell>
          <cell r="Q724">
            <v>0</v>
          </cell>
          <cell r="R724">
            <v>684</v>
          </cell>
          <cell r="S724">
            <v>0.53070176000000002</v>
          </cell>
          <cell r="T724">
            <v>0.64240348000000003</v>
          </cell>
          <cell r="U724">
            <v>8.0217541999999999E-3</v>
          </cell>
          <cell r="V724">
            <v>0</v>
          </cell>
          <cell r="W724">
            <v>202273.458584612</v>
          </cell>
          <cell r="X724">
            <v>121100</v>
          </cell>
          <cell r="Y724">
            <v>0.76123355250609503</v>
          </cell>
          <cell r="Z724">
            <v>2.6983920000000002E-2</v>
          </cell>
          <cell r="AA724">
            <v>6.7326612999999993E-2</v>
          </cell>
          <cell r="AB724">
            <v>0.12614592999999999</v>
          </cell>
          <cell r="AC724">
            <v>0.22917560000000001</v>
          </cell>
          <cell r="AD724">
            <v>0.55036795000000005</v>
          </cell>
          <cell r="AE724">
            <v>0.35729318999999998</v>
          </cell>
          <cell r="AF724">
            <v>0.21897499000000001</v>
          </cell>
          <cell r="AG724">
            <v>4.8732743000000002E-2</v>
          </cell>
          <cell r="AH724">
            <v>6.9784247000000002E-3</v>
          </cell>
          <cell r="AI724">
            <v>0.69809091000000001</v>
          </cell>
          <cell r="AJ724">
            <v>63900.044978983897</v>
          </cell>
        </row>
        <row r="725">
          <cell r="A725">
            <v>2153</v>
          </cell>
          <cell r="B725" t="str">
            <v>Gordon College</v>
          </cell>
          <cell r="C725">
            <v>2</v>
          </cell>
          <cell r="D725">
            <v>6</v>
          </cell>
          <cell r="E725" t="str">
            <v>Selective private</v>
          </cell>
          <cell r="J725">
            <v>1</v>
          </cell>
          <cell r="K725">
            <v>1</v>
          </cell>
          <cell r="L725" t="str">
            <v>MA</v>
          </cell>
          <cell r="M725">
            <v>20500</v>
          </cell>
          <cell r="N725" t="str">
            <v>Boston</v>
          </cell>
          <cell r="O725">
            <v>25009</v>
          </cell>
          <cell r="P725" t="str">
            <v>Essex</v>
          </cell>
          <cell r="Q725">
            <v>0</v>
          </cell>
          <cell r="R725">
            <v>398.666666666666</v>
          </cell>
          <cell r="S725">
            <v>0.64966553000000005</v>
          </cell>
          <cell r="T725">
            <v>0.72969698999999999</v>
          </cell>
          <cell r="U725">
            <v>5.9589025999999996E-3</v>
          </cell>
          <cell r="V725">
            <v>0</v>
          </cell>
          <cell r="W725">
            <v>136055.80904447101</v>
          </cell>
          <cell r="X725">
            <v>95900</v>
          </cell>
          <cell r="Y725">
            <v>0.69310251371716902</v>
          </cell>
          <cell r="Z725">
            <v>4.5012005000000001E-2</v>
          </cell>
          <cell r="AA725">
            <v>8.7514594000000001E-2</v>
          </cell>
          <cell r="AB725">
            <v>0.19676215999999999</v>
          </cell>
          <cell r="AC725">
            <v>0.26787290000000002</v>
          </cell>
          <cell r="AD725">
            <v>0.40283840999999998</v>
          </cell>
          <cell r="AE725">
            <v>0.23581304</v>
          </cell>
          <cell r="AF725">
            <v>0.13017561</v>
          </cell>
          <cell r="AG725">
            <v>1.9517448E-2</v>
          </cell>
          <cell r="AH725">
            <v>9.1377733000000004E-4</v>
          </cell>
          <cell r="AI725">
            <v>0.56443637999999996</v>
          </cell>
          <cell r="AJ725">
            <v>45134.0468390729</v>
          </cell>
        </row>
        <row r="726">
          <cell r="A726">
            <v>1575</v>
          </cell>
          <cell r="B726" t="str">
            <v>Gordon State College</v>
          </cell>
          <cell r="C726">
            <v>1</v>
          </cell>
          <cell r="D726">
            <v>7</v>
          </cell>
          <cell r="E726" t="str">
            <v>Nonselective four-year public</v>
          </cell>
          <cell r="J726">
            <v>1</v>
          </cell>
          <cell r="K726">
            <v>3</v>
          </cell>
          <cell r="L726" t="str">
            <v>GA</v>
          </cell>
          <cell r="M726">
            <v>9200</v>
          </cell>
          <cell r="N726" t="str">
            <v>Griffin</v>
          </cell>
          <cell r="O726">
            <v>13171</v>
          </cell>
          <cell r="P726" t="str">
            <v>Lamar</v>
          </cell>
          <cell r="Q726">
            <v>0</v>
          </cell>
          <cell r="R726">
            <v>839.33333333333303</v>
          </cell>
          <cell r="S726">
            <v>0.56751388000000003</v>
          </cell>
          <cell r="T726">
            <v>0.50411117000000005</v>
          </cell>
          <cell r="U726">
            <v>9.7842504999999993E-3</v>
          </cell>
          <cell r="V726">
            <v>0</v>
          </cell>
          <cell r="W726">
            <v>85595.6018851767</v>
          </cell>
          <cell r="X726">
            <v>74100</v>
          </cell>
          <cell r="Y726">
            <v>0.578817039278407</v>
          </cell>
          <cell r="Z726">
            <v>8.7740406000000007E-2</v>
          </cell>
          <cell r="AA726">
            <v>0.17587569</v>
          </cell>
          <cell r="AB726">
            <v>0.22320980000000001</v>
          </cell>
          <cell r="AC726">
            <v>0.28696909999999998</v>
          </cell>
          <cell r="AD726">
            <v>0.22620494999999999</v>
          </cell>
          <cell r="AE726">
            <v>8.9540064000000003E-2</v>
          </cell>
          <cell r="AF726">
            <v>3.7195947E-2</v>
          </cell>
          <cell r="AG726">
            <v>3.6105209000000002E-3</v>
          </cell>
          <cell r="AH726">
            <v>4.1673167000000002E-4</v>
          </cell>
          <cell r="AI726">
            <v>0.50383352999999997</v>
          </cell>
          <cell r="AJ726">
            <v>31157.113284352599</v>
          </cell>
        </row>
        <row r="727">
          <cell r="A727">
            <v>1799</v>
          </cell>
          <cell r="B727" t="str">
            <v>Goshen College</v>
          </cell>
          <cell r="C727">
            <v>2</v>
          </cell>
          <cell r="D727">
            <v>6</v>
          </cell>
          <cell r="E727" t="str">
            <v>Selective private</v>
          </cell>
          <cell r="J727">
            <v>1</v>
          </cell>
          <cell r="K727">
            <v>2</v>
          </cell>
          <cell r="L727" t="str">
            <v>IN</v>
          </cell>
          <cell r="M727">
            <v>13700</v>
          </cell>
          <cell r="N727" t="str">
            <v>Concord</v>
          </cell>
          <cell r="O727">
            <v>18039</v>
          </cell>
          <cell r="P727" t="str">
            <v>Elkhart</v>
          </cell>
          <cell r="Q727">
            <v>0</v>
          </cell>
          <cell r="R727">
            <v>168.333333333333</v>
          </cell>
          <cell r="S727">
            <v>0.60198021000000002</v>
          </cell>
          <cell r="T727">
            <v>0.67481667000000001</v>
          </cell>
          <cell r="U727">
            <v>1.0853254999999999E-2</v>
          </cell>
          <cell r="V727">
            <v>1.4097491000000001E-4</v>
          </cell>
          <cell r="W727">
            <v>135334.03988242499</v>
          </cell>
          <cell r="X727">
            <v>86900</v>
          </cell>
          <cell r="Y727">
            <v>0.652461383956493</v>
          </cell>
          <cell r="Z727">
            <v>4.6340949999999999E-2</v>
          </cell>
          <cell r="AA727">
            <v>0.10628269999999999</v>
          </cell>
          <cell r="AB727">
            <v>0.21940282</v>
          </cell>
          <cell r="AC727">
            <v>0.32185414000000001</v>
          </cell>
          <cell r="AD727">
            <v>0.30611931999999997</v>
          </cell>
          <cell r="AE727">
            <v>0.15520011</v>
          </cell>
          <cell r="AF727">
            <v>7.8000343999999999E-2</v>
          </cell>
          <cell r="AG727">
            <v>1.5715311999999999E-2</v>
          </cell>
          <cell r="AH727">
            <v>1.9126487999999999E-3</v>
          </cell>
          <cell r="AI727">
            <v>0.58925450000000001</v>
          </cell>
          <cell r="AJ727">
            <v>43505.2818842821</v>
          </cell>
        </row>
        <row r="728">
          <cell r="A728">
            <v>2073</v>
          </cell>
          <cell r="B728" t="str">
            <v>Goucher College</v>
          </cell>
          <cell r="C728">
            <v>2</v>
          </cell>
          <cell r="D728">
            <v>6</v>
          </cell>
          <cell r="E728" t="str">
            <v>Selective private</v>
          </cell>
          <cell r="J728">
            <v>1</v>
          </cell>
          <cell r="K728">
            <v>3</v>
          </cell>
          <cell r="L728" t="str">
            <v>MD</v>
          </cell>
          <cell r="M728">
            <v>11302</v>
          </cell>
          <cell r="N728" t="str">
            <v>Baltimore</v>
          </cell>
          <cell r="O728">
            <v>24005</v>
          </cell>
          <cell r="P728" t="str">
            <v>Baltimore</v>
          </cell>
          <cell r="Q728">
            <v>0</v>
          </cell>
          <cell r="R728">
            <v>278.33333333333297</v>
          </cell>
          <cell r="S728">
            <v>0.70538920000000005</v>
          </cell>
          <cell r="T728">
            <v>0.53467810000000005</v>
          </cell>
          <cell r="U728">
            <v>2.1792538E-2</v>
          </cell>
          <cell r="V728">
            <v>1.2531994999999999E-3</v>
          </cell>
          <cell r="W728">
            <v>174037.253293413</v>
          </cell>
          <cell r="X728">
            <v>106300</v>
          </cell>
          <cell r="Y728">
            <v>0.71340279286493002</v>
          </cell>
          <cell r="Z728">
            <v>6.1656740000000002E-2</v>
          </cell>
          <cell r="AA728">
            <v>8.7811992000000005E-2</v>
          </cell>
          <cell r="AB728">
            <v>0.14445752000000001</v>
          </cell>
          <cell r="AC728">
            <v>0.21879520999999999</v>
          </cell>
          <cell r="AD728">
            <v>0.48727846000000002</v>
          </cell>
          <cell r="AE728">
            <v>0.32278928000000001</v>
          </cell>
          <cell r="AF728">
            <v>0.1935297</v>
          </cell>
          <cell r="AG728">
            <v>4.9457658000000002E-2</v>
          </cell>
          <cell r="AH728">
            <v>2.5736833999999999E-3</v>
          </cell>
          <cell r="AI728">
            <v>0.61323821999999995</v>
          </cell>
          <cell r="AJ728">
            <v>47219.439179453497</v>
          </cell>
        </row>
        <row r="729">
          <cell r="A729">
            <v>1800</v>
          </cell>
          <cell r="B729" t="str">
            <v>Grace College And Theological Seminary</v>
          </cell>
          <cell r="C729">
            <v>2</v>
          </cell>
          <cell r="D729">
            <v>6</v>
          </cell>
          <cell r="E729" t="str">
            <v>Selective private</v>
          </cell>
          <cell r="J729">
            <v>1</v>
          </cell>
          <cell r="K729">
            <v>2</v>
          </cell>
          <cell r="L729" t="str">
            <v>IN</v>
          </cell>
          <cell r="M729">
            <v>13800</v>
          </cell>
          <cell r="N729" t="str">
            <v>Wayne</v>
          </cell>
          <cell r="O729">
            <v>18085</v>
          </cell>
          <cell r="P729" t="str">
            <v>Kosciusko</v>
          </cell>
          <cell r="Q729">
            <v>0</v>
          </cell>
          <cell r="R729">
            <v>224.333333333333</v>
          </cell>
          <cell r="S729">
            <v>0.58246653999999998</v>
          </cell>
          <cell r="T729">
            <v>0.78883552999999995</v>
          </cell>
          <cell r="U729">
            <v>1.6320749999999998E-2</v>
          </cell>
          <cell r="V729">
            <v>1.4111458999999999E-4</v>
          </cell>
          <cell r="W729">
            <v>86975.293102247306</v>
          </cell>
          <cell r="X729">
            <v>73100</v>
          </cell>
          <cell r="Y729">
            <v>0.58399684255580098</v>
          </cell>
          <cell r="Z729">
            <v>6.7531690000000005E-2</v>
          </cell>
          <cell r="AA729">
            <v>0.15601110000000001</v>
          </cell>
          <cell r="AB729">
            <v>0.28825811000000001</v>
          </cell>
          <cell r="AC729">
            <v>0.28637456999999999</v>
          </cell>
          <cell r="AD729">
            <v>0.20182452000000001</v>
          </cell>
          <cell r="AE729">
            <v>9.5290109999999997E-2</v>
          </cell>
          <cell r="AF729">
            <v>3.2133263000000002E-2</v>
          </cell>
          <cell r="AG729">
            <v>2.0541159999999999E-3</v>
          </cell>
          <cell r="AH729">
            <v>3.0397568000000001E-5</v>
          </cell>
          <cell r="AI729">
            <v>0.50491297000000002</v>
          </cell>
          <cell r="AJ729">
            <v>33705.7868568907</v>
          </cell>
        </row>
        <row r="730">
          <cell r="A730">
            <v>1866</v>
          </cell>
          <cell r="B730" t="str">
            <v>Graceland University</v>
          </cell>
          <cell r="C730">
            <v>2</v>
          </cell>
          <cell r="D730">
            <v>6</v>
          </cell>
          <cell r="E730" t="str">
            <v>Selective private</v>
          </cell>
          <cell r="J730">
            <v>1</v>
          </cell>
          <cell r="K730">
            <v>2</v>
          </cell>
          <cell r="L730" t="str">
            <v>IA</v>
          </cell>
          <cell r="M730">
            <v>27502</v>
          </cell>
          <cell r="N730" t="str">
            <v>Creston</v>
          </cell>
          <cell r="O730">
            <v>19053</v>
          </cell>
          <cell r="P730" t="str">
            <v>Decatur</v>
          </cell>
          <cell r="Q730">
            <v>0</v>
          </cell>
          <cell r="R730">
            <v>170.5</v>
          </cell>
          <cell r="S730">
            <v>0.57478004999999999</v>
          </cell>
          <cell r="T730">
            <v>0.67739850000000001</v>
          </cell>
          <cell r="U730">
            <v>2.0812319999999999E-2</v>
          </cell>
          <cell r="V730">
            <v>9.9865100999999996E-5</v>
          </cell>
          <cell r="W730">
            <v>88871.2421875</v>
          </cell>
          <cell r="X730">
            <v>77200</v>
          </cell>
          <cell r="Y730">
            <v>0.58233992258707601</v>
          </cell>
          <cell r="Z730">
            <v>0.10816111</v>
          </cell>
          <cell r="AA730">
            <v>0.13026164000000001</v>
          </cell>
          <cell r="AB730">
            <v>0.25433239000000002</v>
          </cell>
          <cell r="AC730">
            <v>0.24488899</v>
          </cell>
          <cell r="AD730">
            <v>0.26235579999999997</v>
          </cell>
          <cell r="AE730">
            <v>9.2662908000000002E-2</v>
          </cell>
          <cell r="AF730">
            <v>2.9149422000000001E-2</v>
          </cell>
          <cell r="AG730">
            <v>5.0522101999999995E-4</v>
          </cell>
          <cell r="AH730">
            <v>1.2919997000000001E-4</v>
          </cell>
          <cell r="AI730">
            <v>0.60096395000000002</v>
          </cell>
          <cell r="AJ730">
            <v>44340.235677083299</v>
          </cell>
        </row>
        <row r="731">
          <cell r="A731">
            <v>2006</v>
          </cell>
          <cell r="B731" t="str">
            <v>Grambling State University</v>
          </cell>
          <cell r="C731">
            <v>1</v>
          </cell>
          <cell r="D731">
            <v>5</v>
          </cell>
          <cell r="E731" t="str">
            <v>Selective public</v>
          </cell>
          <cell r="J731">
            <v>1</v>
          </cell>
          <cell r="K731">
            <v>3</v>
          </cell>
          <cell r="L731" t="str">
            <v>LA</v>
          </cell>
          <cell r="M731">
            <v>4003</v>
          </cell>
          <cell r="N731" t="str">
            <v>Ruston</v>
          </cell>
          <cell r="O731">
            <v>22061</v>
          </cell>
          <cell r="P731" t="str">
            <v>Lincoln</v>
          </cell>
          <cell r="Q731">
            <v>0</v>
          </cell>
          <cell r="R731">
            <v>815.66666666666595</v>
          </cell>
          <cell r="S731">
            <v>0.53739274000000004</v>
          </cell>
          <cell r="T731">
            <v>0.18649273</v>
          </cell>
          <cell r="U731">
            <v>4.6168223000000001E-2</v>
          </cell>
          <cell r="V731">
            <v>8.0256257000000004E-4</v>
          </cell>
          <cell r="W731">
            <v>47434.0512809051</v>
          </cell>
          <cell r="X731">
            <v>34300</v>
          </cell>
          <cell r="Y731">
            <v>0.35717033132953302</v>
          </cell>
          <cell r="Z731">
            <v>0.34357505999999999</v>
          </cell>
          <cell r="AA731">
            <v>0.29734102000000001</v>
          </cell>
          <cell r="AB731">
            <v>0.16166984000000001</v>
          </cell>
          <cell r="AC731">
            <v>0.11868450999999999</v>
          </cell>
          <cell r="AD731">
            <v>7.8729615000000003E-2</v>
          </cell>
          <cell r="AE731">
            <v>1.6685058999999999E-2</v>
          </cell>
          <cell r="AF731">
            <v>1.8831690999999999E-3</v>
          </cell>
          <cell r="AG731">
            <v>0</v>
          </cell>
          <cell r="AH731">
            <v>0</v>
          </cell>
          <cell r="AI731">
            <v>0.5399332</v>
          </cell>
          <cell r="AJ731">
            <v>37528.771341502303</v>
          </cell>
        </row>
        <row r="732">
          <cell r="A732">
            <v>1074</v>
          </cell>
          <cell r="B732" t="str">
            <v>Grand Canyon University</v>
          </cell>
          <cell r="C732">
            <v>3</v>
          </cell>
          <cell r="D732">
            <v>10</v>
          </cell>
          <cell r="E732" t="str">
            <v>Four-year for-profit</v>
          </cell>
          <cell r="J732">
            <v>1</v>
          </cell>
          <cell r="K732">
            <v>4</v>
          </cell>
          <cell r="L732" t="str">
            <v>AZ</v>
          </cell>
          <cell r="M732">
            <v>35001</v>
          </cell>
          <cell r="N732" t="str">
            <v>Phoenix</v>
          </cell>
          <cell r="O732">
            <v>4013</v>
          </cell>
          <cell r="P732" t="str">
            <v>Maricopa</v>
          </cell>
          <cell r="Q732">
            <v>0</v>
          </cell>
          <cell r="R732">
            <v>115</v>
          </cell>
          <cell r="S732">
            <v>0.67826085999999997</v>
          </cell>
          <cell r="T732">
            <v>0.64292311999999996</v>
          </cell>
          <cell r="U732">
            <v>8.6436820999999994E-3</v>
          </cell>
          <cell r="V732">
            <v>8.0859891E-6</v>
          </cell>
          <cell r="W732">
            <v>116612.575407608</v>
          </cell>
          <cell r="X732">
            <v>90000</v>
          </cell>
          <cell r="Y732">
            <v>0.65045479328736</v>
          </cell>
          <cell r="Z732">
            <v>6.0822113999999997E-2</v>
          </cell>
          <cell r="AA732">
            <v>0.11891363000000001</v>
          </cell>
          <cell r="AB732">
            <v>0.20013575</v>
          </cell>
          <cell r="AC732">
            <v>0.26933383999999999</v>
          </cell>
          <cell r="AD732">
            <v>0.35079466999999998</v>
          </cell>
          <cell r="AE732">
            <v>0.16494606000000001</v>
          </cell>
          <cell r="AF732">
            <v>8.1122554999999999E-2</v>
          </cell>
          <cell r="AG732">
            <v>1.4545845E-2</v>
          </cell>
          <cell r="AH732">
            <v>2.8967613E-3</v>
          </cell>
          <cell r="AI732">
            <v>0.58276242</v>
          </cell>
          <cell r="AJ732">
            <v>40385.712296195597</v>
          </cell>
        </row>
        <row r="733">
          <cell r="A733">
            <v>2267</v>
          </cell>
          <cell r="B733" t="str">
            <v>Grand Rapids Community College</v>
          </cell>
          <cell r="C733">
            <v>1</v>
          </cell>
          <cell r="D733">
            <v>9</v>
          </cell>
          <cell r="E733" t="str">
            <v>Two-year (public and private not-for-profit)</v>
          </cell>
          <cell r="J733">
            <v>2</v>
          </cell>
          <cell r="K733">
            <v>2</v>
          </cell>
          <cell r="L733" t="str">
            <v>MI</v>
          </cell>
          <cell r="M733">
            <v>12200</v>
          </cell>
          <cell r="N733" t="str">
            <v>Grand Rapids</v>
          </cell>
          <cell r="O733">
            <v>26081</v>
          </cell>
          <cell r="P733" t="str">
            <v>Kent</v>
          </cell>
          <cell r="Q733">
            <v>0</v>
          </cell>
          <cell r="R733">
            <v>2799</v>
          </cell>
          <cell r="S733">
            <v>0.4726688</v>
          </cell>
          <cell r="T733">
            <v>0.56349146000000006</v>
          </cell>
          <cell r="U733">
            <v>6.0900594000000002E-3</v>
          </cell>
          <cell r="V733">
            <v>8.8938999000000001E-5</v>
          </cell>
          <cell r="W733">
            <v>93852.216841766407</v>
          </cell>
          <cell r="X733">
            <v>83400</v>
          </cell>
          <cell r="Y733">
            <v>0.61089832712187997</v>
          </cell>
          <cell r="Z733">
            <v>7.1229241999999998E-2</v>
          </cell>
          <cell r="AA733">
            <v>0.13193374999999999</v>
          </cell>
          <cell r="AB733">
            <v>0.20749477999999999</v>
          </cell>
          <cell r="AC733">
            <v>0.34187617999999997</v>
          </cell>
          <cell r="AD733">
            <v>0.24746607000000001</v>
          </cell>
          <cell r="AE733">
            <v>8.9470349000000005E-2</v>
          </cell>
          <cell r="AF733">
            <v>3.8800995999999997E-2</v>
          </cell>
          <cell r="AG733">
            <v>5.1920930999999997E-3</v>
          </cell>
          <cell r="AH733">
            <v>1.9922956E-4</v>
          </cell>
          <cell r="AI733">
            <v>0.52704035999999999</v>
          </cell>
          <cell r="AJ733">
            <v>33730.835122476703</v>
          </cell>
        </row>
        <row r="734">
          <cell r="A734">
            <v>2268</v>
          </cell>
          <cell r="B734" t="str">
            <v>Grand Valley State University</v>
          </cell>
          <cell r="C734">
            <v>1</v>
          </cell>
          <cell r="D734">
            <v>5</v>
          </cell>
          <cell r="E734" t="str">
            <v>Selective public</v>
          </cell>
          <cell r="J734">
            <v>1</v>
          </cell>
          <cell r="K734">
            <v>2</v>
          </cell>
          <cell r="L734" t="str">
            <v>MI</v>
          </cell>
          <cell r="M734">
            <v>12200</v>
          </cell>
          <cell r="N734" t="str">
            <v>Grand Rapids</v>
          </cell>
          <cell r="O734">
            <v>26139</v>
          </cell>
          <cell r="P734" t="str">
            <v>Ottawa</v>
          </cell>
          <cell r="Q734">
            <v>0</v>
          </cell>
          <cell r="R734">
            <v>2709.3333333333298</v>
          </cell>
          <cell r="S734">
            <v>0.59756397999999999</v>
          </cell>
          <cell r="T734">
            <v>0.68957131999999999</v>
          </cell>
          <cell r="U734">
            <v>7.9063745000000005E-3</v>
          </cell>
          <cell r="V734">
            <v>3.5015645E-4</v>
          </cell>
          <cell r="W734">
            <v>112227.02925842701</v>
          </cell>
          <cell r="X734">
            <v>96400</v>
          </cell>
          <cell r="Y734">
            <v>0.68896597452227004</v>
          </cell>
          <cell r="Z734">
            <v>3.3914096999999997E-2</v>
          </cell>
          <cell r="AA734">
            <v>8.0890924000000003E-2</v>
          </cell>
          <cell r="AB734">
            <v>0.17999314999999999</v>
          </cell>
          <cell r="AC734">
            <v>0.33262609999999998</v>
          </cell>
          <cell r="AD734">
            <v>0.37257572999999999</v>
          </cell>
          <cell r="AE734">
            <v>0.15887825</v>
          </cell>
          <cell r="AF734">
            <v>6.2824882999999998E-2</v>
          </cell>
          <cell r="AG734">
            <v>7.5208489E-3</v>
          </cell>
          <cell r="AH734">
            <v>2.6331903000000002E-4</v>
          </cell>
          <cell r="AI734">
            <v>0.61749803999999997</v>
          </cell>
          <cell r="AJ734">
            <v>45728.285519577301</v>
          </cell>
        </row>
        <row r="735">
          <cell r="A735">
            <v>1867</v>
          </cell>
          <cell r="B735" t="str">
            <v>Grand View University</v>
          </cell>
          <cell r="C735">
            <v>2</v>
          </cell>
          <cell r="D735">
            <v>6</v>
          </cell>
          <cell r="E735" t="str">
            <v>Selective private</v>
          </cell>
          <cell r="J735">
            <v>1</v>
          </cell>
          <cell r="K735">
            <v>2</v>
          </cell>
          <cell r="L735" t="str">
            <v>IA</v>
          </cell>
          <cell r="M735">
            <v>27501</v>
          </cell>
          <cell r="N735" t="str">
            <v>Des Moines</v>
          </cell>
          <cell r="O735">
            <v>19153</v>
          </cell>
          <cell r="P735" t="str">
            <v>Polk</v>
          </cell>
          <cell r="Q735">
            <v>0</v>
          </cell>
          <cell r="R735">
            <v>163.666666666666</v>
          </cell>
          <cell r="S735">
            <v>0.66802441999999995</v>
          </cell>
          <cell r="T735">
            <v>0.65682054000000001</v>
          </cell>
          <cell r="U735">
            <v>1.5049593999999999E-2</v>
          </cell>
          <cell r="V735">
            <v>0</v>
          </cell>
          <cell r="W735">
            <v>84209.749920442904</v>
          </cell>
          <cell r="X735">
            <v>71800</v>
          </cell>
          <cell r="Y735">
            <v>0.56928207808745102</v>
          </cell>
          <cell r="Z735">
            <v>7.8206643000000006E-2</v>
          </cell>
          <cell r="AA735">
            <v>0.19584494999999999</v>
          </cell>
          <cell r="AB735">
            <v>0.23835677</v>
          </cell>
          <cell r="AC735">
            <v>0.30238351000000002</v>
          </cell>
          <cell r="AD735">
            <v>0.18520811000000001</v>
          </cell>
          <cell r="AE735">
            <v>6.4963437999999998E-2</v>
          </cell>
          <cell r="AF735">
            <v>2.5057722000000001E-2</v>
          </cell>
          <cell r="AG735">
            <v>6.1006295000000004E-3</v>
          </cell>
          <cell r="AH735">
            <v>2.2613829E-5</v>
          </cell>
          <cell r="AI735">
            <v>0.59482168999999996</v>
          </cell>
          <cell r="AJ735">
            <v>39941.609104506097</v>
          </cell>
        </row>
        <row r="736">
          <cell r="A736">
            <v>3779</v>
          </cell>
          <cell r="B736" t="str">
            <v>Grays Harbor College</v>
          </cell>
          <cell r="C736">
            <v>1</v>
          </cell>
          <cell r="D736">
            <v>9</v>
          </cell>
          <cell r="E736" t="str">
            <v>Two-year (public and private not-for-profit)</v>
          </cell>
          <cell r="J736">
            <v>2</v>
          </cell>
          <cell r="K736">
            <v>4</v>
          </cell>
          <cell r="L736" t="str">
            <v>WA</v>
          </cell>
          <cell r="M736">
            <v>38700</v>
          </cell>
          <cell r="N736" t="str">
            <v>Longview</v>
          </cell>
          <cell r="O736">
            <v>53027</v>
          </cell>
          <cell r="P736" t="str">
            <v>Grays Harbor</v>
          </cell>
          <cell r="Q736">
            <v>0</v>
          </cell>
          <cell r="R736">
            <v>294.666666666666</v>
          </cell>
          <cell r="S736">
            <v>0.54524887</v>
          </cell>
          <cell r="T736">
            <v>0.47959511999999999</v>
          </cell>
          <cell r="U736">
            <v>1.9774304999999999E-2</v>
          </cell>
          <cell r="V736">
            <v>1.1498226E-3</v>
          </cell>
          <cell r="W736">
            <v>63586.259562358602</v>
          </cell>
          <cell r="X736">
            <v>58600</v>
          </cell>
          <cell r="Y736">
            <v>0.48270892833962098</v>
          </cell>
          <cell r="Z736">
            <v>0.17846781</v>
          </cell>
          <cell r="AA736">
            <v>0.18915056999999999</v>
          </cell>
          <cell r="AB736">
            <v>0.26214087000000003</v>
          </cell>
          <cell r="AC736">
            <v>0.26412264000000002</v>
          </cell>
          <cell r="AD736">
            <v>0.10611808</v>
          </cell>
          <cell r="AE736">
            <v>3.5249572E-2</v>
          </cell>
          <cell r="AF736">
            <v>7.9033161000000001E-3</v>
          </cell>
          <cell r="AG736">
            <v>1.8070566999999999E-5</v>
          </cell>
          <cell r="AH736">
            <v>1.8070566999999999E-5</v>
          </cell>
          <cell r="AI736">
            <v>0.50651133000000004</v>
          </cell>
          <cell r="AJ736">
            <v>33292.464326746303</v>
          </cell>
        </row>
        <row r="737">
          <cell r="A737">
            <v>3570</v>
          </cell>
          <cell r="B737" t="str">
            <v>Grayson  County College</v>
          </cell>
          <cell r="C737">
            <v>1</v>
          </cell>
          <cell r="D737">
            <v>9</v>
          </cell>
          <cell r="E737" t="str">
            <v>Two-year (public and private not-for-profit)</v>
          </cell>
          <cell r="J737">
            <v>2</v>
          </cell>
          <cell r="K737">
            <v>3</v>
          </cell>
          <cell r="L737" t="str">
            <v>TX</v>
          </cell>
          <cell r="M737">
            <v>33902</v>
          </cell>
          <cell r="N737" t="str">
            <v>Sherman</v>
          </cell>
          <cell r="O737">
            <v>48181</v>
          </cell>
          <cell r="P737" t="str">
            <v>Grayson</v>
          </cell>
          <cell r="Q737">
            <v>0</v>
          </cell>
          <cell r="R737">
            <v>535.66666666666595</v>
          </cell>
          <cell r="S737">
            <v>0.56004977</v>
          </cell>
          <cell r="T737">
            <v>0.53165483000000002</v>
          </cell>
          <cell r="U737">
            <v>1.7737901E-2</v>
          </cell>
          <cell r="V737">
            <v>1.2216238999999999E-3</v>
          </cell>
          <cell r="W737">
            <v>77281.517409186301</v>
          </cell>
          <cell r="X737">
            <v>66900</v>
          </cell>
          <cell r="Y737">
            <v>0.53000817602290495</v>
          </cell>
          <cell r="Z737">
            <v>0.14582406000000001</v>
          </cell>
          <cell r="AA737">
            <v>0.17524236000000001</v>
          </cell>
          <cell r="AB737">
            <v>0.24809266999999999</v>
          </cell>
          <cell r="AC737">
            <v>0.26088896</v>
          </cell>
          <cell r="AD737">
            <v>0.16995188999999999</v>
          </cell>
          <cell r="AE737">
            <v>4.7487620000000001E-2</v>
          </cell>
          <cell r="AF737">
            <v>1.6434638000000001E-2</v>
          </cell>
          <cell r="AG737">
            <v>5.5848635000000004E-3</v>
          </cell>
          <cell r="AH737">
            <v>7.6495187000000004E-4</v>
          </cell>
          <cell r="AI737">
            <v>0.52027488</v>
          </cell>
          <cell r="AJ737">
            <v>35583.645649404898</v>
          </cell>
        </row>
        <row r="738">
          <cell r="A738">
            <v>6977</v>
          </cell>
          <cell r="B738" t="str">
            <v>Great Basin College</v>
          </cell>
          <cell r="C738">
            <v>1</v>
          </cell>
          <cell r="D738">
            <v>7</v>
          </cell>
          <cell r="E738" t="str">
            <v>Nonselective four-year public</v>
          </cell>
          <cell r="J738">
            <v>1</v>
          </cell>
          <cell r="K738">
            <v>4</v>
          </cell>
          <cell r="L738" t="str">
            <v>NV</v>
          </cell>
          <cell r="M738">
            <v>37601</v>
          </cell>
          <cell r="N738" t="str">
            <v>Elko</v>
          </cell>
          <cell r="O738">
            <v>32007</v>
          </cell>
          <cell r="P738" t="str">
            <v>Elko</v>
          </cell>
          <cell r="Q738">
            <v>0</v>
          </cell>
          <cell r="R738">
            <v>246.666666666666</v>
          </cell>
          <cell r="S738">
            <v>0.56756759000000001</v>
          </cell>
          <cell r="T738">
            <v>0.5547474</v>
          </cell>
          <cell r="U738">
            <v>2.1709193000000002E-2</v>
          </cell>
          <cell r="V738">
            <v>0</v>
          </cell>
          <cell r="W738">
            <v>84606.508002533694</v>
          </cell>
          <cell r="X738">
            <v>77300</v>
          </cell>
          <cell r="Y738">
            <v>0.56301956450616997</v>
          </cell>
          <cell r="Z738">
            <v>0.11967289</v>
          </cell>
          <cell r="AA738">
            <v>0.13938655</v>
          </cell>
          <cell r="AB738">
            <v>0.19754832999999999</v>
          </cell>
          <cell r="AC738">
            <v>0.37158292999999998</v>
          </cell>
          <cell r="AD738">
            <v>0.1718092</v>
          </cell>
          <cell r="AE738">
            <v>3.1333531999999997E-2</v>
          </cell>
          <cell r="AF738">
            <v>1.4483553E-2</v>
          </cell>
          <cell r="AG738">
            <v>2.9440625000000001E-3</v>
          </cell>
          <cell r="AH738">
            <v>1.3557125E-3</v>
          </cell>
          <cell r="AI738">
            <v>0.51834022999999996</v>
          </cell>
          <cell r="AJ738">
            <v>35697.583889358102</v>
          </cell>
        </row>
        <row r="739">
          <cell r="A739">
            <v>9314</v>
          </cell>
          <cell r="B739" t="str">
            <v>Great Falls College Montana State University</v>
          </cell>
          <cell r="C739">
            <v>1</v>
          </cell>
          <cell r="D739">
            <v>9</v>
          </cell>
          <cell r="E739" t="str">
            <v>Two-year (public and private not-for-profit)</v>
          </cell>
          <cell r="J739">
            <v>2</v>
          </cell>
          <cell r="K739">
            <v>4</v>
          </cell>
          <cell r="L739" t="str">
            <v>MT</v>
          </cell>
          <cell r="M739">
            <v>34203</v>
          </cell>
          <cell r="N739" t="str">
            <v>Great Falls</v>
          </cell>
          <cell r="O739">
            <v>30013</v>
          </cell>
          <cell r="P739" t="str">
            <v>Cascade</v>
          </cell>
          <cell r="Q739">
            <v>0</v>
          </cell>
          <cell r="R739">
            <v>204.666666666666</v>
          </cell>
          <cell r="S739">
            <v>0.70032572999999998</v>
          </cell>
          <cell r="T739">
            <v>0.52889317000000002</v>
          </cell>
          <cell r="U739">
            <v>1.3854538E-2</v>
          </cell>
          <cell r="V739">
            <v>0</v>
          </cell>
          <cell r="W739">
            <v>65062.726505242201</v>
          </cell>
          <cell r="X739">
            <v>54300</v>
          </cell>
          <cell r="Y739">
            <v>0.446448804161447</v>
          </cell>
          <cell r="Z739">
            <v>0.21464955999999999</v>
          </cell>
          <cell r="AA739">
            <v>0.20850509</v>
          </cell>
          <cell r="AB739">
            <v>0.30290788000000002</v>
          </cell>
          <cell r="AC739">
            <v>0.19156154</v>
          </cell>
          <cell r="AD739">
            <v>8.2375905999999999E-2</v>
          </cell>
          <cell r="AE739">
            <v>2.8658148000000001E-2</v>
          </cell>
          <cell r="AF739">
            <v>1.5100183E-2</v>
          </cell>
          <cell r="AG739">
            <v>3.7643092E-3</v>
          </cell>
          <cell r="AH739">
            <v>1.5973655999999999E-4</v>
          </cell>
          <cell r="AI739">
            <v>0.46692988000000002</v>
          </cell>
          <cell r="AJ739">
            <v>27219.787103013001</v>
          </cell>
        </row>
        <row r="740">
          <cell r="A740">
            <v>3687</v>
          </cell>
          <cell r="B740" t="str">
            <v>Green Mountain College</v>
          </cell>
          <cell r="C740">
            <v>2</v>
          </cell>
          <cell r="D740">
            <v>6</v>
          </cell>
          <cell r="E740" t="str">
            <v>Selective private</v>
          </cell>
          <cell r="J740">
            <v>1</v>
          </cell>
          <cell r="K740">
            <v>1</v>
          </cell>
          <cell r="L740" t="str">
            <v>VT</v>
          </cell>
          <cell r="M740">
            <v>20200</v>
          </cell>
          <cell r="N740" t="str">
            <v>Burlington</v>
          </cell>
          <cell r="O740">
            <v>50021</v>
          </cell>
          <cell r="P740" t="str">
            <v>Rutland</v>
          </cell>
          <cell r="Q740">
            <v>0</v>
          </cell>
          <cell r="R740">
            <v>155.666666666666</v>
          </cell>
          <cell r="S740">
            <v>0.44753747999999999</v>
          </cell>
          <cell r="T740">
            <v>0.44745073000000002</v>
          </cell>
          <cell r="U740">
            <v>1.5690058E-2</v>
          </cell>
          <cell r="V740">
            <v>2.0058277E-4</v>
          </cell>
          <cell r="W740">
            <v>123650.611215203</v>
          </cell>
          <cell r="X740">
            <v>93200</v>
          </cell>
          <cell r="Y740">
            <v>0.64768086779041001</v>
          </cell>
          <cell r="Z740">
            <v>8.5614151999999999E-2</v>
          </cell>
          <cell r="AA740">
            <v>0.13174905000000001</v>
          </cell>
          <cell r="AB740">
            <v>0.16499168</v>
          </cell>
          <cell r="AC740">
            <v>0.26036536999999998</v>
          </cell>
          <cell r="AD740">
            <v>0.35727977999999999</v>
          </cell>
          <cell r="AE740">
            <v>0.1885221</v>
          </cell>
          <cell r="AF740">
            <v>0.10983258999999999</v>
          </cell>
          <cell r="AG740">
            <v>2.1846452999999998E-2</v>
          </cell>
          <cell r="AH740">
            <v>5.7241158999999998E-5</v>
          </cell>
          <cell r="AI740">
            <v>0.53338163999999999</v>
          </cell>
          <cell r="AJ740">
            <v>34163.999339199603</v>
          </cell>
        </row>
        <row r="741">
          <cell r="A741">
            <v>3780</v>
          </cell>
          <cell r="B741" t="str">
            <v>Green River Community College</v>
          </cell>
          <cell r="C741">
            <v>1</v>
          </cell>
          <cell r="D741">
            <v>9</v>
          </cell>
          <cell r="E741" t="str">
            <v>Two-year (public and private not-for-profit)</v>
          </cell>
          <cell r="J741">
            <v>2</v>
          </cell>
          <cell r="K741">
            <v>4</v>
          </cell>
          <cell r="L741" t="str">
            <v>WA</v>
          </cell>
          <cell r="M741">
            <v>39400</v>
          </cell>
          <cell r="N741" t="str">
            <v>Seattle</v>
          </cell>
          <cell r="O741">
            <v>53033</v>
          </cell>
          <cell r="P741" t="str">
            <v>King</v>
          </cell>
          <cell r="Q741">
            <v>0</v>
          </cell>
          <cell r="R741">
            <v>1236</v>
          </cell>
          <cell r="S741">
            <v>0.47680690999999997</v>
          </cell>
          <cell r="T741">
            <v>0.52441095999999998</v>
          </cell>
          <cell r="U741">
            <v>1.2210589000000001E-2</v>
          </cell>
          <cell r="V741">
            <v>2.8904484000000002E-4</v>
          </cell>
          <cell r="W741">
            <v>99165.931434145707</v>
          </cell>
          <cell r="X741">
            <v>90200</v>
          </cell>
          <cell r="Y741">
            <v>0.64770655070372196</v>
          </cell>
          <cell r="Z741">
            <v>6.1002646000000001E-2</v>
          </cell>
          <cell r="AA741">
            <v>0.10185105</v>
          </cell>
          <cell r="AB741">
            <v>0.18798324</v>
          </cell>
          <cell r="AC741">
            <v>0.33650725999999997</v>
          </cell>
          <cell r="AD741">
            <v>0.31265587</v>
          </cell>
          <cell r="AE741">
            <v>0.10314179</v>
          </cell>
          <cell r="AF741">
            <v>3.0625761000000001E-2</v>
          </cell>
          <cell r="AG741">
            <v>5.8752657E-3</v>
          </cell>
          <cell r="AH741">
            <v>2.4611381000000002E-4</v>
          </cell>
          <cell r="AI741">
            <v>0.55719364000000005</v>
          </cell>
          <cell r="AJ741">
            <v>39454.269426956896</v>
          </cell>
        </row>
        <row r="742">
          <cell r="A742">
            <v>2169</v>
          </cell>
          <cell r="B742" t="str">
            <v>Greenfield Community College</v>
          </cell>
          <cell r="C742">
            <v>1</v>
          </cell>
          <cell r="D742">
            <v>9</v>
          </cell>
          <cell r="E742" t="str">
            <v>Two-year (public and private not-for-profit)</v>
          </cell>
          <cell r="J742">
            <v>2</v>
          </cell>
          <cell r="K742">
            <v>1</v>
          </cell>
          <cell r="L742" t="str">
            <v>MA</v>
          </cell>
          <cell r="M742">
            <v>20800</v>
          </cell>
          <cell r="N742" t="str">
            <v>Springfield</v>
          </cell>
          <cell r="O742">
            <v>25011</v>
          </cell>
          <cell r="P742" t="str">
            <v>Franklin</v>
          </cell>
          <cell r="Q742">
            <v>0</v>
          </cell>
          <cell r="R742">
            <v>363.666666666666</v>
          </cell>
          <cell r="S742">
            <v>0.53253894999999996</v>
          </cell>
          <cell r="T742">
            <v>0.41624086999999999</v>
          </cell>
          <cell r="U742">
            <v>8.5102375999999997E-3</v>
          </cell>
          <cell r="V742">
            <v>0</v>
          </cell>
          <cell r="W742">
            <v>85922.046674495796</v>
          </cell>
          <cell r="X742">
            <v>69100</v>
          </cell>
          <cell r="Y742">
            <v>0.54122622984467395</v>
          </cell>
          <cell r="Z742">
            <v>0.12194675000000001</v>
          </cell>
          <cell r="AA742">
            <v>0.18267559</v>
          </cell>
          <cell r="AB742">
            <v>0.25795612000000001</v>
          </cell>
          <cell r="AC742">
            <v>0.26884841999999998</v>
          </cell>
          <cell r="AD742">
            <v>0.16857314000000001</v>
          </cell>
          <cell r="AE742">
            <v>6.0802013000000002E-2</v>
          </cell>
          <cell r="AF742">
            <v>2.1520846999999999E-2</v>
          </cell>
          <cell r="AG742">
            <v>2.8466335000000001E-3</v>
          </cell>
          <cell r="AH742">
            <v>1.0081201E-3</v>
          </cell>
          <cell r="AI742">
            <v>0.49292886000000002</v>
          </cell>
          <cell r="AJ742">
            <v>30408.851716458499</v>
          </cell>
        </row>
        <row r="743">
          <cell r="A743">
            <v>2930</v>
          </cell>
          <cell r="B743" t="str">
            <v>Greensboro College</v>
          </cell>
          <cell r="C743">
            <v>2</v>
          </cell>
          <cell r="D743">
            <v>6</v>
          </cell>
          <cell r="E743" t="str">
            <v>Selective private</v>
          </cell>
          <cell r="J743">
            <v>1</v>
          </cell>
          <cell r="K743">
            <v>3</v>
          </cell>
          <cell r="L743" t="str">
            <v>NC</v>
          </cell>
          <cell r="M743">
            <v>500</v>
          </cell>
          <cell r="N743" t="str">
            <v>Greensboro</v>
          </cell>
          <cell r="O743">
            <v>37081</v>
          </cell>
          <cell r="P743" t="str">
            <v>Guilford</v>
          </cell>
          <cell r="Q743">
            <v>0</v>
          </cell>
          <cell r="R743">
            <v>157.666666666666</v>
          </cell>
          <cell r="S743">
            <v>0.47780126000000001</v>
          </cell>
          <cell r="T743">
            <v>0.5815593</v>
          </cell>
          <cell r="U743">
            <v>5.8948285999999997E-3</v>
          </cell>
          <cell r="V743">
            <v>0</v>
          </cell>
          <cell r="W743">
            <v>164265.70908760501</v>
          </cell>
          <cell r="X743">
            <v>95400</v>
          </cell>
          <cell r="Y743">
            <v>0.67487999462930104</v>
          </cell>
          <cell r="Z743">
            <v>5.5818896999999999E-2</v>
          </cell>
          <cell r="AA743">
            <v>0.10566832</v>
          </cell>
          <cell r="AB743">
            <v>0.17298632999999999</v>
          </cell>
          <cell r="AC743">
            <v>0.28990451</v>
          </cell>
          <cell r="AD743">
            <v>0.37562185999999997</v>
          </cell>
          <cell r="AE743">
            <v>0.18236145000000001</v>
          </cell>
          <cell r="AF743">
            <v>0.10331786</v>
          </cell>
          <cell r="AG743">
            <v>2.2706317E-2</v>
          </cell>
          <cell r="AH743">
            <v>2.0509098999999999E-3</v>
          </cell>
          <cell r="AI743">
            <v>0.58251971000000002</v>
          </cell>
          <cell r="AJ743">
            <v>41493.231583641602</v>
          </cell>
        </row>
        <row r="744">
          <cell r="A744">
            <v>1684</v>
          </cell>
          <cell r="B744" t="str">
            <v>Greenville College</v>
          </cell>
          <cell r="C744">
            <v>2</v>
          </cell>
          <cell r="D744">
            <v>6</v>
          </cell>
          <cell r="E744" t="str">
            <v>Selective private</v>
          </cell>
          <cell r="J744">
            <v>1</v>
          </cell>
          <cell r="K744">
            <v>2</v>
          </cell>
          <cell r="L744" t="str">
            <v>IL</v>
          </cell>
          <cell r="M744">
            <v>24900</v>
          </cell>
          <cell r="N744" t="str">
            <v>Edwardsville</v>
          </cell>
          <cell r="O744">
            <v>17005</v>
          </cell>
          <cell r="P744" t="str">
            <v>Bond</v>
          </cell>
          <cell r="Q744">
            <v>0</v>
          </cell>
          <cell r="R744">
            <v>199</v>
          </cell>
          <cell r="S744">
            <v>0.46901172000000002</v>
          </cell>
          <cell r="T744">
            <v>0.76091379000000003</v>
          </cell>
          <cell r="U744">
            <v>1.4662865000000001E-2</v>
          </cell>
          <cell r="V744">
            <v>8.6204825E-5</v>
          </cell>
          <cell r="W744">
            <v>94885.633571503306</v>
          </cell>
          <cell r="X744">
            <v>80000</v>
          </cell>
          <cell r="Y744">
            <v>0.60898107420060299</v>
          </cell>
          <cell r="Z744">
            <v>5.8752801E-2</v>
          </cell>
          <cell r="AA744">
            <v>0.13540208000000001</v>
          </cell>
          <cell r="AB744">
            <v>0.2471402</v>
          </cell>
          <cell r="AC744">
            <v>0.32462370000000002</v>
          </cell>
          <cell r="AD744">
            <v>0.23408133</v>
          </cell>
          <cell r="AE744">
            <v>0.10404707000000001</v>
          </cell>
          <cell r="AF744">
            <v>3.8822565000000003E-2</v>
          </cell>
          <cell r="AG744">
            <v>5.0706793999999999E-3</v>
          </cell>
          <cell r="AH744">
            <v>8.8570763000000001E-5</v>
          </cell>
          <cell r="AI744">
            <v>0.57417803999999995</v>
          </cell>
          <cell r="AJ744">
            <v>39515.3898921691</v>
          </cell>
        </row>
        <row r="745">
          <cell r="A745">
            <v>3991</v>
          </cell>
          <cell r="B745" t="str">
            <v>Greenville Technical College</v>
          </cell>
          <cell r="C745">
            <v>1</v>
          </cell>
          <cell r="D745">
            <v>9</v>
          </cell>
          <cell r="E745" t="str">
            <v>Two-year (public and private not-for-profit)</v>
          </cell>
          <cell r="J745">
            <v>2</v>
          </cell>
          <cell r="K745">
            <v>3</v>
          </cell>
          <cell r="L745" t="str">
            <v>SC</v>
          </cell>
          <cell r="M745">
            <v>8300</v>
          </cell>
          <cell r="N745" t="str">
            <v>Greenville</v>
          </cell>
          <cell r="O745">
            <v>45045</v>
          </cell>
          <cell r="P745" t="str">
            <v>Greenville</v>
          </cell>
          <cell r="Q745">
            <v>0</v>
          </cell>
          <cell r="R745">
            <v>1966</v>
          </cell>
          <cell r="S745">
            <v>0.54340451999999995</v>
          </cell>
          <cell r="T745">
            <v>0.49100592999999998</v>
          </cell>
          <cell r="U745">
            <v>1.2220022000000001E-2</v>
          </cell>
          <cell r="V745">
            <v>0</v>
          </cell>
          <cell r="W745">
            <v>74384.081404713404</v>
          </cell>
          <cell r="X745">
            <v>64600</v>
          </cell>
          <cell r="Y745">
            <v>0.52074610075331296</v>
          </cell>
          <cell r="Z745">
            <v>0.14796117</v>
          </cell>
          <cell r="AA745">
            <v>0.20004231</v>
          </cell>
          <cell r="AB745">
            <v>0.22753048000000001</v>
          </cell>
          <cell r="AC745">
            <v>0.25973937000000002</v>
          </cell>
          <cell r="AD745">
            <v>0.16472666999999999</v>
          </cell>
          <cell r="AE745">
            <v>6.2118462999999999E-2</v>
          </cell>
          <cell r="AF745">
            <v>2.5797334000000002E-2</v>
          </cell>
          <cell r="AG745">
            <v>2.5838689999999999E-3</v>
          </cell>
          <cell r="AH745">
            <v>1.7291185E-4</v>
          </cell>
          <cell r="AI745">
            <v>0.48443364999999999</v>
          </cell>
          <cell r="AJ745">
            <v>28759.117461692498</v>
          </cell>
        </row>
        <row r="746">
          <cell r="A746">
            <v>1868</v>
          </cell>
          <cell r="B746" t="str">
            <v>Grinnell College</v>
          </cell>
          <cell r="C746">
            <v>2</v>
          </cell>
          <cell r="D746">
            <v>4</v>
          </cell>
          <cell r="E746" t="str">
            <v>Highly selective private</v>
          </cell>
          <cell r="J746">
            <v>1</v>
          </cell>
          <cell r="K746">
            <v>2</v>
          </cell>
          <cell r="L746" t="str">
            <v>IA</v>
          </cell>
          <cell r="M746">
            <v>21900</v>
          </cell>
          <cell r="N746" t="str">
            <v>Marshalltown</v>
          </cell>
          <cell r="O746">
            <v>19157</v>
          </cell>
          <cell r="P746" t="str">
            <v>Poweshiek</v>
          </cell>
          <cell r="Q746">
            <v>0</v>
          </cell>
          <cell r="R746">
            <v>311</v>
          </cell>
          <cell r="S746">
            <v>0.56591641999999998</v>
          </cell>
          <cell r="T746">
            <v>0.52433735000000004</v>
          </cell>
          <cell r="U746">
            <v>1.4552888999999999E-2</v>
          </cell>
          <cell r="V746">
            <v>3.3151553999999999E-3</v>
          </cell>
          <cell r="W746">
            <v>187666.039271838</v>
          </cell>
          <cell r="X746">
            <v>126400</v>
          </cell>
          <cell r="Y746">
            <v>0.76423004930808902</v>
          </cell>
          <cell r="Z746">
            <v>3.5332449000000002E-2</v>
          </cell>
          <cell r="AA746">
            <v>5.9681505000000003E-2</v>
          </cell>
          <cell r="AB746">
            <v>0.11507009</v>
          </cell>
          <cell r="AC746">
            <v>0.20103362</v>
          </cell>
          <cell r="AD746">
            <v>0.58888238999999998</v>
          </cell>
          <cell r="AE746">
            <v>0.39571157000000001</v>
          </cell>
          <cell r="AF746">
            <v>0.20725198</v>
          </cell>
          <cell r="AG746">
            <v>4.0381647999999999E-2</v>
          </cell>
          <cell r="AH746">
            <v>4.7493800999999997E-3</v>
          </cell>
          <cell r="AI746">
            <v>0.65827559999999996</v>
          </cell>
          <cell r="AJ746">
            <v>57211.903105740799</v>
          </cell>
        </row>
        <row r="747">
          <cell r="A747">
            <v>203</v>
          </cell>
          <cell r="B747" t="str">
            <v>Grossmont-Cuyamaca Community College District</v>
          </cell>
          <cell r="C747">
            <v>1</v>
          </cell>
          <cell r="D747">
            <v>9</v>
          </cell>
          <cell r="E747" t="str">
            <v>Two-year (public and private not-for-profit)</v>
          </cell>
          <cell r="J747">
            <v>2</v>
          </cell>
          <cell r="K747">
            <v>4</v>
          </cell>
          <cell r="L747" t="str">
            <v>CA</v>
          </cell>
          <cell r="M747">
            <v>38000</v>
          </cell>
          <cell r="N747" t="str">
            <v>San Diego</v>
          </cell>
          <cell r="O747">
            <v>6073</v>
          </cell>
          <cell r="P747" t="str">
            <v>San Diego</v>
          </cell>
          <cell r="Q747">
            <v>1</v>
          </cell>
          <cell r="R747">
            <v>3461</v>
          </cell>
          <cell r="S747">
            <v>0.50987190000000004</v>
          </cell>
          <cell r="T747">
            <v>0.49746912999999998</v>
          </cell>
          <cell r="U747">
            <v>1.868738E-2</v>
          </cell>
          <cell r="V747">
            <v>4.8973522000000003E-4</v>
          </cell>
          <cell r="W747">
            <v>95826.832709567301</v>
          </cell>
          <cell r="X747">
            <v>77400</v>
          </cell>
          <cell r="Y747">
            <v>0.58334691849653098</v>
          </cell>
          <cell r="Z747">
            <v>0.11397042</v>
          </cell>
          <cell r="AA747">
            <v>0.15377186000000001</v>
          </cell>
          <cell r="AB747">
            <v>0.20150219999999999</v>
          </cell>
          <cell r="AC747">
            <v>0.26683190000000001</v>
          </cell>
          <cell r="AD747">
            <v>0.26392362000000003</v>
          </cell>
          <cell r="AE747">
            <v>0.11487134</v>
          </cell>
          <cell r="AF747">
            <v>4.7965969999999997E-2</v>
          </cell>
          <cell r="AG747">
            <v>7.1716345999999999E-3</v>
          </cell>
          <cell r="AH747">
            <v>6.7488069000000005E-4</v>
          </cell>
          <cell r="AI747">
            <v>0.5324139</v>
          </cell>
          <cell r="AJ747">
            <v>37289.851928181801</v>
          </cell>
        </row>
        <row r="748">
          <cell r="A748">
            <v>2931</v>
          </cell>
          <cell r="B748" t="str">
            <v>Guilford College</v>
          </cell>
          <cell r="C748">
            <v>2</v>
          </cell>
          <cell r="D748">
            <v>6</v>
          </cell>
          <cell r="E748" t="str">
            <v>Selective private</v>
          </cell>
          <cell r="J748">
            <v>1</v>
          </cell>
          <cell r="K748">
            <v>3</v>
          </cell>
          <cell r="L748" t="str">
            <v>NC</v>
          </cell>
          <cell r="M748">
            <v>500</v>
          </cell>
          <cell r="N748" t="str">
            <v>Greensboro</v>
          </cell>
          <cell r="O748">
            <v>37081</v>
          </cell>
          <cell r="P748" t="str">
            <v>Guilford</v>
          </cell>
          <cell r="Q748">
            <v>0</v>
          </cell>
          <cell r="R748">
            <v>243</v>
          </cell>
          <cell r="S748">
            <v>0.52263373000000002</v>
          </cell>
          <cell r="T748">
            <v>0.45325154000000001</v>
          </cell>
          <cell r="U748">
            <v>8.4330941999999996E-3</v>
          </cell>
          <cell r="V748">
            <v>4.6902350999999999E-5</v>
          </cell>
          <cell r="W748">
            <v>158172.92708333299</v>
          </cell>
          <cell r="X748">
            <v>109900</v>
          </cell>
          <cell r="Y748">
            <v>0.71675831079482999</v>
          </cell>
          <cell r="Z748">
            <v>4.1673346999999999E-2</v>
          </cell>
          <cell r="AA748">
            <v>0.11251408</v>
          </cell>
          <cell r="AB748">
            <v>0.16916444999999999</v>
          </cell>
          <cell r="AC748">
            <v>0.20875711999999999</v>
          </cell>
          <cell r="AD748">
            <v>0.4678911</v>
          </cell>
          <cell r="AE748">
            <v>0.32545130999999999</v>
          </cell>
          <cell r="AF748">
            <v>0.175341</v>
          </cell>
          <cell r="AG748">
            <v>3.4161203000000001E-2</v>
          </cell>
          <cell r="AH748">
            <v>3.6760673E-3</v>
          </cell>
          <cell r="AI748">
            <v>0.57931173000000002</v>
          </cell>
          <cell r="AJ748">
            <v>41126.859375</v>
          </cell>
        </row>
        <row r="749">
          <cell r="A749">
            <v>4838</v>
          </cell>
          <cell r="B749" t="str">
            <v>Guilford Technical Community College</v>
          </cell>
          <cell r="C749">
            <v>1</v>
          </cell>
          <cell r="D749">
            <v>9</v>
          </cell>
          <cell r="E749" t="str">
            <v>Two-year (public and private not-for-profit)</v>
          </cell>
          <cell r="J749">
            <v>2</v>
          </cell>
          <cell r="K749">
            <v>3</v>
          </cell>
          <cell r="L749" t="str">
            <v>NC</v>
          </cell>
          <cell r="M749">
            <v>500</v>
          </cell>
          <cell r="N749" t="str">
            <v>Greensboro</v>
          </cell>
          <cell r="O749">
            <v>37081</v>
          </cell>
          <cell r="P749" t="str">
            <v>Guilford</v>
          </cell>
          <cell r="Q749">
            <v>0</v>
          </cell>
          <cell r="R749">
            <v>1477</v>
          </cell>
          <cell r="S749">
            <v>0.51094561999999999</v>
          </cell>
          <cell r="T749">
            <v>0.42403993000000001</v>
          </cell>
          <cell r="U749">
            <v>6.4177304000000001E-3</v>
          </cell>
          <cell r="V749">
            <v>0</v>
          </cell>
          <cell r="W749">
            <v>77007.347138766607</v>
          </cell>
          <cell r="X749">
            <v>63000</v>
          </cell>
          <cell r="Y749">
            <v>0.51731785465325197</v>
          </cell>
          <cell r="Z749">
            <v>0.15506712</v>
          </cell>
          <cell r="AA749">
            <v>0.20910580000000001</v>
          </cell>
          <cell r="AB749">
            <v>0.21403173</v>
          </cell>
          <cell r="AC749">
            <v>0.23777749000000001</v>
          </cell>
          <cell r="AD749">
            <v>0.18401791000000001</v>
          </cell>
          <cell r="AE749">
            <v>7.9533121999999998E-2</v>
          </cell>
          <cell r="AF749">
            <v>3.1049144000000001E-2</v>
          </cell>
          <cell r="AG749">
            <v>2.5047485E-3</v>
          </cell>
          <cell r="AH749">
            <v>4.1886696000000001E-4</v>
          </cell>
          <cell r="AI749">
            <v>0.47044378999999997</v>
          </cell>
          <cell r="AJ749">
            <v>27308.875090802001</v>
          </cell>
        </row>
        <row r="750">
          <cell r="A750">
            <v>1490</v>
          </cell>
          <cell r="B750" t="str">
            <v>Gulf Coast State College</v>
          </cell>
          <cell r="C750">
            <v>1</v>
          </cell>
          <cell r="D750">
            <v>7</v>
          </cell>
          <cell r="E750" t="str">
            <v>Nonselective four-year public</v>
          </cell>
          <cell r="J750">
            <v>1</v>
          </cell>
          <cell r="K750">
            <v>3</v>
          </cell>
          <cell r="L750" t="str">
            <v>FL</v>
          </cell>
          <cell r="M750">
            <v>10000</v>
          </cell>
          <cell r="N750" t="str">
            <v>Panama City</v>
          </cell>
          <cell r="O750">
            <v>12005</v>
          </cell>
          <cell r="P750" t="str">
            <v>Bay</v>
          </cell>
          <cell r="Q750">
            <v>0</v>
          </cell>
          <cell r="R750">
            <v>887.66666666666595</v>
          </cell>
          <cell r="S750">
            <v>0.56327450000000001</v>
          </cell>
          <cell r="T750">
            <v>0.49606222</v>
          </cell>
          <cell r="U750">
            <v>1.8164240000000002E-2</v>
          </cell>
          <cell r="V750">
            <v>7.5278453999999995E-5</v>
          </cell>
          <cell r="W750">
            <v>65935.565375046906</v>
          </cell>
          <cell r="X750">
            <v>56700</v>
          </cell>
          <cell r="Y750">
            <v>0.47389684169309398</v>
          </cell>
          <cell r="Z750">
            <v>0.18489558</v>
          </cell>
          <cell r="AA750">
            <v>0.22016843999999999</v>
          </cell>
          <cell r="AB750">
            <v>0.25965916999999999</v>
          </cell>
          <cell r="AC750">
            <v>0.21768667</v>
          </cell>
          <cell r="AD750">
            <v>0.11759020000000001</v>
          </cell>
          <cell r="AE750">
            <v>5.1074754E-2</v>
          </cell>
          <cell r="AF750">
            <v>1.8019605000000001E-2</v>
          </cell>
          <cell r="AG750">
            <v>2.7504957000000002E-3</v>
          </cell>
          <cell r="AH750">
            <v>2.7923624E-4</v>
          </cell>
          <cell r="AI750">
            <v>0.49302553999999998</v>
          </cell>
          <cell r="AJ750">
            <v>31118.800767314799</v>
          </cell>
        </row>
        <row r="751">
          <cell r="A751">
            <v>2353</v>
          </cell>
          <cell r="B751" t="str">
            <v>Gustavus Adolphus College</v>
          </cell>
          <cell r="C751">
            <v>2</v>
          </cell>
          <cell r="D751">
            <v>4</v>
          </cell>
          <cell r="E751" t="str">
            <v>Highly selective private</v>
          </cell>
          <cell r="J751">
            <v>1</v>
          </cell>
          <cell r="K751">
            <v>2</v>
          </cell>
          <cell r="L751" t="str">
            <v>MN</v>
          </cell>
          <cell r="M751">
            <v>21301</v>
          </cell>
          <cell r="N751" t="str">
            <v>Mankato</v>
          </cell>
          <cell r="O751">
            <v>27103</v>
          </cell>
          <cell r="P751" t="str">
            <v>Nicollet</v>
          </cell>
          <cell r="Q751">
            <v>0</v>
          </cell>
          <cell r="R751">
            <v>605.66666666666595</v>
          </cell>
          <cell r="S751">
            <v>0.56466704999999995</v>
          </cell>
          <cell r="T751">
            <v>0.71230143000000001</v>
          </cell>
          <cell r="U751">
            <v>6.6766385000000001E-3</v>
          </cell>
          <cell r="V751">
            <v>1.1127309E-3</v>
          </cell>
          <cell r="W751">
            <v>166242.14243946</v>
          </cell>
          <cell r="X751">
            <v>114000</v>
          </cell>
          <cell r="Y751">
            <v>0.74794431597437205</v>
          </cell>
          <cell r="Z751">
            <v>2.1438348999999999E-2</v>
          </cell>
          <cell r="AA751">
            <v>6.4273573000000001E-2</v>
          </cell>
          <cell r="AB751">
            <v>0.13433297999999999</v>
          </cell>
          <cell r="AC751">
            <v>0.26091552000000001</v>
          </cell>
          <cell r="AD751">
            <v>0.51903962999999997</v>
          </cell>
          <cell r="AE751">
            <v>0.30907964999999998</v>
          </cell>
          <cell r="AF751">
            <v>0.18419327999999999</v>
          </cell>
          <cell r="AG751">
            <v>3.7000399000000003E-2</v>
          </cell>
          <cell r="AH751">
            <v>3.0450366999999999E-3</v>
          </cell>
          <cell r="AI751">
            <v>0.71228670999999999</v>
          </cell>
          <cell r="AJ751">
            <v>65684.321445462905</v>
          </cell>
        </row>
        <row r="752">
          <cell r="A752">
            <v>22884</v>
          </cell>
          <cell r="B752" t="str">
            <v>Gwinnett Technical College</v>
          </cell>
          <cell r="C752">
            <v>1</v>
          </cell>
          <cell r="D752">
            <v>9</v>
          </cell>
          <cell r="E752" t="str">
            <v>Two-year (public and private not-for-profit)</v>
          </cell>
          <cell r="J752">
            <v>2</v>
          </cell>
          <cell r="K752">
            <v>3</v>
          </cell>
          <cell r="L752" t="str">
            <v>GA</v>
          </cell>
          <cell r="M752">
            <v>9100</v>
          </cell>
          <cell r="N752" t="str">
            <v>Atlanta</v>
          </cell>
          <cell r="O752">
            <v>13135</v>
          </cell>
          <cell r="P752" t="str">
            <v>Gwinnett</v>
          </cell>
          <cell r="Q752">
            <v>0</v>
          </cell>
          <cell r="R752">
            <v>608.66666666666595</v>
          </cell>
          <cell r="S752">
            <v>0.44742608</v>
          </cell>
          <cell r="T752">
            <v>0.52343118</v>
          </cell>
          <cell r="U752">
            <v>6.8219680999999999E-3</v>
          </cell>
          <cell r="V752">
            <v>0</v>
          </cell>
          <cell r="W752">
            <v>92078.100959234594</v>
          </cell>
          <cell r="X752">
            <v>80600</v>
          </cell>
          <cell r="Y752">
            <v>0.60326062069403996</v>
          </cell>
          <cell r="Z752">
            <v>7.6562874000000003E-2</v>
          </cell>
          <cell r="AA752">
            <v>0.15840435</v>
          </cell>
          <cell r="AB752">
            <v>0.21706823</v>
          </cell>
          <cell r="AC752">
            <v>0.28362684999999999</v>
          </cell>
          <cell r="AD752">
            <v>0.26433762999999999</v>
          </cell>
          <cell r="AE752">
            <v>0.11041424</v>
          </cell>
          <cell r="AF752">
            <v>3.8337067000000002E-2</v>
          </cell>
          <cell r="AG752">
            <v>3.4038016999999999E-3</v>
          </cell>
          <cell r="AH752">
            <v>5.5642129000000001E-4</v>
          </cell>
          <cell r="AI752">
            <v>0.50389218000000002</v>
          </cell>
          <cell r="AJ752">
            <v>31568.1808319927</v>
          </cell>
        </row>
        <row r="753">
          <cell r="A753">
            <v>3270</v>
          </cell>
          <cell r="B753" t="str">
            <v>Gwynedd Mercy University</v>
          </cell>
          <cell r="C753">
            <v>2</v>
          </cell>
          <cell r="D753">
            <v>6</v>
          </cell>
          <cell r="E753" t="str">
            <v>Selective private</v>
          </cell>
          <cell r="J753">
            <v>1</v>
          </cell>
          <cell r="K753">
            <v>1</v>
          </cell>
          <cell r="L753" t="str">
            <v>PA</v>
          </cell>
          <cell r="M753">
            <v>19700</v>
          </cell>
          <cell r="N753" t="str">
            <v>Philadelphia</v>
          </cell>
          <cell r="O753">
            <v>42091</v>
          </cell>
          <cell r="P753" t="str">
            <v>Montgomery</v>
          </cell>
          <cell r="Q753">
            <v>0</v>
          </cell>
          <cell r="R753">
            <v>187.333333333333</v>
          </cell>
          <cell r="S753">
            <v>0.77758008000000001</v>
          </cell>
          <cell r="T753">
            <v>0.61892175999999999</v>
          </cell>
          <cell r="U753">
            <v>1.3760934000000001E-2</v>
          </cell>
          <cell r="V753">
            <v>1.4004892E-5</v>
          </cell>
          <cell r="W753">
            <v>110224.16350645</v>
          </cell>
          <cell r="X753">
            <v>94700</v>
          </cell>
          <cell r="Y753">
            <v>0.66379497197599102</v>
          </cell>
          <cell r="Z753">
            <v>5.6664503999999997E-2</v>
          </cell>
          <cell r="AA753">
            <v>9.9311127999999999E-2</v>
          </cell>
          <cell r="AB753">
            <v>0.19257042999999999</v>
          </cell>
          <cell r="AC753">
            <v>0.29425675000000001</v>
          </cell>
          <cell r="AD753">
            <v>0.35719717000000001</v>
          </cell>
          <cell r="AE753">
            <v>0.14362206</v>
          </cell>
          <cell r="AF753">
            <v>7.0022031999999998E-2</v>
          </cell>
          <cell r="AG753">
            <v>1.0236129E-2</v>
          </cell>
          <cell r="AH753">
            <v>3.9632818E-5</v>
          </cell>
          <cell r="AI753">
            <v>0.68861669000000003</v>
          </cell>
          <cell r="AJ753">
            <v>54652.321584463898</v>
          </cell>
        </row>
        <row r="754">
          <cell r="A754">
            <v>5734</v>
          </cell>
          <cell r="B754" t="str">
            <v>H. Councill Trenholm State Technical College</v>
          </cell>
          <cell r="C754">
            <v>1</v>
          </cell>
          <cell r="D754">
            <v>9</v>
          </cell>
          <cell r="E754" t="str">
            <v>Two-year (public and private not-for-profit)</v>
          </cell>
          <cell r="J754">
            <v>2</v>
          </cell>
          <cell r="K754">
            <v>3</v>
          </cell>
          <cell r="L754" t="str">
            <v>AL</v>
          </cell>
          <cell r="M754">
            <v>11101</v>
          </cell>
          <cell r="N754" t="str">
            <v>Montgomery</v>
          </cell>
          <cell r="O754">
            <v>1101</v>
          </cell>
          <cell r="P754" t="str">
            <v>Montgomery</v>
          </cell>
          <cell r="Q754">
            <v>0</v>
          </cell>
          <cell r="R754">
            <v>194.5</v>
          </cell>
          <cell r="S754">
            <v>0.53470439000000003</v>
          </cell>
          <cell r="T754">
            <v>0.22699794000000001</v>
          </cell>
          <cell r="U754">
            <v>3.2162244999999999E-2</v>
          </cell>
          <cell r="V754">
            <v>6.0609799999999997E-5</v>
          </cell>
          <cell r="W754">
            <v>44264.98828125</v>
          </cell>
          <cell r="X754">
            <v>34500</v>
          </cell>
          <cell r="Y754">
            <v>0.345406850179036</v>
          </cell>
          <cell r="Z754">
            <v>0.33179059999999999</v>
          </cell>
          <cell r="AA754">
            <v>0.31750827999999998</v>
          </cell>
          <cell r="AB754">
            <v>0.16774797</v>
          </cell>
          <cell r="AC754">
            <v>0.12892314999999999</v>
          </cell>
          <cell r="AD754">
            <v>5.4029986000000002E-2</v>
          </cell>
          <cell r="AE754">
            <v>1.1596275E-2</v>
          </cell>
          <cell r="AF754">
            <v>7.4584815E-3</v>
          </cell>
          <cell r="AG754">
            <v>1.2246412999999999E-3</v>
          </cell>
          <cell r="AH754">
            <v>2.2276690000000001E-4</v>
          </cell>
          <cell r="AI754">
            <v>0.45421335000000002</v>
          </cell>
          <cell r="AJ754">
            <v>26557.526041666599</v>
          </cell>
        </row>
        <row r="755">
          <cell r="A755">
            <v>2074</v>
          </cell>
          <cell r="B755" t="str">
            <v>Hagerstown Community College</v>
          </cell>
          <cell r="C755">
            <v>1</v>
          </cell>
          <cell r="D755">
            <v>9</v>
          </cell>
          <cell r="E755" t="str">
            <v>Two-year (public and private not-for-profit)</v>
          </cell>
          <cell r="J755">
            <v>2</v>
          </cell>
          <cell r="K755">
            <v>3</v>
          </cell>
          <cell r="L755" t="str">
            <v>MD</v>
          </cell>
          <cell r="M755">
            <v>17400</v>
          </cell>
          <cell r="N755" t="str">
            <v>Hagerstown</v>
          </cell>
          <cell r="O755">
            <v>24043</v>
          </cell>
          <cell r="P755" t="str">
            <v>Washington</v>
          </cell>
          <cell r="Q755">
            <v>0</v>
          </cell>
          <cell r="R755">
            <v>550</v>
          </cell>
          <cell r="S755">
            <v>0.51575755999999995</v>
          </cell>
          <cell r="T755">
            <v>0.53348613</v>
          </cell>
          <cell r="U755">
            <v>1.1675529E-2</v>
          </cell>
          <cell r="V755">
            <v>0</v>
          </cell>
          <cell r="W755">
            <v>85194.906590908999</v>
          </cell>
          <cell r="X755">
            <v>71500</v>
          </cell>
          <cell r="Y755">
            <v>0.56530228365551305</v>
          </cell>
          <cell r="Z755">
            <v>8.9148833999999996E-2</v>
          </cell>
          <cell r="AA755">
            <v>0.16597274000000001</v>
          </cell>
          <cell r="AB755">
            <v>0.26118745999999998</v>
          </cell>
          <cell r="AC755">
            <v>0.30165350000000002</v>
          </cell>
          <cell r="AD755">
            <v>0.18203737</v>
          </cell>
          <cell r="AE755">
            <v>7.6680124000000002E-2</v>
          </cell>
          <cell r="AF755">
            <v>2.8150598999999998E-2</v>
          </cell>
          <cell r="AG755">
            <v>3.9308551000000001E-3</v>
          </cell>
          <cell r="AH755">
            <v>2.6436985E-5</v>
          </cell>
          <cell r="AI755">
            <v>0.55828577000000001</v>
          </cell>
          <cell r="AJ755">
            <v>36957.661983901497</v>
          </cell>
        </row>
        <row r="756">
          <cell r="A756">
            <v>7986</v>
          </cell>
          <cell r="B756" t="str">
            <v>Halifax Community College</v>
          </cell>
          <cell r="C756">
            <v>1</v>
          </cell>
          <cell r="D756">
            <v>9</v>
          </cell>
          <cell r="E756" t="str">
            <v>Two-year (public and private not-for-profit)</v>
          </cell>
          <cell r="J756">
            <v>2</v>
          </cell>
          <cell r="K756">
            <v>3</v>
          </cell>
          <cell r="L756" t="str">
            <v>NC</v>
          </cell>
          <cell r="M756">
            <v>2600</v>
          </cell>
          <cell r="N756" t="str">
            <v>Roanoke Rapids</v>
          </cell>
          <cell r="O756">
            <v>37083</v>
          </cell>
          <cell r="P756" t="str">
            <v>Halifax</v>
          </cell>
          <cell r="Q756">
            <v>0</v>
          </cell>
          <cell r="R756">
            <v>238</v>
          </cell>
          <cell r="S756">
            <v>0.60784316000000005</v>
          </cell>
          <cell r="T756">
            <v>0.26831630000000001</v>
          </cell>
          <cell r="U756">
            <v>1.5616477E-2</v>
          </cell>
          <cell r="V756">
            <v>0</v>
          </cell>
          <cell r="W756">
            <v>41218.517835259103</v>
          </cell>
          <cell r="X756">
            <v>29900</v>
          </cell>
          <cell r="Y756">
            <v>0.32275951973029499</v>
          </cell>
          <cell r="Z756">
            <v>0.38912919000000001</v>
          </cell>
          <cell r="AA756">
            <v>0.28857985000000003</v>
          </cell>
          <cell r="AB756">
            <v>0.16389245</v>
          </cell>
          <cell r="AC756">
            <v>0.11063594</v>
          </cell>
          <cell r="AD756">
            <v>4.7762573000000003E-2</v>
          </cell>
          <cell r="AE756">
            <v>2.3087494E-2</v>
          </cell>
          <cell r="AF756">
            <v>5.2864742000000003E-3</v>
          </cell>
          <cell r="AG756">
            <v>4.6232514000000001E-4</v>
          </cell>
          <cell r="AH756">
            <v>7.4218820000000003E-5</v>
          </cell>
          <cell r="AI756">
            <v>0.41935500999999997</v>
          </cell>
          <cell r="AJ756">
            <v>23127.714797247001</v>
          </cell>
        </row>
        <row r="757">
          <cell r="A757">
            <v>10509</v>
          </cell>
          <cell r="B757" t="str">
            <v>Hallmark College Of Technology</v>
          </cell>
          <cell r="C757">
            <v>2</v>
          </cell>
          <cell r="D757">
            <v>8</v>
          </cell>
          <cell r="E757" t="str">
            <v>Nonselective four-year private not-for-profit</v>
          </cell>
          <cell r="J757">
            <v>1</v>
          </cell>
          <cell r="K757">
            <v>3</v>
          </cell>
          <cell r="L757" t="str">
            <v>TX</v>
          </cell>
          <cell r="M757">
            <v>31301</v>
          </cell>
          <cell r="N757" t="str">
            <v>San Antonio</v>
          </cell>
          <cell r="O757">
            <v>48029</v>
          </cell>
          <cell r="P757" t="str">
            <v>Bexar</v>
          </cell>
          <cell r="Q757">
            <v>0</v>
          </cell>
          <cell r="R757">
            <v>108.5</v>
          </cell>
          <cell r="S757">
            <v>0.29953918000000002</v>
          </cell>
          <cell r="T757">
            <v>0.41745960999999998</v>
          </cell>
          <cell r="U757">
            <v>5.5862065000000002E-2</v>
          </cell>
          <cell r="V757">
            <v>0</v>
          </cell>
          <cell r="W757">
            <v>56981.625</v>
          </cell>
          <cell r="X757">
            <v>42400</v>
          </cell>
          <cell r="Y757">
            <v>0.38006829222043298</v>
          </cell>
          <cell r="Z757">
            <v>0.31601172999999999</v>
          </cell>
          <cell r="AA757">
            <v>0.26608275999999997</v>
          </cell>
          <cell r="AB757">
            <v>0.20713496000000001</v>
          </cell>
          <cell r="AC757">
            <v>0.14638259000000001</v>
          </cell>
          <cell r="AD757">
            <v>6.4387962000000007E-2</v>
          </cell>
          <cell r="AE757">
            <v>2.5238587999999999E-2</v>
          </cell>
          <cell r="AF757">
            <v>5.1344982000000004E-3</v>
          </cell>
          <cell r="AG757">
            <v>2.2928566E-3</v>
          </cell>
          <cell r="AH757">
            <v>3.5483093000000001E-4</v>
          </cell>
          <cell r="AI757">
            <v>0.52954197000000003</v>
          </cell>
          <cell r="AJ757">
            <v>32426.053385416599</v>
          </cell>
        </row>
        <row r="758">
          <cell r="A758">
            <v>2728</v>
          </cell>
          <cell r="B758" t="str">
            <v>Hamilton College</v>
          </cell>
          <cell r="C758">
            <v>2</v>
          </cell>
          <cell r="D758">
            <v>2</v>
          </cell>
          <cell r="E758" t="str">
            <v>Other elite schools (public and private)</v>
          </cell>
          <cell r="J758">
            <v>1</v>
          </cell>
          <cell r="K758">
            <v>1</v>
          </cell>
          <cell r="L758" t="str">
            <v>NY</v>
          </cell>
          <cell r="M758">
            <v>17700</v>
          </cell>
          <cell r="N758" t="str">
            <v>Syracuse</v>
          </cell>
          <cell r="O758">
            <v>36065</v>
          </cell>
          <cell r="P758" t="str">
            <v>Oneida</v>
          </cell>
          <cell r="Q758">
            <v>0</v>
          </cell>
          <cell r="R758">
            <v>437.33333333333297</v>
          </cell>
          <cell r="S758">
            <v>0.52515244000000005</v>
          </cell>
          <cell r="T758">
            <v>0.59373503999999999</v>
          </cell>
          <cell r="U758">
            <v>2.3019336000000001E-2</v>
          </cell>
          <cell r="V758">
            <v>1.5902122E-3</v>
          </cell>
          <cell r="W758">
            <v>333233.766863567</v>
          </cell>
          <cell r="X758">
            <v>164600</v>
          </cell>
          <cell r="Y758">
            <v>0.81008346537809495</v>
          </cell>
          <cell r="Z758">
            <v>3.8505599000000001E-2</v>
          </cell>
          <cell r="AA758">
            <v>5.1822691999999997E-2</v>
          </cell>
          <cell r="AB758">
            <v>8.2808568999999999E-2</v>
          </cell>
          <cell r="AC758">
            <v>0.15469780999999999</v>
          </cell>
          <cell r="AD758">
            <v>0.67216538999999997</v>
          </cell>
          <cell r="AE758">
            <v>0.53557944000000002</v>
          </cell>
          <cell r="AF758">
            <v>0.37882301000000002</v>
          </cell>
          <cell r="AG758">
            <v>0.12935546000000001</v>
          </cell>
          <cell r="AH758">
            <v>1.27276E-2</v>
          </cell>
          <cell r="AI758">
            <v>0.72578423999999997</v>
          </cell>
          <cell r="AJ758">
            <v>88339.878400104804</v>
          </cell>
        </row>
        <row r="759">
          <cell r="A759">
            <v>2354</v>
          </cell>
          <cell r="B759" t="str">
            <v>Hamline University</v>
          </cell>
          <cell r="C759">
            <v>2</v>
          </cell>
          <cell r="D759">
            <v>6</v>
          </cell>
          <cell r="E759" t="str">
            <v>Selective private</v>
          </cell>
          <cell r="J759">
            <v>1</v>
          </cell>
          <cell r="K759">
            <v>2</v>
          </cell>
          <cell r="L759" t="str">
            <v>MN</v>
          </cell>
          <cell r="M759">
            <v>21501</v>
          </cell>
          <cell r="N759" t="str">
            <v>Minneapolis</v>
          </cell>
          <cell r="O759">
            <v>27123</v>
          </cell>
          <cell r="P759" t="str">
            <v>Ramsey</v>
          </cell>
          <cell r="Q759">
            <v>0</v>
          </cell>
          <cell r="R759">
            <v>389.666666666666</v>
          </cell>
          <cell r="S759">
            <v>0.64071858000000004</v>
          </cell>
          <cell r="T759">
            <v>0.59065007999999997</v>
          </cell>
          <cell r="U759">
            <v>1.4947790000000001E-2</v>
          </cell>
          <cell r="V759">
            <v>4.9860566000000002E-5</v>
          </cell>
          <cell r="W759">
            <v>124200.522014007</v>
          </cell>
          <cell r="X759">
            <v>94300</v>
          </cell>
          <cell r="Y759">
            <v>0.68020730114472605</v>
          </cell>
          <cell r="Z759">
            <v>4.6895918000000002E-2</v>
          </cell>
          <cell r="AA759">
            <v>0.10644486</v>
          </cell>
          <cell r="AB759">
            <v>0.18325879</v>
          </cell>
          <cell r="AC759">
            <v>0.29222944000000001</v>
          </cell>
          <cell r="AD759">
            <v>0.37117094</v>
          </cell>
          <cell r="AE759">
            <v>0.20428672</v>
          </cell>
          <cell r="AF759">
            <v>0.11553505999999999</v>
          </cell>
          <cell r="AG759">
            <v>1.6249389999999999E-2</v>
          </cell>
          <cell r="AH759">
            <v>1.8177937000000001E-3</v>
          </cell>
          <cell r="AI759">
            <v>0.65605049999999998</v>
          </cell>
          <cell r="AJ759">
            <v>49351.863769113501</v>
          </cell>
        </row>
        <row r="760">
          <cell r="A760">
            <v>3713</v>
          </cell>
          <cell r="B760" t="str">
            <v>Hampden Sydney College</v>
          </cell>
          <cell r="C760">
            <v>2</v>
          </cell>
          <cell r="D760">
            <v>6</v>
          </cell>
          <cell r="E760" t="str">
            <v>Selective private</v>
          </cell>
          <cell r="J760">
            <v>1</v>
          </cell>
          <cell r="K760">
            <v>3</v>
          </cell>
          <cell r="L760" t="str">
            <v>VA</v>
          </cell>
          <cell r="M760">
            <v>2200</v>
          </cell>
          <cell r="N760" t="str">
            <v>South Boston</v>
          </cell>
          <cell r="O760">
            <v>51147</v>
          </cell>
          <cell r="P760" t="str">
            <v>Prince Edward</v>
          </cell>
          <cell r="Q760">
            <v>0</v>
          </cell>
          <cell r="R760">
            <v>250.666666666666</v>
          </cell>
          <cell r="S760">
            <v>7.9787234000000002E-3</v>
          </cell>
          <cell r="T760">
            <v>0.64348095999999999</v>
          </cell>
          <cell r="U760">
            <v>6.4616059000000003E-3</v>
          </cell>
          <cell r="V760">
            <v>9.9743122999999996E-4</v>
          </cell>
          <cell r="W760">
            <v>232201.78230967399</v>
          </cell>
          <cell r="X760">
            <v>141200</v>
          </cell>
          <cell r="Y760">
            <v>0.79355352419487901</v>
          </cell>
          <cell r="Z760">
            <v>1.6432583000000001E-2</v>
          </cell>
          <cell r="AA760">
            <v>6.5041250999999994E-2</v>
          </cell>
          <cell r="AB760">
            <v>0.11054303</v>
          </cell>
          <cell r="AC760">
            <v>0.1602326</v>
          </cell>
          <cell r="AD760">
            <v>0.64775055999999998</v>
          </cell>
          <cell r="AE760">
            <v>0.45059844999999998</v>
          </cell>
          <cell r="AF760">
            <v>0.31677681000000002</v>
          </cell>
          <cell r="AG760">
            <v>7.8939587000000006E-2</v>
          </cell>
          <cell r="AH760">
            <v>2.9687211000000002E-3</v>
          </cell>
          <cell r="AI760">
            <v>0.72805803999999996</v>
          </cell>
          <cell r="AJ760">
            <v>73922.585615442105</v>
          </cell>
        </row>
        <row r="761">
          <cell r="A761">
            <v>4661</v>
          </cell>
          <cell r="B761" t="str">
            <v>Hampshire College</v>
          </cell>
          <cell r="C761">
            <v>2</v>
          </cell>
          <cell r="D761">
            <v>4</v>
          </cell>
          <cell r="E761" t="str">
            <v>Highly selective private</v>
          </cell>
          <cell r="J761">
            <v>1</v>
          </cell>
          <cell r="K761">
            <v>1</v>
          </cell>
          <cell r="L761" t="str">
            <v>MA</v>
          </cell>
          <cell r="M761">
            <v>20800</v>
          </cell>
          <cell r="N761" t="str">
            <v>Springfield</v>
          </cell>
          <cell r="O761">
            <v>25015</v>
          </cell>
          <cell r="P761" t="str">
            <v>Hampshire</v>
          </cell>
          <cell r="Q761">
            <v>0</v>
          </cell>
          <cell r="R761">
            <v>281.33333333333297</v>
          </cell>
          <cell r="S761">
            <v>0.57464457000000002</v>
          </cell>
          <cell r="T761">
            <v>0.38644825999999999</v>
          </cell>
          <cell r="U761">
            <v>7.4167167999999997E-3</v>
          </cell>
          <cell r="V761">
            <v>1.0361357999999999E-3</v>
          </cell>
          <cell r="W761">
            <v>254318.33708530801</v>
          </cell>
          <cell r="X761">
            <v>119300</v>
          </cell>
          <cell r="Y761">
            <v>0.72355126049281204</v>
          </cell>
          <cell r="Z761">
            <v>5.7154361000000001E-2</v>
          </cell>
          <cell r="AA761">
            <v>0.10661892000000001</v>
          </cell>
          <cell r="AB761">
            <v>0.13214788999999999</v>
          </cell>
          <cell r="AC761">
            <v>0.17757855</v>
          </cell>
          <cell r="AD761">
            <v>0.52650028000000004</v>
          </cell>
          <cell r="AE761">
            <v>0.39477607999999997</v>
          </cell>
          <cell r="AF761">
            <v>0.27990391999999997</v>
          </cell>
          <cell r="AG761">
            <v>8.1500396000000003E-2</v>
          </cell>
          <cell r="AH761">
            <v>1.0621411000000001E-2</v>
          </cell>
          <cell r="AI761">
            <v>0.53371232999999996</v>
          </cell>
          <cell r="AJ761">
            <v>37753.903056501702</v>
          </cell>
        </row>
        <row r="762">
          <cell r="A762">
            <v>3714</v>
          </cell>
          <cell r="B762" t="str">
            <v>Hampton University</v>
          </cell>
          <cell r="C762">
            <v>2</v>
          </cell>
          <cell r="D762">
            <v>6</v>
          </cell>
          <cell r="E762" t="str">
            <v>Selective private</v>
          </cell>
          <cell r="J762">
            <v>1</v>
          </cell>
          <cell r="K762">
            <v>3</v>
          </cell>
          <cell r="L762" t="str">
            <v>VA</v>
          </cell>
          <cell r="M762">
            <v>2500</v>
          </cell>
          <cell r="N762" t="str">
            <v>Newport News</v>
          </cell>
          <cell r="O762">
            <v>51650</v>
          </cell>
          <cell r="P762" t="str">
            <v>Hampton City</v>
          </cell>
          <cell r="Q762">
            <v>0</v>
          </cell>
          <cell r="R762">
            <v>922.66666666666595</v>
          </cell>
          <cell r="S762">
            <v>0.62933528000000005</v>
          </cell>
          <cell r="T762">
            <v>0.30182973000000002</v>
          </cell>
          <cell r="U762">
            <v>2.1393161000000001E-2</v>
          </cell>
          <cell r="V762">
            <v>3.7638545999999997E-4</v>
          </cell>
          <cell r="W762">
            <v>97344.673403348497</v>
          </cell>
          <cell r="X762">
            <v>79500</v>
          </cell>
          <cell r="Y762">
            <v>0.61641328474991197</v>
          </cell>
          <cell r="Z762">
            <v>7.955189E-2</v>
          </cell>
          <cell r="AA762">
            <v>0.16146532</v>
          </cell>
          <cell r="AB762">
            <v>0.21620210000000001</v>
          </cell>
          <cell r="AC762">
            <v>0.22676349000000001</v>
          </cell>
          <cell r="AD762">
            <v>0.31601723999999998</v>
          </cell>
          <cell r="AE762">
            <v>0.15704672</v>
          </cell>
          <cell r="AF762">
            <v>5.7280786E-2</v>
          </cell>
          <cell r="AG762">
            <v>6.0856338000000003E-3</v>
          </cell>
          <cell r="AH762">
            <v>1.5669558E-4</v>
          </cell>
          <cell r="AI762">
            <v>0.65327257000000005</v>
          </cell>
          <cell r="AJ762">
            <v>51783.391683413101</v>
          </cell>
        </row>
        <row r="763">
          <cell r="A763">
            <v>9089</v>
          </cell>
          <cell r="B763" t="str">
            <v>Hannibal - Lagrange University</v>
          </cell>
          <cell r="C763">
            <v>2</v>
          </cell>
          <cell r="D763">
            <v>6</v>
          </cell>
          <cell r="E763" t="str">
            <v>Selective private</v>
          </cell>
          <cell r="J763">
            <v>1</v>
          </cell>
          <cell r="K763">
            <v>2</v>
          </cell>
          <cell r="L763" t="str">
            <v>MO</v>
          </cell>
          <cell r="M763">
            <v>25000</v>
          </cell>
          <cell r="N763" t="str">
            <v>Quincy</v>
          </cell>
          <cell r="O763">
            <v>29127</v>
          </cell>
          <cell r="P763" t="str">
            <v>Marion</v>
          </cell>
          <cell r="Q763">
            <v>0</v>
          </cell>
          <cell r="R763">
            <v>162.666666666666</v>
          </cell>
          <cell r="S763">
            <v>0.64549177999999996</v>
          </cell>
          <cell r="T763">
            <v>0.74982899000000003</v>
          </cell>
          <cell r="U763">
            <v>1.2957712E-2</v>
          </cell>
          <cell r="V763">
            <v>0</v>
          </cell>
          <cell r="W763">
            <v>80959.720543032701</v>
          </cell>
          <cell r="X763">
            <v>71800</v>
          </cell>
          <cell r="Y763">
            <v>0.56488651916628896</v>
          </cell>
          <cell r="Z763">
            <v>5.8400009000000003E-2</v>
          </cell>
          <cell r="AA763">
            <v>0.18372151</v>
          </cell>
          <cell r="AB763">
            <v>0.27051258</v>
          </cell>
          <cell r="AC763">
            <v>0.31227112000000001</v>
          </cell>
          <cell r="AD763">
            <v>0.17509484</v>
          </cell>
          <cell r="AE763">
            <v>4.5175648999999998E-2</v>
          </cell>
          <cell r="AF763">
            <v>2.1368125000000002E-2</v>
          </cell>
          <cell r="AG763">
            <v>0</v>
          </cell>
          <cell r="AH763">
            <v>0</v>
          </cell>
          <cell r="AI763">
            <v>0.52344411999999996</v>
          </cell>
          <cell r="AJ763">
            <v>35227.324923155698</v>
          </cell>
        </row>
        <row r="764">
          <cell r="A764">
            <v>1801</v>
          </cell>
          <cell r="B764" t="str">
            <v>Hanover College</v>
          </cell>
          <cell r="C764">
            <v>2</v>
          </cell>
          <cell r="D764">
            <v>6</v>
          </cell>
          <cell r="E764" t="str">
            <v>Selective private</v>
          </cell>
          <cell r="J764">
            <v>1</v>
          </cell>
          <cell r="K764">
            <v>2</v>
          </cell>
          <cell r="L764" t="str">
            <v>IN</v>
          </cell>
          <cell r="M764">
            <v>13102</v>
          </cell>
          <cell r="N764" t="str">
            <v>Madison</v>
          </cell>
          <cell r="O764">
            <v>18077</v>
          </cell>
          <cell r="P764" t="str">
            <v>Jefferson</v>
          </cell>
          <cell r="Q764">
            <v>0</v>
          </cell>
          <cell r="R764">
            <v>260.33333333333297</v>
          </cell>
          <cell r="S764">
            <v>0.54929578000000001</v>
          </cell>
          <cell r="T764">
            <v>0.71513872999999994</v>
          </cell>
          <cell r="U764">
            <v>4.2376797999999997E-3</v>
          </cell>
          <cell r="V764">
            <v>1.8426721999999999E-4</v>
          </cell>
          <cell r="W764">
            <v>135724.40781049899</v>
          </cell>
          <cell r="X764">
            <v>107800</v>
          </cell>
          <cell r="Y764">
            <v>0.74393692395140598</v>
          </cell>
          <cell r="Z764">
            <v>2.5576183999999998E-2</v>
          </cell>
          <cell r="AA764">
            <v>6.3675365999999997E-2</v>
          </cell>
          <cell r="AB764">
            <v>0.13675818000000001</v>
          </cell>
          <cell r="AC764">
            <v>0.27583727000000002</v>
          </cell>
          <cell r="AD764">
            <v>0.49815309000000002</v>
          </cell>
          <cell r="AE764">
            <v>0.27930274999999999</v>
          </cell>
          <cell r="AF764">
            <v>0.12123422</v>
          </cell>
          <cell r="AG764">
            <v>1.9319320000000001E-2</v>
          </cell>
          <cell r="AH764">
            <v>1.3086767E-3</v>
          </cell>
          <cell r="AI764">
            <v>0.65755253999999996</v>
          </cell>
          <cell r="AJ764">
            <v>54352.503316061098</v>
          </cell>
        </row>
        <row r="765">
          <cell r="A765">
            <v>3272</v>
          </cell>
          <cell r="B765" t="str">
            <v>Harcum College</v>
          </cell>
          <cell r="C765">
            <v>2</v>
          </cell>
          <cell r="D765">
            <v>9</v>
          </cell>
          <cell r="E765" t="str">
            <v>Two-year (public and private not-for-profit)</v>
          </cell>
          <cell r="J765">
            <v>2</v>
          </cell>
          <cell r="K765">
            <v>1</v>
          </cell>
          <cell r="L765" t="str">
            <v>PA</v>
          </cell>
          <cell r="M765">
            <v>19700</v>
          </cell>
          <cell r="N765" t="str">
            <v>Philadelphia</v>
          </cell>
          <cell r="O765">
            <v>42091</v>
          </cell>
          <cell r="P765" t="str">
            <v>Montgomery</v>
          </cell>
          <cell r="Q765">
            <v>0</v>
          </cell>
          <cell r="R765">
            <v>68.6666666666666</v>
          </cell>
          <cell r="S765">
            <v>0.92233008000000005</v>
          </cell>
          <cell r="T765">
            <v>0.40645123</v>
          </cell>
          <cell r="U765">
            <v>4.3169204000000003E-3</v>
          </cell>
          <cell r="V765">
            <v>6.2020794000000005E-5</v>
          </cell>
          <cell r="W765">
            <v>104427.15427791201</v>
          </cell>
          <cell r="X765">
            <v>81800</v>
          </cell>
          <cell r="Y765">
            <v>0.61257745730645397</v>
          </cell>
          <cell r="Z765">
            <v>9.3483724000000004E-2</v>
          </cell>
          <cell r="AA765">
            <v>0.16758917000000001</v>
          </cell>
          <cell r="AB765">
            <v>0.16850485000000001</v>
          </cell>
          <cell r="AC765">
            <v>0.33634039999999998</v>
          </cell>
          <cell r="AD765">
            <v>0.23408188999999999</v>
          </cell>
          <cell r="AE765">
            <v>0.10030113</v>
          </cell>
          <cell r="AF765">
            <v>6.1862490999999999E-2</v>
          </cell>
          <cell r="AG765">
            <v>2.7886612000000002E-2</v>
          </cell>
          <cell r="AH765">
            <v>1.5854601000000001E-4</v>
          </cell>
          <cell r="AI765">
            <v>0.54081583</v>
          </cell>
          <cell r="AJ765">
            <v>33991.991722921703</v>
          </cell>
        </row>
        <row r="766">
          <cell r="A766">
            <v>3571</v>
          </cell>
          <cell r="B766" t="str">
            <v>Hardin-Simmons University</v>
          </cell>
          <cell r="C766">
            <v>2</v>
          </cell>
          <cell r="D766">
            <v>6</v>
          </cell>
          <cell r="E766" t="str">
            <v>Selective private</v>
          </cell>
          <cell r="J766">
            <v>1</v>
          </cell>
          <cell r="K766">
            <v>3</v>
          </cell>
          <cell r="L766" t="str">
            <v>TX</v>
          </cell>
          <cell r="M766">
            <v>32501</v>
          </cell>
          <cell r="N766" t="str">
            <v>Abilene</v>
          </cell>
          <cell r="O766">
            <v>48441</v>
          </cell>
          <cell r="P766" t="str">
            <v>Taylor</v>
          </cell>
          <cell r="Q766">
            <v>0</v>
          </cell>
          <cell r="R766">
            <v>334.33333333333297</v>
          </cell>
          <cell r="S766">
            <v>0.52791624999999998</v>
          </cell>
          <cell r="T766">
            <v>0.76722729000000001</v>
          </cell>
          <cell r="U766">
            <v>1.3860577000000001E-2</v>
          </cell>
          <cell r="V766">
            <v>4.8228650000000002E-4</v>
          </cell>
          <cell r="W766">
            <v>105833.169304586</v>
          </cell>
          <cell r="X766">
            <v>91700</v>
          </cell>
          <cell r="Y766">
            <v>0.65315611067702495</v>
          </cell>
          <cell r="Z766">
            <v>5.9579693000000003E-2</v>
          </cell>
          <cell r="AA766">
            <v>0.11041516</v>
          </cell>
          <cell r="AB766">
            <v>0.19777516000000001</v>
          </cell>
          <cell r="AC766">
            <v>0.27836987000000002</v>
          </cell>
          <cell r="AD766">
            <v>0.35386020000000001</v>
          </cell>
          <cell r="AE766">
            <v>0.17986896999999999</v>
          </cell>
          <cell r="AF766">
            <v>8.1954651000000003E-2</v>
          </cell>
          <cell r="AG766">
            <v>8.9459577999999994E-3</v>
          </cell>
          <cell r="AH766">
            <v>1.5048152999999999E-4</v>
          </cell>
          <cell r="AI766">
            <v>0.60332167000000003</v>
          </cell>
          <cell r="AJ766">
            <v>48270.905926751002</v>
          </cell>
        </row>
        <row r="767">
          <cell r="A767">
            <v>1097</v>
          </cell>
          <cell r="B767" t="str">
            <v>Harding University</v>
          </cell>
          <cell r="C767">
            <v>2</v>
          </cell>
          <cell r="D767">
            <v>6</v>
          </cell>
          <cell r="E767" t="str">
            <v>Selective private</v>
          </cell>
          <cell r="J767">
            <v>1</v>
          </cell>
          <cell r="K767">
            <v>3</v>
          </cell>
          <cell r="L767" t="str">
            <v>AR</v>
          </cell>
          <cell r="M767">
            <v>4302</v>
          </cell>
          <cell r="N767" t="str">
            <v>Searcy</v>
          </cell>
          <cell r="O767">
            <v>5145</v>
          </cell>
          <cell r="P767" t="str">
            <v>White</v>
          </cell>
          <cell r="Q767">
            <v>0</v>
          </cell>
          <cell r="R767">
            <v>790</v>
          </cell>
          <cell r="S767">
            <v>0.56708860000000005</v>
          </cell>
          <cell r="T767">
            <v>0.80366152999999996</v>
          </cell>
          <cell r="U767">
            <v>7.4631836999999998E-3</v>
          </cell>
          <cell r="V767">
            <v>4.2803367000000001E-5</v>
          </cell>
          <cell r="W767">
            <v>119962.174479166</v>
          </cell>
          <cell r="X767">
            <v>98200</v>
          </cell>
          <cell r="Y767">
            <v>0.69219406445821097</v>
          </cell>
          <cell r="Z767">
            <v>3.9980922000000002E-2</v>
          </cell>
          <cell r="AA767">
            <v>9.5733448999999998E-2</v>
          </cell>
          <cell r="AB767">
            <v>0.18137566999999999</v>
          </cell>
          <cell r="AC767">
            <v>0.29024222</v>
          </cell>
          <cell r="AD767">
            <v>0.39266777000000003</v>
          </cell>
          <cell r="AE767">
            <v>0.20221722</v>
          </cell>
          <cell r="AF767">
            <v>0.10339538</v>
          </cell>
          <cell r="AG767">
            <v>1.2863309999999999E-2</v>
          </cell>
          <cell r="AH767">
            <v>7.4206437999999996E-4</v>
          </cell>
          <cell r="AI767">
            <v>0.59098088999999998</v>
          </cell>
          <cell r="AJ767">
            <v>45678.971354166599</v>
          </cell>
        </row>
        <row r="768">
          <cell r="A768">
            <v>2075</v>
          </cell>
          <cell r="B768" t="str">
            <v>Harford Community College</v>
          </cell>
          <cell r="C768">
            <v>1</v>
          </cell>
          <cell r="D768">
            <v>9</v>
          </cell>
          <cell r="E768" t="str">
            <v>Two-year (public and private not-for-profit)</v>
          </cell>
          <cell r="J768">
            <v>2</v>
          </cell>
          <cell r="K768">
            <v>3</v>
          </cell>
          <cell r="L768" t="str">
            <v>MD</v>
          </cell>
          <cell r="M768">
            <v>11302</v>
          </cell>
          <cell r="N768" t="str">
            <v>Baltimore</v>
          </cell>
          <cell r="O768">
            <v>24025</v>
          </cell>
          <cell r="P768" t="str">
            <v>Harford</v>
          </cell>
          <cell r="Q768">
            <v>0</v>
          </cell>
          <cell r="R768">
            <v>949.66666666666595</v>
          </cell>
          <cell r="S768">
            <v>0.53281856000000005</v>
          </cell>
          <cell r="T768">
            <v>0.49861491000000002</v>
          </cell>
          <cell r="U768">
            <v>6.1042444000000001E-3</v>
          </cell>
          <cell r="V768">
            <v>3.3703098E-5</v>
          </cell>
          <cell r="W768">
            <v>98779.098170410594</v>
          </cell>
          <cell r="X768">
            <v>90200</v>
          </cell>
          <cell r="Y768">
            <v>0.65119231816298795</v>
          </cell>
          <cell r="Z768">
            <v>5.5242322000000003E-2</v>
          </cell>
          <cell r="AA768">
            <v>0.11326587</v>
          </cell>
          <cell r="AB768">
            <v>0.18758303000000001</v>
          </cell>
          <cell r="AC768">
            <v>0.31649729999999998</v>
          </cell>
          <cell r="AD768">
            <v>0.32741158999999997</v>
          </cell>
          <cell r="AE768">
            <v>0.13133669000000001</v>
          </cell>
          <cell r="AF768">
            <v>3.6452155999999999E-2</v>
          </cell>
          <cell r="AG768">
            <v>3.8299018E-3</v>
          </cell>
          <cell r="AH768">
            <v>3.9788177999999999E-5</v>
          </cell>
          <cell r="AI768">
            <v>0.56361514000000001</v>
          </cell>
          <cell r="AJ768">
            <v>38108.211551750603</v>
          </cell>
        </row>
        <row r="769">
          <cell r="A769">
            <v>3961</v>
          </cell>
          <cell r="B769" t="str">
            <v>Harper College</v>
          </cell>
          <cell r="C769">
            <v>1</v>
          </cell>
          <cell r="D769">
            <v>9</v>
          </cell>
          <cell r="E769" t="str">
            <v>Two-year (public and private not-for-profit)</v>
          </cell>
          <cell r="J769">
            <v>2</v>
          </cell>
          <cell r="K769">
            <v>2</v>
          </cell>
          <cell r="L769" t="str">
            <v>IL</v>
          </cell>
          <cell r="M769">
            <v>24300</v>
          </cell>
          <cell r="N769" t="str">
            <v>Chicago</v>
          </cell>
          <cell r="O769">
            <v>17031</v>
          </cell>
          <cell r="P769" t="str">
            <v>Cook</v>
          </cell>
          <cell r="Q769">
            <v>0</v>
          </cell>
          <cell r="R769">
            <v>2153.3333333333298</v>
          </cell>
          <cell r="S769">
            <v>0.48916408</v>
          </cell>
          <cell r="T769">
            <v>0.47246199999999999</v>
          </cell>
          <cell r="U769">
            <v>9.3278223999999996E-3</v>
          </cell>
          <cell r="V769">
            <v>0</v>
          </cell>
          <cell r="W769">
            <v>112640.36160386</v>
          </cell>
          <cell r="X769">
            <v>88900</v>
          </cell>
          <cell r="Y769">
            <v>0.64344114241400696</v>
          </cell>
          <cell r="Z769">
            <v>6.3178762999999999E-2</v>
          </cell>
          <cell r="AA769">
            <v>0.13002415000000001</v>
          </cell>
          <cell r="AB769">
            <v>0.19133027</v>
          </cell>
          <cell r="AC769">
            <v>0.27345483999999998</v>
          </cell>
          <cell r="AD769">
            <v>0.34201202000000003</v>
          </cell>
          <cell r="AE769">
            <v>0.16378856999999999</v>
          </cell>
          <cell r="AF769">
            <v>7.1007273999999995E-2</v>
          </cell>
          <cell r="AG769">
            <v>1.1884222999999999E-2</v>
          </cell>
          <cell r="AH769">
            <v>1.0900191E-3</v>
          </cell>
          <cell r="AI769">
            <v>0.55716865999999998</v>
          </cell>
          <cell r="AJ769">
            <v>38550.058297455398</v>
          </cell>
        </row>
        <row r="770">
          <cell r="A770">
            <v>20552</v>
          </cell>
          <cell r="B770" t="str">
            <v>Harrington College Of Design</v>
          </cell>
          <cell r="C770">
            <v>3</v>
          </cell>
          <cell r="D770">
            <v>10</v>
          </cell>
          <cell r="E770" t="str">
            <v>Four-year for-profit</v>
          </cell>
          <cell r="J770">
            <v>1</v>
          </cell>
          <cell r="K770">
            <v>2</v>
          </cell>
          <cell r="L770" t="str">
            <v>IL</v>
          </cell>
          <cell r="M770">
            <v>24300</v>
          </cell>
          <cell r="N770" t="str">
            <v>Chicago</v>
          </cell>
          <cell r="O770">
            <v>17031</v>
          </cell>
          <cell r="P770" t="str">
            <v>Cook</v>
          </cell>
          <cell r="Q770">
            <v>0</v>
          </cell>
          <cell r="R770">
            <v>105</v>
          </cell>
          <cell r="S770">
            <v>0.90158731000000003</v>
          </cell>
          <cell r="T770">
            <v>0.48321428999999999</v>
          </cell>
          <cell r="U770">
            <v>1.009635E-2</v>
          </cell>
          <cell r="V770">
            <v>0</v>
          </cell>
          <cell r="W770">
            <v>117790.402430555</v>
          </cell>
          <cell r="X770">
            <v>89100</v>
          </cell>
          <cell r="Y770">
            <v>0.64887237851581803</v>
          </cell>
          <cell r="Z770">
            <v>7.8910880000000003E-2</v>
          </cell>
          <cell r="AA770">
            <v>0.11640716</v>
          </cell>
          <cell r="AB770">
            <v>0.18486058999999999</v>
          </cell>
          <cell r="AC770">
            <v>0.27020597000000002</v>
          </cell>
          <cell r="AD770">
            <v>0.34961551000000002</v>
          </cell>
          <cell r="AE770">
            <v>0.17770867000000001</v>
          </cell>
          <cell r="AF770">
            <v>9.9667534000000002E-2</v>
          </cell>
          <cell r="AG770">
            <v>1.9784422999999999E-2</v>
          </cell>
          <cell r="AH770">
            <v>1.9820619000000001E-4</v>
          </cell>
          <cell r="AI770">
            <v>0.52372258999999999</v>
          </cell>
          <cell r="AJ770">
            <v>34600.7579241071</v>
          </cell>
        </row>
        <row r="771">
          <cell r="A771">
            <v>2466</v>
          </cell>
          <cell r="B771" t="str">
            <v>Harris - Stowe State University</v>
          </cell>
          <cell r="C771">
            <v>1</v>
          </cell>
          <cell r="D771">
            <v>7</v>
          </cell>
          <cell r="E771" t="str">
            <v>Nonselective four-year public</v>
          </cell>
          <cell r="J771">
            <v>1</v>
          </cell>
          <cell r="K771">
            <v>2</v>
          </cell>
          <cell r="L771" t="str">
            <v>MO</v>
          </cell>
          <cell r="M771">
            <v>24701</v>
          </cell>
          <cell r="N771" t="str">
            <v>St. Louis</v>
          </cell>
          <cell r="O771">
            <v>29510</v>
          </cell>
          <cell r="P771" t="str">
            <v>St Louis City</v>
          </cell>
          <cell r="Q771">
            <v>0</v>
          </cell>
          <cell r="R771">
            <v>140.666666666666</v>
          </cell>
          <cell r="S771">
            <v>0.64928907000000002</v>
          </cell>
          <cell r="T771">
            <v>0.24533062999999999</v>
          </cell>
          <cell r="U771">
            <v>1.9000696000000001E-2</v>
          </cell>
          <cell r="V771">
            <v>0</v>
          </cell>
          <cell r="W771">
            <v>56527.252841750502</v>
          </cell>
          <cell r="X771">
            <v>45200</v>
          </cell>
          <cell r="Y771">
            <v>0.414375061389959</v>
          </cell>
          <cell r="Z771">
            <v>0.25191858</v>
          </cell>
          <cell r="AA771">
            <v>0.25599179</v>
          </cell>
          <cell r="AB771">
            <v>0.23392583</v>
          </cell>
          <cell r="AC771">
            <v>0.17263938000000001</v>
          </cell>
          <cell r="AD771">
            <v>8.5524470000000005E-2</v>
          </cell>
          <cell r="AE771">
            <v>2.5797185E-2</v>
          </cell>
          <cell r="AF771">
            <v>1.4022801999999999E-2</v>
          </cell>
          <cell r="AG771">
            <v>3.9174445999999997E-4</v>
          </cell>
          <cell r="AH771">
            <v>7.6181204000000006E-5</v>
          </cell>
          <cell r="AI771">
            <v>0.51578568999999996</v>
          </cell>
          <cell r="AJ771">
            <v>30845.9380553909</v>
          </cell>
        </row>
        <row r="772">
          <cell r="A772">
            <v>3273</v>
          </cell>
          <cell r="B772" t="str">
            <v>Harrisburg Area Community College</v>
          </cell>
          <cell r="C772">
            <v>1</v>
          </cell>
          <cell r="D772">
            <v>9</v>
          </cell>
          <cell r="E772" t="str">
            <v>Two-year (public and private not-for-profit)</v>
          </cell>
          <cell r="J772">
            <v>2</v>
          </cell>
          <cell r="K772">
            <v>1</v>
          </cell>
          <cell r="L772" t="str">
            <v>PA</v>
          </cell>
          <cell r="M772">
            <v>19200</v>
          </cell>
          <cell r="N772" t="str">
            <v>Harrisburg</v>
          </cell>
          <cell r="O772">
            <v>42043</v>
          </cell>
          <cell r="P772" t="str">
            <v>Dauphin</v>
          </cell>
          <cell r="Q772">
            <v>0</v>
          </cell>
          <cell r="R772">
            <v>3043.6666666666601</v>
          </cell>
          <cell r="S772">
            <v>0.55185633999999995</v>
          </cell>
          <cell r="T772">
            <v>0.51382768000000001</v>
          </cell>
          <cell r="U772">
            <v>1.0044536999999999E-2</v>
          </cell>
          <cell r="V772">
            <v>3.1924341000000001E-8</v>
          </cell>
          <cell r="W772">
            <v>81773.742851446907</v>
          </cell>
          <cell r="X772">
            <v>72200</v>
          </cell>
          <cell r="Y772">
            <v>0.56115289691922499</v>
          </cell>
          <cell r="Z772">
            <v>0.10266445</v>
          </cell>
          <cell r="AA772">
            <v>0.15695429999999999</v>
          </cell>
          <cell r="AB772">
            <v>0.25257986999999998</v>
          </cell>
          <cell r="AC772">
            <v>0.30832753000000002</v>
          </cell>
          <cell r="AD772">
            <v>0.17947383</v>
          </cell>
          <cell r="AE772">
            <v>6.2769725999999998E-2</v>
          </cell>
          <cell r="AF772">
            <v>2.3156079999999999E-2</v>
          </cell>
          <cell r="AG772">
            <v>3.6888531999999998E-3</v>
          </cell>
          <cell r="AH772">
            <v>2.0506606000000001E-4</v>
          </cell>
          <cell r="AI772">
            <v>0.52529912999999995</v>
          </cell>
          <cell r="AJ772">
            <v>33244.664438109103</v>
          </cell>
        </row>
        <row r="773">
          <cell r="A773">
            <v>1209</v>
          </cell>
          <cell r="B773" t="str">
            <v>Hartnell Community College</v>
          </cell>
          <cell r="C773">
            <v>1</v>
          </cell>
          <cell r="D773">
            <v>9</v>
          </cell>
          <cell r="E773" t="str">
            <v>Two-year (public and private not-for-profit)</v>
          </cell>
          <cell r="J773">
            <v>2</v>
          </cell>
          <cell r="K773">
            <v>4</v>
          </cell>
          <cell r="L773" t="str">
            <v>CA</v>
          </cell>
          <cell r="M773">
            <v>37500</v>
          </cell>
          <cell r="N773" t="str">
            <v>San Jose</v>
          </cell>
          <cell r="O773">
            <v>6053</v>
          </cell>
          <cell r="P773" t="str">
            <v>Monterey</v>
          </cell>
          <cell r="Q773">
            <v>0</v>
          </cell>
          <cell r="R773">
            <v>1280</v>
          </cell>
          <cell r="S773">
            <v>0.49192709000000001</v>
          </cell>
          <cell r="T773">
            <v>0.41353857999999999</v>
          </cell>
          <cell r="U773">
            <v>2.9645370000000001E-2</v>
          </cell>
          <cell r="V773">
            <v>4.9789878999999997E-4</v>
          </cell>
          <cell r="W773">
            <v>65456.2326690673</v>
          </cell>
          <cell r="X773">
            <v>51800</v>
          </cell>
          <cell r="Y773">
            <v>0.46411591003028002</v>
          </cell>
          <cell r="Z773">
            <v>0.19784145</v>
          </cell>
          <cell r="AA773">
            <v>0.24128801999999999</v>
          </cell>
          <cell r="AB773">
            <v>0.23553400999999999</v>
          </cell>
          <cell r="AC773">
            <v>0.18365359000000001</v>
          </cell>
          <cell r="AD773">
            <v>0.14168291999999999</v>
          </cell>
          <cell r="AE773">
            <v>4.6252943999999997E-2</v>
          </cell>
          <cell r="AF773">
            <v>1.6072478000000001E-2</v>
          </cell>
          <cell r="AG773">
            <v>1.5246617000000001E-3</v>
          </cell>
          <cell r="AH773">
            <v>5.3894334E-4</v>
          </cell>
          <cell r="AI773">
            <v>0.52118741999999996</v>
          </cell>
          <cell r="AJ773">
            <v>34724.027994791599</v>
          </cell>
        </row>
        <row r="774">
          <cell r="A774">
            <v>2729</v>
          </cell>
          <cell r="B774" t="str">
            <v>Hartwick College</v>
          </cell>
          <cell r="C774">
            <v>2</v>
          </cell>
          <cell r="D774">
            <v>6</v>
          </cell>
          <cell r="E774" t="str">
            <v>Selective private</v>
          </cell>
          <cell r="J774">
            <v>1</v>
          </cell>
          <cell r="K774">
            <v>1</v>
          </cell>
          <cell r="L774" t="str">
            <v>NY</v>
          </cell>
          <cell r="M774">
            <v>17800</v>
          </cell>
          <cell r="N774" t="str">
            <v>Oneonta</v>
          </cell>
          <cell r="O774">
            <v>36077</v>
          </cell>
          <cell r="P774" t="str">
            <v>Otsego</v>
          </cell>
          <cell r="Q774">
            <v>0</v>
          </cell>
          <cell r="R774">
            <v>324.666666666666</v>
          </cell>
          <cell r="S774">
            <v>0.56262833000000001</v>
          </cell>
          <cell r="T774">
            <v>0.58056753999999999</v>
          </cell>
          <cell r="U774">
            <v>1.6615043999999999E-2</v>
          </cell>
          <cell r="V774">
            <v>0</v>
          </cell>
          <cell r="W774">
            <v>140480.09301206301</v>
          </cell>
          <cell r="X774">
            <v>94400</v>
          </cell>
          <cell r="Y774">
            <v>0.67092289786319204</v>
          </cell>
          <cell r="Z774">
            <v>5.7250562999999997E-2</v>
          </cell>
          <cell r="AA774">
            <v>0.11645214</v>
          </cell>
          <cell r="AB774">
            <v>0.17905774999999999</v>
          </cell>
          <cell r="AC774">
            <v>0.24212295</v>
          </cell>
          <cell r="AD774">
            <v>0.40511656000000001</v>
          </cell>
          <cell r="AE774">
            <v>0.23591523</v>
          </cell>
          <cell r="AF774">
            <v>0.12924768</v>
          </cell>
          <cell r="AG774">
            <v>2.9986456000000002E-2</v>
          </cell>
          <cell r="AH774">
            <v>3.4614822000000002E-3</v>
          </cell>
          <cell r="AI774">
            <v>0.65335083000000005</v>
          </cell>
          <cell r="AJ774">
            <v>55241.059050949603</v>
          </cell>
        </row>
        <row r="775">
          <cell r="A775">
            <v>129</v>
          </cell>
          <cell r="B775" t="str">
            <v>Harvard University</v>
          </cell>
          <cell r="C775">
            <v>2</v>
          </cell>
          <cell r="D775">
            <v>1</v>
          </cell>
          <cell r="E775" t="str">
            <v>Ivy Plus</v>
          </cell>
          <cell r="J775">
            <v>1</v>
          </cell>
          <cell r="K775">
            <v>1</v>
          </cell>
          <cell r="L775" t="str">
            <v>MA</v>
          </cell>
          <cell r="M775">
            <v>20500</v>
          </cell>
          <cell r="N775" t="str">
            <v>Boston</v>
          </cell>
          <cell r="O775">
            <v>25017</v>
          </cell>
          <cell r="P775" t="str">
            <v>Middlesex</v>
          </cell>
          <cell r="Q775">
            <v>0</v>
          </cell>
          <cell r="R775">
            <v>1609.3333333333301</v>
          </cell>
          <cell r="S775">
            <v>0.46851698000000003</v>
          </cell>
          <cell r="T775">
            <v>0.53324382999999997</v>
          </cell>
          <cell r="U775">
            <v>1.7591678999999999E-2</v>
          </cell>
          <cell r="V775">
            <v>4.1402927999999997E-3</v>
          </cell>
          <cell r="W775">
            <v>504991.52247307298</v>
          </cell>
          <cell r="X775">
            <v>174000</v>
          </cell>
          <cell r="Y775">
            <v>0.81964077293724602</v>
          </cell>
          <cell r="Z775">
            <v>3.0466165E-2</v>
          </cell>
          <cell r="AA775">
            <v>5.34385E-2</v>
          </cell>
          <cell r="AB775">
            <v>8.1116385999999999E-2</v>
          </cell>
          <cell r="AC775">
            <v>0.13245762999999999</v>
          </cell>
          <cell r="AD775">
            <v>0.70252132</v>
          </cell>
          <cell r="AE775">
            <v>0.56998521000000002</v>
          </cell>
          <cell r="AF775">
            <v>0.42597306000000001</v>
          </cell>
          <cell r="AG775">
            <v>0.15399452</v>
          </cell>
          <cell r="AH775">
            <v>2.9596412999999998E-2</v>
          </cell>
          <cell r="AI775">
            <v>0.76780713</v>
          </cell>
          <cell r="AJ775">
            <v>170575.240401046</v>
          </cell>
        </row>
        <row r="776">
          <cell r="A776">
            <v>1171</v>
          </cell>
          <cell r="B776" t="str">
            <v>Harvey Mudd College</v>
          </cell>
          <cell r="C776">
            <v>2</v>
          </cell>
          <cell r="D776">
            <v>2</v>
          </cell>
          <cell r="E776" t="str">
            <v>Other elite schools (public and private)</v>
          </cell>
          <cell r="J776">
            <v>1</v>
          </cell>
          <cell r="K776">
            <v>4</v>
          </cell>
          <cell r="L776" t="str">
            <v>CA</v>
          </cell>
          <cell r="M776">
            <v>38300</v>
          </cell>
          <cell r="N776" t="str">
            <v>Los Angeles</v>
          </cell>
          <cell r="O776">
            <v>6037</v>
          </cell>
          <cell r="P776" t="str">
            <v>Los Angeles</v>
          </cell>
          <cell r="Q776">
            <v>0</v>
          </cell>
          <cell r="R776">
            <v>164</v>
          </cell>
          <cell r="S776">
            <v>0.32113819999999998</v>
          </cell>
          <cell r="T776">
            <v>0.54920625999999995</v>
          </cell>
          <cell r="U776">
            <v>2.9232727E-2</v>
          </cell>
          <cell r="V776">
            <v>6.0680341000000004E-3</v>
          </cell>
          <cell r="W776">
            <v>207971.95833333299</v>
          </cell>
          <cell r="X776">
            <v>139800</v>
          </cell>
          <cell r="Y776">
            <v>0.77552409918327603</v>
          </cell>
          <cell r="Z776">
            <v>3.9317533000000002E-2</v>
          </cell>
          <cell r="AA776">
            <v>6.3217289999999995E-2</v>
          </cell>
          <cell r="AB776">
            <v>0.11517868000000001</v>
          </cell>
          <cell r="AC776">
            <v>0.17000230999999999</v>
          </cell>
          <cell r="AD776">
            <v>0.61228417999999996</v>
          </cell>
          <cell r="AE776">
            <v>0.44416460000000002</v>
          </cell>
          <cell r="AF776">
            <v>0.26962224000000001</v>
          </cell>
          <cell r="AG776">
            <v>5.3890709000000002E-2</v>
          </cell>
          <cell r="AH776">
            <v>4.0254616000000003E-3</v>
          </cell>
          <cell r="AI776">
            <v>0.78961753999999995</v>
          </cell>
          <cell r="AJ776">
            <v>109616.276645071</v>
          </cell>
        </row>
        <row r="777">
          <cell r="A777">
            <v>2548</v>
          </cell>
          <cell r="B777" t="str">
            <v>Hastings College</v>
          </cell>
          <cell r="C777">
            <v>2</v>
          </cell>
          <cell r="D777">
            <v>6</v>
          </cell>
          <cell r="E777" t="str">
            <v>Selective private</v>
          </cell>
          <cell r="J777">
            <v>1</v>
          </cell>
          <cell r="K777">
            <v>2</v>
          </cell>
          <cell r="L777" t="str">
            <v>NE</v>
          </cell>
          <cell r="M777">
            <v>27901</v>
          </cell>
          <cell r="N777" t="str">
            <v>Hastings</v>
          </cell>
          <cell r="O777">
            <v>31001</v>
          </cell>
          <cell r="P777" t="str">
            <v>Adams</v>
          </cell>
          <cell r="Q777">
            <v>0</v>
          </cell>
          <cell r="R777">
            <v>225.666666666666</v>
          </cell>
          <cell r="S777">
            <v>0.50221568000000005</v>
          </cell>
          <cell r="T777">
            <v>0.72057532999999996</v>
          </cell>
          <cell r="U777">
            <v>1.0933083E-2</v>
          </cell>
          <cell r="V777">
            <v>1.2637998E-3</v>
          </cell>
          <cell r="W777">
            <v>104919.030488367</v>
          </cell>
          <cell r="X777">
            <v>82700</v>
          </cell>
          <cell r="Y777">
            <v>0.641537450264968</v>
          </cell>
          <cell r="Z777">
            <v>5.0670541999999999E-2</v>
          </cell>
          <cell r="AA777">
            <v>0.11713257000000001</v>
          </cell>
          <cell r="AB777">
            <v>0.24700575999999999</v>
          </cell>
          <cell r="AC777">
            <v>0.26928264000000002</v>
          </cell>
          <cell r="AD777">
            <v>0.31590843000000002</v>
          </cell>
          <cell r="AE777">
            <v>0.14516366</v>
          </cell>
          <cell r="AF777">
            <v>7.4171543000000006E-2</v>
          </cell>
          <cell r="AG777">
            <v>9.0881669999999994E-3</v>
          </cell>
          <cell r="AH777">
            <v>3.1976190999999999E-7</v>
          </cell>
          <cell r="AI777">
            <v>0.64889324000000004</v>
          </cell>
          <cell r="AJ777">
            <v>52324.835735551998</v>
          </cell>
        </row>
        <row r="778">
          <cell r="A778">
            <v>3274</v>
          </cell>
          <cell r="B778" t="str">
            <v>Haverford College</v>
          </cell>
          <cell r="C778">
            <v>2</v>
          </cell>
          <cell r="D778">
            <v>2</v>
          </cell>
          <cell r="E778" t="str">
            <v>Other elite schools (public and private)</v>
          </cell>
          <cell r="J778">
            <v>1</v>
          </cell>
          <cell r="K778">
            <v>1</v>
          </cell>
          <cell r="L778" t="str">
            <v>PA</v>
          </cell>
          <cell r="M778">
            <v>19700</v>
          </cell>
          <cell r="N778" t="str">
            <v>Philadelphia</v>
          </cell>
          <cell r="O778">
            <v>42091</v>
          </cell>
          <cell r="P778" t="str">
            <v>Montgomery</v>
          </cell>
          <cell r="Q778">
            <v>0</v>
          </cell>
          <cell r="R778">
            <v>285.666666666666</v>
          </cell>
          <cell r="S778">
            <v>0.54492414</v>
          </cell>
          <cell r="T778">
            <v>0.55709392000000002</v>
          </cell>
          <cell r="U778">
            <v>1.7978437E-2</v>
          </cell>
          <cell r="V778">
            <v>1.1470667E-3</v>
          </cell>
          <cell r="W778">
            <v>299314.81348453899</v>
          </cell>
          <cell r="X778">
            <v>174200</v>
          </cell>
          <cell r="Y778">
            <v>0.79088184936461103</v>
          </cell>
          <cell r="Z778">
            <v>4.5679741000000003E-2</v>
          </cell>
          <cell r="AA778">
            <v>4.7854266999999999E-2</v>
          </cell>
          <cell r="AB778">
            <v>0.10426855</v>
          </cell>
          <cell r="AC778">
            <v>0.13896202999999999</v>
          </cell>
          <cell r="AD778">
            <v>0.66323542999999996</v>
          </cell>
          <cell r="AE778">
            <v>0.53977728000000003</v>
          </cell>
          <cell r="AF778">
            <v>0.42424002</v>
          </cell>
          <cell r="AG778">
            <v>0.12276054</v>
          </cell>
          <cell r="AH778">
            <v>8.0020613999999997E-3</v>
          </cell>
          <cell r="AI778">
            <v>0.70834350999999995</v>
          </cell>
          <cell r="AJ778">
            <v>102954.652416678</v>
          </cell>
        </row>
        <row r="779">
          <cell r="A779">
            <v>7279</v>
          </cell>
          <cell r="B779" t="str">
            <v>Hawaii Pacific University</v>
          </cell>
          <cell r="C779">
            <v>2</v>
          </cell>
          <cell r="D779">
            <v>6</v>
          </cell>
          <cell r="E779" t="str">
            <v>Selective private</v>
          </cell>
          <cell r="J779">
            <v>1</v>
          </cell>
          <cell r="K779">
            <v>4</v>
          </cell>
          <cell r="L779" t="str">
            <v>HI</v>
          </cell>
          <cell r="M779">
            <v>34701</v>
          </cell>
          <cell r="N779" t="str">
            <v>Honolulu</v>
          </cell>
          <cell r="O779">
            <v>15003</v>
          </cell>
          <cell r="P779" t="str">
            <v>Honolulu</v>
          </cell>
          <cell r="Q779">
            <v>0</v>
          </cell>
          <cell r="R779">
            <v>923</v>
          </cell>
          <cell r="S779">
            <v>0.4460094</v>
          </cell>
          <cell r="T779">
            <v>0.51349144999999996</v>
          </cell>
          <cell r="U779">
            <v>2.9230910999999998E-2</v>
          </cell>
          <cell r="V779">
            <v>7.4821972999999996E-4</v>
          </cell>
          <cell r="W779">
            <v>97831.290332136996</v>
          </cell>
          <cell r="X779">
            <v>68600</v>
          </cell>
          <cell r="Y779">
            <v>0.55062703657511902</v>
          </cell>
          <cell r="Z779">
            <v>0.13375213999999999</v>
          </cell>
          <cell r="AA779">
            <v>0.19789232000000001</v>
          </cell>
          <cell r="AB779">
            <v>0.20208367999999999</v>
          </cell>
          <cell r="AC779">
            <v>0.22397853000000001</v>
          </cell>
          <cell r="AD779">
            <v>0.24229339999999999</v>
          </cell>
          <cell r="AE779">
            <v>0.11851522</v>
          </cell>
          <cell r="AF779">
            <v>5.6372669E-2</v>
          </cell>
          <cell r="AG779">
            <v>8.7196798999999992E-3</v>
          </cell>
          <cell r="AH779">
            <v>1.800556E-3</v>
          </cell>
          <cell r="AI779">
            <v>0.59666204</v>
          </cell>
          <cell r="AJ779">
            <v>44237.557360791303</v>
          </cell>
        </row>
        <row r="780">
          <cell r="A780">
            <v>4595</v>
          </cell>
          <cell r="B780" t="str">
            <v>Hawkeye Community College</v>
          </cell>
          <cell r="C780">
            <v>1</v>
          </cell>
          <cell r="D780">
            <v>9</v>
          </cell>
          <cell r="E780" t="str">
            <v>Two-year (public and private not-for-profit)</v>
          </cell>
          <cell r="J780">
            <v>2</v>
          </cell>
          <cell r="K780">
            <v>2</v>
          </cell>
          <cell r="L780" t="str">
            <v>IA</v>
          </cell>
          <cell r="M780">
            <v>22001</v>
          </cell>
          <cell r="N780" t="str">
            <v>Waterloo</v>
          </cell>
          <cell r="O780">
            <v>19013</v>
          </cell>
          <cell r="P780" t="str">
            <v>Black Hawk</v>
          </cell>
          <cell r="Q780">
            <v>0</v>
          </cell>
          <cell r="R780">
            <v>1137</v>
          </cell>
          <cell r="S780">
            <v>0.49809440999999999</v>
          </cell>
          <cell r="T780">
            <v>0.61479150999999999</v>
          </cell>
          <cell r="U780">
            <v>8.3049544999999995E-3</v>
          </cell>
          <cell r="V780">
            <v>5.8654143000000001E-4</v>
          </cell>
          <cell r="W780">
            <v>74256.587243018905</v>
          </cell>
          <cell r="X780">
            <v>67600</v>
          </cell>
          <cell r="Y780">
            <v>0.53952323015188397</v>
          </cell>
          <cell r="Z780">
            <v>9.6104302000000003E-2</v>
          </cell>
          <cell r="AA780">
            <v>0.18399054000000001</v>
          </cell>
          <cell r="AB780">
            <v>0.28183991000000003</v>
          </cell>
          <cell r="AC780">
            <v>0.28952080000000002</v>
          </cell>
          <cell r="AD780">
            <v>0.14854448000000001</v>
          </cell>
          <cell r="AE780">
            <v>4.6334103000000001E-2</v>
          </cell>
          <cell r="AF780">
            <v>1.4250359000000001E-2</v>
          </cell>
          <cell r="AG780">
            <v>2.5729463000000001E-3</v>
          </cell>
          <cell r="AH780">
            <v>3.4595102999999998E-4</v>
          </cell>
          <cell r="AI780">
            <v>0.56511562999999998</v>
          </cell>
          <cell r="AJ780">
            <v>36638.958628792803</v>
          </cell>
        </row>
        <row r="781">
          <cell r="A781">
            <v>8083</v>
          </cell>
          <cell r="B781" t="str">
            <v>Haywood Community College</v>
          </cell>
          <cell r="C781">
            <v>1</v>
          </cell>
          <cell r="D781">
            <v>9</v>
          </cell>
          <cell r="E781" t="str">
            <v>Two-year (public and private not-for-profit)</v>
          </cell>
          <cell r="J781">
            <v>2</v>
          </cell>
          <cell r="K781">
            <v>3</v>
          </cell>
          <cell r="L781" t="str">
            <v>NC</v>
          </cell>
          <cell r="M781">
            <v>1203</v>
          </cell>
          <cell r="N781" t="str">
            <v>Asheville</v>
          </cell>
          <cell r="O781">
            <v>37087</v>
          </cell>
          <cell r="P781" t="str">
            <v>Haywood</v>
          </cell>
          <cell r="Q781">
            <v>0</v>
          </cell>
          <cell r="R781">
            <v>211</v>
          </cell>
          <cell r="S781">
            <v>0.45971562999999999</v>
          </cell>
          <cell r="T781">
            <v>0.54245072999999999</v>
          </cell>
          <cell r="U781">
            <v>1.6287752999999999E-2</v>
          </cell>
          <cell r="V781">
            <v>0</v>
          </cell>
          <cell r="W781">
            <v>62371.057476797003</v>
          </cell>
          <cell r="X781">
            <v>53700</v>
          </cell>
          <cell r="Y781">
            <v>0.44958259596078798</v>
          </cell>
          <cell r="Z781">
            <v>0.19552154999999999</v>
          </cell>
          <cell r="AA781">
            <v>0.23995933999999999</v>
          </cell>
          <cell r="AB781">
            <v>0.25168954999999998</v>
          </cell>
          <cell r="AC781">
            <v>0.24308413000000001</v>
          </cell>
          <cell r="AD781">
            <v>6.9745294999999999E-2</v>
          </cell>
          <cell r="AE781">
            <v>2.3980689999999999E-2</v>
          </cell>
          <cell r="AF781">
            <v>1.5665831000000002E-2</v>
          </cell>
          <cell r="AG781">
            <v>3.7065751000000002E-3</v>
          </cell>
          <cell r="AH781">
            <v>2.1779317E-5</v>
          </cell>
          <cell r="AI781">
            <v>0.44764078000000002</v>
          </cell>
          <cell r="AJ781">
            <v>25289.032610707902</v>
          </cell>
        </row>
        <row r="782">
          <cell r="A782">
            <v>17</v>
          </cell>
          <cell r="B782" t="str">
            <v>Heald College</v>
          </cell>
          <cell r="C782">
            <v>3</v>
          </cell>
          <cell r="D782">
            <v>11</v>
          </cell>
          <cell r="E782" t="str">
            <v>Two-year for-profit</v>
          </cell>
          <cell r="J782">
            <v>2</v>
          </cell>
          <cell r="K782">
            <v>4</v>
          </cell>
          <cell r="L782" t="str">
            <v>CA</v>
          </cell>
          <cell r="M782">
            <v>37200</v>
          </cell>
          <cell r="N782" t="str">
            <v>Fresno</v>
          </cell>
          <cell r="O782">
            <v>6019</v>
          </cell>
          <cell r="P782" t="str">
            <v>Fresno</v>
          </cell>
          <cell r="Q782">
            <v>1</v>
          </cell>
          <cell r="R782">
            <v>2428.3333333333298</v>
          </cell>
          <cell r="S782">
            <v>0.49498968999999998</v>
          </cell>
          <cell r="T782">
            <v>0.42083590999999998</v>
          </cell>
          <cell r="U782">
            <v>3.0289005000000001E-2</v>
          </cell>
          <cell r="V782">
            <v>4.2287310000000002E-4</v>
          </cell>
          <cell r="W782">
            <v>64024.2034735329</v>
          </cell>
          <cell r="X782">
            <v>52400</v>
          </cell>
          <cell r="Y782">
            <v>0.46195119493778303</v>
          </cell>
          <cell r="Z782">
            <v>0.19686426000000001</v>
          </cell>
          <cell r="AA782">
            <v>0.23786040999999999</v>
          </cell>
          <cell r="AB782">
            <v>0.23242515</v>
          </cell>
          <cell r="AC782">
            <v>0.20468158</v>
          </cell>
          <cell r="AD782">
            <v>0.12816854999999999</v>
          </cell>
          <cell r="AE782">
            <v>4.2301349000000002E-2</v>
          </cell>
          <cell r="AF782">
            <v>1.4865147E-2</v>
          </cell>
          <cell r="AG782">
            <v>1.4193369000000001E-3</v>
          </cell>
          <cell r="AH782">
            <v>6.0375669000000002E-6</v>
          </cell>
          <cell r="AI782">
            <v>0.54028553000000001</v>
          </cell>
          <cell r="AJ782">
            <v>35981.136378260097</v>
          </cell>
        </row>
        <row r="783">
          <cell r="A783">
            <v>30838</v>
          </cell>
          <cell r="B783" t="str">
            <v>Heartland Community College</v>
          </cell>
          <cell r="C783">
            <v>1</v>
          </cell>
          <cell r="D783">
            <v>9</v>
          </cell>
          <cell r="E783" t="str">
            <v>Two-year (public and private not-for-profit)</v>
          </cell>
          <cell r="J783">
            <v>2</v>
          </cell>
          <cell r="K783">
            <v>2</v>
          </cell>
          <cell r="L783" t="str">
            <v>IL</v>
          </cell>
          <cell r="M783">
            <v>23400</v>
          </cell>
          <cell r="N783" t="str">
            <v>Bloomington</v>
          </cell>
          <cell r="O783">
            <v>17113</v>
          </cell>
          <cell r="P783" t="str">
            <v>McLean</v>
          </cell>
          <cell r="Q783">
            <v>0</v>
          </cell>
          <cell r="R783">
            <v>798.66666666666595</v>
          </cell>
          <cell r="S783">
            <v>0.49373958000000001</v>
          </cell>
          <cell r="T783">
            <v>0.51841705999999999</v>
          </cell>
          <cell r="U783">
            <v>7.5716404000000003E-3</v>
          </cell>
          <cell r="V783">
            <v>1.9922489000000001E-5</v>
          </cell>
          <cell r="W783">
            <v>91340.948286206098</v>
          </cell>
          <cell r="X783">
            <v>80700</v>
          </cell>
          <cell r="Y783">
            <v>0.59765174549589095</v>
          </cell>
          <cell r="Z783">
            <v>9.0701818000000003E-2</v>
          </cell>
          <cell r="AA783">
            <v>0.14882238</v>
          </cell>
          <cell r="AB783">
            <v>0.19476489999999999</v>
          </cell>
          <cell r="AC783">
            <v>0.30437850999999999</v>
          </cell>
          <cell r="AD783">
            <v>0.26133242000000001</v>
          </cell>
          <cell r="AE783">
            <v>0.10281171</v>
          </cell>
          <cell r="AF783">
            <v>3.5174623000000002E-2</v>
          </cell>
          <cell r="AG783">
            <v>3.3646696E-3</v>
          </cell>
          <cell r="AH783">
            <v>5.1440700000000004E-4</v>
          </cell>
          <cell r="AI783">
            <v>0.52684914999999999</v>
          </cell>
          <cell r="AJ783">
            <v>33779.5923772694</v>
          </cell>
        </row>
        <row r="784">
          <cell r="A784">
            <v>3048</v>
          </cell>
          <cell r="B784" t="str">
            <v>Heidelberg University</v>
          </cell>
          <cell r="C784">
            <v>2</v>
          </cell>
          <cell r="D784">
            <v>6</v>
          </cell>
          <cell r="E784" t="str">
            <v>Selective private</v>
          </cell>
          <cell r="J784">
            <v>1</v>
          </cell>
          <cell r="K784">
            <v>2</v>
          </cell>
          <cell r="L784" t="str">
            <v>OH</v>
          </cell>
          <cell r="M784">
            <v>13300</v>
          </cell>
          <cell r="N784" t="str">
            <v>Findlay</v>
          </cell>
          <cell r="O784">
            <v>39147</v>
          </cell>
          <cell r="P784" t="str">
            <v>Seneca</v>
          </cell>
          <cell r="Q784">
            <v>0</v>
          </cell>
          <cell r="R784">
            <v>246.333333333333</v>
          </cell>
          <cell r="S784">
            <v>0.48579161999999998</v>
          </cell>
          <cell r="T784">
            <v>0.64127045999999999</v>
          </cell>
          <cell r="U784">
            <v>9.1001345000000008E-3</v>
          </cell>
          <cell r="V784">
            <v>0</v>
          </cell>
          <cell r="W784">
            <v>91395.070798799003</v>
          </cell>
          <cell r="X784">
            <v>80000</v>
          </cell>
          <cell r="Y784">
            <v>0.60848597502676105</v>
          </cell>
          <cell r="Z784">
            <v>5.7620641E-2</v>
          </cell>
          <cell r="AA784">
            <v>0.13632341000000001</v>
          </cell>
          <cell r="AB784">
            <v>0.23659944999999999</v>
          </cell>
          <cell r="AC784">
            <v>0.32491869000000001</v>
          </cell>
          <cell r="AD784">
            <v>0.2445378</v>
          </cell>
          <cell r="AE784">
            <v>9.1540634999999995E-2</v>
          </cell>
          <cell r="AF784">
            <v>4.2176574000000001E-2</v>
          </cell>
          <cell r="AG784">
            <v>4.5257667000000003E-3</v>
          </cell>
          <cell r="AH784">
            <v>4.6726273E-5</v>
          </cell>
          <cell r="AI784">
            <v>0.63707583999999995</v>
          </cell>
          <cell r="AJ784">
            <v>45461.431701412301</v>
          </cell>
        </row>
        <row r="785">
          <cell r="A785">
            <v>7570</v>
          </cell>
          <cell r="B785" t="str">
            <v>Helena College University Of Montana</v>
          </cell>
          <cell r="C785">
            <v>1</v>
          </cell>
          <cell r="D785">
            <v>9</v>
          </cell>
          <cell r="E785" t="str">
            <v>Two-year (public and private not-for-profit)</v>
          </cell>
          <cell r="J785">
            <v>2</v>
          </cell>
          <cell r="K785">
            <v>4</v>
          </cell>
          <cell r="L785" t="str">
            <v>MT</v>
          </cell>
          <cell r="M785">
            <v>34403</v>
          </cell>
          <cell r="N785" t="str">
            <v>Helena</v>
          </cell>
          <cell r="O785">
            <v>30049</v>
          </cell>
          <cell r="P785" t="str">
            <v>Lewis And Clark</v>
          </cell>
          <cell r="Q785">
            <v>0</v>
          </cell>
          <cell r="R785">
            <v>157</v>
          </cell>
          <cell r="S785">
            <v>0.35456475999999998</v>
          </cell>
          <cell r="T785">
            <v>0.57953215000000002</v>
          </cell>
          <cell r="U785">
            <v>1.5460165999999999E-2</v>
          </cell>
          <cell r="V785">
            <v>1.2503927E-4</v>
          </cell>
          <cell r="W785">
            <v>70864.674595275996</v>
          </cell>
          <cell r="X785">
            <v>57900</v>
          </cell>
          <cell r="Y785">
            <v>0.48112917806945199</v>
          </cell>
          <cell r="Z785">
            <v>0.12447993</v>
          </cell>
          <cell r="AA785">
            <v>0.24443929</v>
          </cell>
          <cell r="AB785">
            <v>0.29567954000000002</v>
          </cell>
          <cell r="AC785">
            <v>0.24746657999999999</v>
          </cell>
          <cell r="AD785">
            <v>8.7934746999999994E-2</v>
          </cell>
          <cell r="AE785">
            <v>3.2385003000000002E-2</v>
          </cell>
          <cell r="AF785">
            <v>9.2971679000000002E-3</v>
          </cell>
          <cell r="AG785">
            <v>3.1990667000000002E-3</v>
          </cell>
          <cell r="AH785">
            <v>2.579123E-4</v>
          </cell>
          <cell r="AI785">
            <v>0.54906206999999996</v>
          </cell>
          <cell r="AJ785">
            <v>34567.737004047201</v>
          </cell>
        </row>
        <row r="786">
          <cell r="A786">
            <v>1098</v>
          </cell>
          <cell r="B786" t="str">
            <v>Henderson State University</v>
          </cell>
          <cell r="C786">
            <v>1</v>
          </cell>
          <cell r="D786">
            <v>5</v>
          </cell>
          <cell r="E786" t="str">
            <v>Selective public</v>
          </cell>
          <cell r="J786">
            <v>1</v>
          </cell>
          <cell r="K786">
            <v>3</v>
          </cell>
          <cell r="L786" t="str">
            <v>AR</v>
          </cell>
          <cell r="M786">
            <v>34001</v>
          </cell>
          <cell r="N786" t="str">
            <v>Hot Springs</v>
          </cell>
          <cell r="O786">
            <v>5019</v>
          </cell>
          <cell r="P786" t="str">
            <v>Clark</v>
          </cell>
          <cell r="Q786">
            <v>0</v>
          </cell>
          <cell r="R786">
            <v>503.666666666666</v>
          </cell>
          <cell r="S786">
            <v>0.52547979</v>
          </cell>
          <cell r="T786">
            <v>0.61445707000000005</v>
          </cell>
          <cell r="U786">
            <v>2.4084077999999998E-2</v>
          </cell>
          <cell r="V786">
            <v>0</v>
          </cell>
          <cell r="W786">
            <v>79010.003882983103</v>
          </cell>
          <cell r="X786">
            <v>63900</v>
          </cell>
          <cell r="Y786">
            <v>0.52919125253202703</v>
          </cell>
          <cell r="Z786">
            <v>0.13540596999999999</v>
          </cell>
          <cell r="AA786">
            <v>0.17384079</v>
          </cell>
          <cell r="AB786">
            <v>0.26644430000000002</v>
          </cell>
          <cell r="AC786">
            <v>0.24387932000000001</v>
          </cell>
          <cell r="AD786">
            <v>0.18042962000000001</v>
          </cell>
          <cell r="AE786">
            <v>5.7093337000000001E-2</v>
          </cell>
          <cell r="AF786">
            <v>2.7285271999999999E-2</v>
          </cell>
          <cell r="AG786">
            <v>4.9762842000000002E-3</v>
          </cell>
          <cell r="AH786">
            <v>6.3434907000000003E-4</v>
          </cell>
          <cell r="AI786">
            <v>0.58324295000000004</v>
          </cell>
          <cell r="AJ786">
            <v>40652.342534951997</v>
          </cell>
        </row>
        <row r="787">
          <cell r="A787">
            <v>1099</v>
          </cell>
          <cell r="B787" t="str">
            <v>Hendrix College</v>
          </cell>
          <cell r="C787">
            <v>2</v>
          </cell>
          <cell r="D787">
            <v>4</v>
          </cell>
          <cell r="E787" t="str">
            <v>Highly selective private</v>
          </cell>
          <cell r="J787">
            <v>1</v>
          </cell>
          <cell r="K787">
            <v>3</v>
          </cell>
          <cell r="L787" t="str">
            <v>AR</v>
          </cell>
          <cell r="M787">
            <v>4200</v>
          </cell>
          <cell r="N787" t="str">
            <v>Little Rock</v>
          </cell>
          <cell r="O787">
            <v>5045</v>
          </cell>
          <cell r="P787" t="str">
            <v>Faulkner</v>
          </cell>
          <cell r="Q787">
            <v>0</v>
          </cell>
          <cell r="R787">
            <v>223.5</v>
          </cell>
          <cell r="S787">
            <v>0.58165549999999999</v>
          </cell>
          <cell r="T787">
            <v>0.58341681999999995</v>
          </cell>
          <cell r="U787">
            <v>6.2430608000000002E-3</v>
          </cell>
          <cell r="V787">
            <v>2.2840238999999999E-3</v>
          </cell>
          <cell r="W787">
            <v>135000.921875</v>
          </cell>
          <cell r="X787">
            <v>107500</v>
          </cell>
          <cell r="Y787">
            <v>0.72330904006957997</v>
          </cell>
          <cell r="Z787">
            <v>6.0712356000000002E-2</v>
          </cell>
          <cell r="AA787">
            <v>9.2182769999999997E-2</v>
          </cell>
          <cell r="AB787">
            <v>0.14899667</v>
          </cell>
          <cell r="AC787">
            <v>0.24119504999999999</v>
          </cell>
          <cell r="AD787">
            <v>0.45691323</v>
          </cell>
          <cell r="AE787">
            <v>0.31331128000000003</v>
          </cell>
          <cell r="AF787">
            <v>0.14278966000000001</v>
          </cell>
          <cell r="AG787">
            <v>1.4221186E-2</v>
          </cell>
          <cell r="AH787">
            <v>2.0596464000000002E-3</v>
          </cell>
          <cell r="AI787">
            <v>0.61339790000000005</v>
          </cell>
          <cell r="AJ787">
            <v>47781.1875</v>
          </cell>
        </row>
        <row r="788">
          <cell r="A788">
            <v>2270</v>
          </cell>
          <cell r="B788" t="str">
            <v>Henry Ford Community College</v>
          </cell>
          <cell r="C788">
            <v>1</v>
          </cell>
          <cell r="D788">
            <v>9</v>
          </cell>
          <cell r="E788" t="str">
            <v>Two-year (public and private not-for-profit)</v>
          </cell>
          <cell r="J788">
            <v>2</v>
          </cell>
          <cell r="K788">
            <v>2</v>
          </cell>
          <cell r="L788" t="str">
            <v>MI</v>
          </cell>
          <cell r="M788">
            <v>11600</v>
          </cell>
          <cell r="N788" t="str">
            <v>Detroit</v>
          </cell>
          <cell r="O788">
            <v>26163</v>
          </cell>
          <cell r="P788" t="str">
            <v>Wayne</v>
          </cell>
          <cell r="Q788">
            <v>0</v>
          </cell>
          <cell r="R788">
            <v>2052.3333333333298</v>
          </cell>
          <cell r="S788">
            <v>0.50446647</v>
          </cell>
          <cell r="T788">
            <v>0.44107705000000003</v>
          </cell>
          <cell r="U788">
            <v>1.6622903000000001E-2</v>
          </cell>
          <cell r="V788">
            <v>4.6265454000000002E-4</v>
          </cell>
          <cell r="W788">
            <v>83484.628744467598</v>
          </cell>
          <cell r="X788">
            <v>76600</v>
          </cell>
          <cell r="Y788">
            <v>0.55886655262737495</v>
          </cell>
          <cell r="Z788">
            <v>0.15893531999999999</v>
          </cell>
          <cell r="AA788">
            <v>0.14762105</v>
          </cell>
          <cell r="AB788">
            <v>0.17057708999999999</v>
          </cell>
          <cell r="AC788">
            <v>0.27242526</v>
          </cell>
          <cell r="AD788">
            <v>0.25044125</v>
          </cell>
          <cell r="AE788">
            <v>8.3452255000000003E-2</v>
          </cell>
          <cell r="AF788">
            <v>1.9909374000000001E-2</v>
          </cell>
          <cell r="AG788">
            <v>1.9488324999999999E-3</v>
          </cell>
          <cell r="AH788">
            <v>3.1499175000000002E-4</v>
          </cell>
          <cell r="AI788">
            <v>0.50424194</v>
          </cell>
          <cell r="AJ788">
            <v>32621.919481573299</v>
          </cell>
        </row>
        <row r="789">
          <cell r="A789">
            <v>26110</v>
          </cell>
          <cell r="B789" t="str">
            <v>Heritage College</v>
          </cell>
          <cell r="C789">
            <v>3</v>
          </cell>
          <cell r="D789">
            <v>11</v>
          </cell>
          <cell r="E789" t="str">
            <v>Two-year for-profit</v>
          </cell>
          <cell r="J789">
            <v>2</v>
          </cell>
          <cell r="K789">
            <v>2</v>
          </cell>
          <cell r="L789" t="str">
            <v>MO</v>
          </cell>
          <cell r="M789">
            <v>29502</v>
          </cell>
          <cell r="N789" t="str">
            <v>Kansas City</v>
          </cell>
          <cell r="O789">
            <v>29095</v>
          </cell>
          <cell r="P789" t="str">
            <v>Jackson</v>
          </cell>
          <cell r="Q789">
            <v>0</v>
          </cell>
          <cell r="R789">
            <v>414</v>
          </cell>
          <cell r="S789">
            <v>0.80917877000000005</v>
          </cell>
          <cell r="T789">
            <v>0.40329671</v>
          </cell>
          <cell r="U789">
            <v>4.8527694E-3</v>
          </cell>
          <cell r="V789">
            <v>7.2622263999999999E-5</v>
          </cell>
          <cell r="W789">
            <v>68216.255208333299</v>
          </cell>
          <cell r="X789">
            <v>53400</v>
          </cell>
          <cell r="Y789">
            <v>0.46011625727017702</v>
          </cell>
          <cell r="Z789">
            <v>0.19427854</v>
          </cell>
          <cell r="AA789">
            <v>0.23937803999999999</v>
          </cell>
          <cell r="AB789">
            <v>0.24527451</v>
          </cell>
          <cell r="AC789">
            <v>0.21229750999999999</v>
          </cell>
          <cell r="AD789">
            <v>0.10877159</v>
          </cell>
          <cell r="AE789">
            <v>3.5083845000000002E-2</v>
          </cell>
          <cell r="AF789">
            <v>1.1779154999999999E-2</v>
          </cell>
          <cell r="AG789">
            <v>2.5590008999999999E-3</v>
          </cell>
          <cell r="AH789">
            <v>3.2000007999999998E-4</v>
          </cell>
          <cell r="AI789">
            <v>0.41725114000000002</v>
          </cell>
          <cell r="AJ789">
            <v>21058.84375</v>
          </cell>
        </row>
        <row r="790">
          <cell r="A790">
            <v>4788</v>
          </cell>
          <cell r="B790" t="str">
            <v>Herkimer County Community College - SUNY Office Of Community Coll</v>
          </cell>
          <cell r="C790">
            <v>1</v>
          </cell>
          <cell r="D790">
            <v>9</v>
          </cell>
          <cell r="E790" t="str">
            <v>Two-year (public and private not-for-profit)</v>
          </cell>
          <cell r="J790">
            <v>2</v>
          </cell>
          <cell r="K790">
            <v>1</v>
          </cell>
          <cell r="L790" t="str">
            <v>NY</v>
          </cell>
          <cell r="M790">
            <v>17700</v>
          </cell>
          <cell r="N790" t="str">
            <v>Syracuse</v>
          </cell>
          <cell r="O790">
            <v>36043</v>
          </cell>
          <cell r="P790" t="str">
            <v>Herkimer</v>
          </cell>
          <cell r="Q790">
            <v>0</v>
          </cell>
          <cell r="R790">
            <v>614.33333333333303</v>
          </cell>
          <cell r="S790">
            <v>0.46283233000000001</v>
          </cell>
          <cell r="T790">
            <v>0.45669093999999999</v>
          </cell>
          <cell r="U790">
            <v>1.6530380000000001E-2</v>
          </cell>
          <cell r="V790">
            <v>4.6585425000000001E-4</v>
          </cell>
          <cell r="W790">
            <v>66034.765620760896</v>
          </cell>
          <cell r="X790">
            <v>57400</v>
          </cell>
          <cell r="Y790">
            <v>0.478730646346615</v>
          </cell>
          <cell r="Z790">
            <v>0.16004509</v>
          </cell>
          <cell r="AA790">
            <v>0.23235834</v>
          </cell>
          <cell r="AB790">
            <v>0.26291411999999997</v>
          </cell>
          <cell r="AC790">
            <v>0.23678625</v>
          </cell>
          <cell r="AD790">
            <v>0.10789617999999999</v>
          </cell>
          <cell r="AE790">
            <v>3.5994775999999999E-2</v>
          </cell>
          <cell r="AF790">
            <v>1.6185349000000002E-2</v>
          </cell>
          <cell r="AG790">
            <v>1.5812453000000001E-3</v>
          </cell>
          <cell r="AH790">
            <v>1.3919833E-5</v>
          </cell>
          <cell r="AI790">
            <v>0.51582015000000003</v>
          </cell>
          <cell r="AJ790">
            <v>32145.9138187567</v>
          </cell>
        </row>
        <row r="791">
          <cell r="A791">
            <v>9621</v>
          </cell>
          <cell r="B791" t="str">
            <v>Herzing University</v>
          </cell>
          <cell r="C791">
            <v>3</v>
          </cell>
          <cell r="D791">
            <v>10</v>
          </cell>
          <cell r="E791" t="str">
            <v>Four-year for-profit</v>
          </cell>
          <cell r="J791">
            <v>1</v>
          </cell>
          <cell r="K791">
            <v>2</v>
          </cell>
          <cell r="L791" t="str">
            <v>WI</v>
          </cell>
          <cell r="M791">
            <v>23100</v>
          </cell>
          <cell r="N791" t="str">
            <v>Madison</v>
          </cell>
          <cell r="O791">
            <v>55025</v>
          </cell>
          <cell r="P791" t="str">
            <v>Dane</v>
          </cell>
          <cell r="Q791">
            <v>0</v>
          </cell>
          <cell r="R791">
            <v>260.5</v>
          </cell>
          <cell r="S791">
            <v>0.41266796</v>
          </cell>
          <cell r="T791">
            <v>0.44848730999999997</v>
          </cell>
          <cell r="U791">
            <v>1.3170210999999999E-2</v>
          </cell>
          <cell r="V791">
            <v>5.5151663999999997E-5</v>
          </cell>
          <cell r="W791">
            <v>73344.645833333299</v>
          </cell>
          <cell r="X791">
            <v>65400</v>
          </cell>
          <cell r="Y791">
            <v>0.517172177632649</v>
          </cell>
          <cell r="Z791">
            <v>0.13878109999999999</v>
          </cell>
          <cell r="AA791">
            <v>0.18460013</v>
          </cell>
          <cell r="AB791">
            <v>0.26178601000000001</v>
          </cell>
          <cell r="AC791">
            <v>0.28328462999999998</v>
          </cell>
          <cell r="AD791">
            <v>0.131548</v>
          </cell>
          <cell r="AE791">
            <v>4.7760595000000003E-2</v>
          </cell>
          <cell r="AF791">
            <v>1.6558731E-2</v>
          </cell>
          <cell r="AG791">
            <v>3.1933043999999998E-3</v>
          </cell>
          <cell r="AH791">
            <v>1.2919997000000001E-4</v>
          </cell>
          <cell r="AI791">
            <v>0.55256963000000003</v>
          </cell>
          <cell r="AJ791">
            <v>37544.563802083299</v>
          </cell>
        </row>
        <row r="792">
          <cell r="A792">
            <v>1920</v>
          </cell>
          <cell r="B792" t="str">
            <v>Hesston College</v>
          </cell>
          <cell r="C792">
            <v>2</v>
          </cell>
          <cell r="D792">
            <v>9</v>
          </cell>
          <cell r="E792" t="str">
            <v>Two-year (public and private not-for-profit)</v>
          </cell>
          <cell r="J792">
            <v>2</v>
          </cell>
          <cell r="K792">
            <v>2</v>
          </cell>
          <cell r="L792" t="str">
            <v>KS</v>
          </cell>
          <cell r="M792">
            <v>29302</v>
          </cell>
          <cell r="N792" t="str">
            <v>Newton</v>
          </cell>
          <cell r="O792">
            <v>20079</v>
          </cell>
          <cell r="P792" t="str">
            <v>Harvey</v>
          </cell>
          <cell r="Q792">
            <v>0</v>
          </cell>
          <cell r="R792">
            <v>134</v>
          </cell>
          <cell r="S792">
            <v>0.49751243000000001</v>
          </cell>
          <cell r="T792">
            <v>0.71899831000000003</v>
          </cell>
          <cell r="U792">
            <v>1.0366380999999999E-2</v>
          </cell>
          <cell r="V792">
            <v>0</v>
          </cell>
          <cell r="W792">
            <v>90859.414159670399</v>
          </cell>
          <cell r="X792">
            <v>66600</v>
          </cell>
          <cell r="Y792">
            <v>0.57830753092149001</v>
          </cell>
          <cell r="Z792">
            <v>4.0379152000000001E-2</v>
          </cell>
          <cell r="AA792">
            <v>0.16597344</v>
          </cell>
          <cell r="AB792">
            <v>0.29742432000000002</v>
          </cell>
          <cell r="AC792">
            <v>0.29479125</v>
          </cell>
          <cell r="AD792">
            <v>0.20143185999999999</v>
          </cell>
          <cell r="AE792">
            <v>9.8427213999999999E-2</v>
          </cell>
          <cell r="AF792">
            <v>2.2198129E-2</v>
          </cell>
          <cell r="AG792">
            <v>8.4044198000000001E-3</v>
          </cell>
          <cell r="AH792">
            <v>1.5948676E-4</v>
          </cell>
          <cell r="AI792">
            <v>0.55995530000000004</v>
          </cell>
          <cell r="AJ792">
            <v>36618.038411458299</v>
          </cell>
        </row>
        <row r="793">
          <cell r="A793">
            <v>10279</v>
          </cell>
          <cell r="B793" t="str">
            <v>Hickey College</v>
          </cell>
          <cell r="C793">
            <v>3</v>
          </cell>
          <cell r="D793">
            <v>10</v>
          </cell>
          <cell r="E793" t="str">
            <v>Four-year for-profit</v>
          </cell>
          <cell r="J793">
            <v>1</v>
          </cell>
          <cell r="K793">
            <v>2</v>
          </cell>
          <cell r="L793" t="str">
            <v>MO</v>
          </cell>
          <cell r="M793">
            <v>24701</v>
          </cell>
          <cell r="N793" t="str">
            <v>St. Louis</v>
          </cell>
          <cell r="O793">
            <v>29189</v>
          </cell>
          <cell r="P793" t="str">
            <v>St Louis</v>
          </cell>
          <cell r="Q793">
            <v>0</v>
          </cell>
          <cell r="R793">
            <v>159.5</v>
          </cell>
          <cell r="S793">
            <v>0.76489024999999999</v>
          </cell>
          <cell r="T793">
            <v>0.52038406999999998</v>
          </cell>
          <cell r="U793">
            <v>4.0483050999999999E-3</v>
          </cell>
          <cell r="V793">
            <v>1.5804048999999999E-4</v>
          </cell>
          <cell r="W793">
            <v>69202.984375</v>
          </cell>
          <cell r="X793">
            <v>63700</v>
          </cell>
          <cell r="Y793">
            <v>0.51991379261016801</v>
          </cell>
          <cell r="Z793">
            <v>9.8716021000000001E-2</v>
          </cell>
          <cell r="AA793">
            <v>0.20048183</v>
          </cell>
          <cell r="AB793">
            <v>0.25316769</v>
          </cell>
          <cell r="AC793">
            <v>0.31214267000000001</v>
          </cell>
          <cell r="AD793">
            <v>0.13549185</v>
          </cell>
          <cell r="AE793">
            <v>4.1601539E-2</v>
          </cell>
          <cell r="AF793">
            <v>1.1602484999999999E-2</v>
          </cell>
          <cell r="AG793">
            <v>4.6279933000000001E-3</v>
          </cell>
          <cell r="AH793">
            <v>1.6199587999999999E-4</v>
          </cell>
          <cell r="AI793">
            <v>0.53143077999999999</v>
          </cell>
          <cell r="AJ793">
            <v>31677.883463541599</v>
          </cell>
        </row>
        <row r="794">
          <cell r="A794">
            <v>2933</v>
          </cell>
          <cell r="B794" t="str">
            <v>High Point University</v>
          </cell>
          <cell r="C794">
            <v>2</v>
          </cell>
          <cell r="D794">
            <v>6</v>
          </cell>
          <cell r="E794" t="str">
            <v>Selective private</v>
          </cell>
          <cell r="J794">
            <v>1</v>
          </cell>
          <cell r="K794">
            <v>3</v>
          </cell>
          <cell r="L794" t="str">
            <v>NC</v>
          </cell>
          <cell r="M794">
            <v>500</v>
          </cell>
          <cell r="N794" t="str">
            <v>Greensboro</v>
          </cell>
          <cell r="O794">
            <v>37081</v>
          </cell>
          <cell r="P794" t="str">
            <v>Guilford</v>
          </cell>
          <cell r="Q794">
            <v>0</v>
          </cell>
          <cell r="R794">
            <v>346.33333333333297</v>
          </cell>
          <cell r="S794">
            <v>0.59672760999999996</v>
          </cell>
          <cell r="T794">
            <v>0.57912076000000001</v>
          </cell>
          <cell r="U794">
            <v>1.739048E-2</v>
          </cell>
          <cell r="V794">
            <v>7.1326303000000003E-6</v>
          </cell>
          <cell r="W794">
            <v>117876.352404655</v>
          </cell>
          <cell r="X794">
            <v>86100</v>
          </cell>
          <cell r="Y794">
            <v>0.62840577366262496</v>
          </cell>
          <cell r="Z794">
            <v>8.2739033000000003E-2</v>
          </cell>
          <cell r="AA794">
            <v>0.13837858</v>
          </cell>
          <cell r="AB794">
            <v>0.19190061</v>
          </cell>
          <cell r="AC794">
            <v>0.24089331999999999</v>
          </cell>
          <cell r="AD794">
            <v>0.34608853000000001</v>
          </cell>
          <cell r="AE794">
            <v>0.20152649</v>
          </cell>
          <cell r="AF794">
            <v>9.7424633999999996E-2</v>
          </cell>
          <cell r="AG794">
            <v>1.7675639999999999E-2</v>
          </cell>
          <cell r="AH794">
            <v>1.0261618000000001E-3</v>
          </cell>
          <cell r="AI794">
            <v>0.62054551000000002</v>
          </cell>
          <cell r="AJ794">
            <v>48246.213009053099</v>
          </cell>
        </row>
        <row r="795">
          <cell r="A795">
            <v>1681</v>
          </cell>
          <cell r="B795" t="str">
            <v>Highland Community College of Freeport, IL</v>
          </cell>
          <cell r="C795">
            <v>1</v>
          </cell>
          <cell r="D795">
            <v>9</v>
          </cell>
          <cell r="E795" t="str">
            <v>Two-year (public and private not-for-profit)</v>
          </cell>
          <cell r="J795">
            <v>2</v>
          </cell>
          <cell r="K795">
            <v>2</v>
          </cell>
          <cell r="L795" t="str">
            <v>IL</v>
          </cell>
          <cell r="M795">
            <v>24400</v>
          </cell>
          <cell r="N795" t="str">
            <v>Rockford</v>
          </cell>
          <cell r="O795">
            <v>17177</v>
          </cell>
          <cell r="P795" t="str">
            <v>Stephenson</v>
          </cell>
          <cell r="Q795">
            <v>0</v>
          </cell>
          <cell r="R795">
            <v>345</v>
          </cell>
          <cell r="S795">
            <v>0.59710145000000003</v>
          </cell>
          <cell r="T795">
            <v>0.49719693999999998</v>
          </cell>
          <cell r="U795">
            <v>6.5811775000000003E-3</v>
          </cell>
          <cell r="V795">
            <v>2.3470986000000001E-5</v>
          </cell>
          <cell r="W795">
            <v>70253.536458333299</v>
          </cell>
          <cell r="X795">
            <v>62700</v>
          </cell>
          <cell r="Y795">
            <v>0.500148504972457</v>
          </cell>
          <cell r="Z795">
            <v>0.1210416</v>
          </cell>
          <cell r="AA795">
            <v>0.19987827999999999</v>
          </cell>
          <cell r="AB795">
            <v>0.28321048999999998</v>
          </cell>
          <cell r="AC795">
            <v>0.29279210999999999</v>
          </cell>
          <cell r="AD795">
            <v>0.10307746</v>
          </cell>
          <cell r="AE795">
            <v>2.5754777999999999E-2</v>
          </cell>
          <cell r="AF795">
            <v>9.5368866000000007E-3</v>
          </cell>
          <cell r="AG795">
            <v>7.9452443999999999E-4</v>
          </cell>
          <cell r="AH795">
            <v>2.0786578999999999E-4</v>
          </cell>
          <cell r="AI795">
            <v>0.50651436999999999</v>
          </cell>
          <cell r="AJ795">
            <v>31383.01171875</v>
          </cell>
        </row>
        <row r="796">
          <cell r="A796">
            <v>1921</v>
          </cell>
          <cell r="B796" t="str">
            <v>Highland Community College of Highland, KS</v>
          </cell>
          <cell r="C796">
            <v>1</v>
          </cell>
          <cell r="D796">
            <v>9</v>
          </cell>
          <cell r="E796" t="str">
            <v>Two-year (public and private not-for-profit)</v>
          </cell>
          <cell r="J796">
            <v>2</v>
          </cell>
          <cell r="K796">
            <v>2</v>
          </cell>
          <cell r="L796" t="str">
            <v>KS</v>
          </cell>
          <cell r="M796">
            <v>29503</v>
          </cell>
          <cell r="N796" t="str">
            <v>St. Joseph</v>
          </cell>
          <cell r="O796">
            <v>20043</v>
          </cell>
          <cell r="P796" t="str">
            <v>Doniphan</v>
          </cell>
          <cell r="Q796">
            <v>0</v>
          </cell>
          <cell r="R796">
            <v>403.83333333333297</v>
          </cell>
          <cell r="S796">
            <v>0.48039620999999999</v>
          </cell>
          <cell r="T796">
            <v>0.57230395000000001</v>
          </cell>
          <cell r="U796">
            <v>5.4380786999999996E-3</v>
          </cell>
          <cell r="V796">
            <v>3.6156328999999997E-5</v>
          </cell>
          <cell r="W796">
            <v>75163.751637948793</v>
          </cell>
          <cell r="X796">
            <v>66000</v>
          </cell>
          <cell r="Y796">
            <v>0.52954997346758403</v>
          </cell>
          <cell r="Z796">
            <v>0.11056439999999999</v>
          </cell>
          <cell r="AA796">
            <v>0.18608741000000001</v>
          </cell>
          <cell r="AB796">
            <v>0.27764779000000001</v>
          </cell>
          <cell r="AC796">
            <v>0.28591718999999999</v>
          </cell>
          <cell r="AD796">
            <v>0.13978315999999999</v>
          </cell>
          <cell r="AE796">
            <v>4.9489498E-2</v>
          </cell>
          <cell r="AF796">
            <v>2.3756402999999999E-2</v>
          </cell>
          <cell r="AG796">
            <v>2.0785924999999999E-3</v>
          </cell>
          <cell r="AH796">
            <v>7.6174415999999997E-5</v>
          </cell>
          <cell r="AI796">
            <v>0.52128041000000003</v>
          </cell>
          <cell r="AJ796">
            <v>33038.722538562703</v>
          </cell>
        </row>
        <row r="797">
          <cell r="A797">
            <v>3781</v>
          </cell>
          <cell r="B797" t="str">
            <v>Highline Community College</v>
          </cell>
          <cell r="C797">
            <v>1</v>
          </cell>
          <cell r="D797">
            <v>9</v>
          </cell>
          <cell r="E797" t="str">
            <v>Two-year (public and private not-for-profit)</v>
          </cell>
          <cell r="J797">
            <v>2</v>
          </cell>
          <cell r="K797">
            <v>4</v>
          </cell>
          <cell r="L797" t="str">
            <v>WA</v>
          </cell>
          <cell r="M797">
            <v>39400</v>
          </cell>
          <cell r="N797" t="str">
            <v>Seattle</v>
          </cell>
          <cell r="O797">
            <v>53033</v>
          </cell>
          <cell r="P797" t="str">
            <v>King</v>
          </cell>
          <cell r="Q797">
            <v>0</v>
          </cell>
          <cell r="R797">
            <v>1051.6666666666599</v>
          </cell>
          <cell r="S797">
            <v>0.58225042000000005</v>
          </cell>
          <cell r="T797">
            <v>0.46521499999999999</v>
          </cell>
          <cell r="U797">
            <v>2.2786858E-2</v>
          </cell>
          <cell r="V797">
            <v>6.2406831000000004E-4</v>
          </cell>
          <cell r="W797">
            <v>84372.295676505499</v>
          </cell>
          <cell r="X797">
            <v>76500</v>
          </cell>
          <cell r="Y797">
            <v>0.57536187360857205</v>
          </cell>
          <cell r="Z797">
            <v>0.11069468</v>
          </cell>
          <cell r="AA797">
            <v>0.16337774999999999</v>
          </cell>
          <cell r="AB797">
            <v>0.20187078</v>
          </cell>
          <cell r="AC797">
            <v>0.28921804000000001</v>
          </cell>
          <cell r="AD797">
            <v>0.23483862999999999</v>
          </cell>
          <cell r="AE797">
            <v>7.5694062000000006E-2</v>
          </cell>
          <cell r="AF797">
            <v>2.2319838000000002E-2</v>
          </cell>
          <cell r="AG797">
            <v>2.3906799E-3</v>
          </cell>
          <cell r="AH797">
            <v>1.3441683000000001E-5</v>
          </cell>
          <cell r="AI797">
            <v>0.54730540999999999</v>
          </cell>
          <cell r="AJ797">
            <v>36710.011648177497</v>
          </cell>
        </row>
        <row r="798">
          <cell r="A798">
            <v>2735</v>
          </cell>
          <cell r="B798" t="str">
            <v>Hilbert College</v>
          </cell>
          <cell r="C798">
            <v>2</v>
          </cell>
          <cell r="D798">
            <v>6</v>
          </cell>
          <cell r="E798" t="str">
            <v>Selective private</v>
          </cell>
          <cell r="J798">
            <v>1</v>
          </cell>
          <cell r="K798">
            <v>1</v>
          </cell>
          <cell r="L798" t="str">
            <v>NY</v>
          </cell>
          <cell r="M798">
            <v>18000</v>
          </cell>
          <cell r="N798" t="str">
            <v>Buffalo</v>
          </cell>
          <cell r="O798">
            <v>36029</v>
          </cell>
          <cell r="P798" t="str">
            <v>Erie</v>
          </cell>
          <cell r="Q798">
            <v>0</v>
          </cell>
          <cell r="R798">
            <v>117.666666666666</v>
          </cell>
          <cell r="S798">
            <v>0.58356940999999996</v>
          </cell>
          <cell r="T798">
            <v>0.55927777000000001</v>
          </cell>
          <cell r="U798">
            <v>2.7616285000000001E-2</v>
          </cell>
          <cell r="V798">
            <v>0</v>
          </cell>
          <cell r="W798">
            <v>73850.662026381004</v>
          </cell>
          <cell r="X798">
            <v>66300</v>
          </cell>
          <cell r="Y798">
            <v>0.54406557998306004</v>
          </cell>
          <cell r="Z798">
            <v>0.11998915</v>
          </cell>
          <cell r="AA798">
            <v>0.17917879</v>
          </cell>
          <cell r="AB798">
            <v>0.26334320999999999</v>
          </cell>
          <cell r="AC798">
            <v>0.27764332000000003</v>
          </cell>
          <cell r="AD798">
            <v>0.15984544000000001</v>
          </cell>
          <cell r="AE798">
            <v>5.4119809999999997E-2</v>
          </cell>
          <cell r="AF798">
            <v>1.7515339000000001E-2</v>
          </cell>
          <cell r="AG798">
            <v>0</v>
          </cell>
          <cell r="AH798">
            <v>0</v>
          </cell>
          <cell r="AI798">
            <v>0.60770637000000005</v>
          </cell>
          <cell r="AJ798">
            <v>41604.868880577204</v>
          </cell>
        </row>
        <row r="799">
          <cell r="A799">
            <v>3573</v>
          </cell>
          <cell r="B799" t="str">
            <v>Hill College</v>
          </cell>
          <cell r="C799">
            <v>1</v>
          </cell>
          <cell r="D799">
            <v>9</v>
          </cell>
          <cell r="E799" t="str">
            <v>Two-year (public and private not-for-profit)</v>
          </cell>
          <cell r="J799">
            <v>2</v>
          </cell>
          <cell r="K799">
            <v>3</v>
          </cell>
          <cell r="L799" t="str">
            <v>TX</v>
          </cell>
          <cell r="M799">
            <v>32801</v>
          </cell>
          <cell r="N799" t="str">
            <v>Waco</v>
          </cell>
          <cell r="O799">
            <v>48217</v>
          </cell>
          <cell r="P799" t="str">
            <v>Hill</v>
          </cell>
          <cell r="Q799">
            <v>0</v>
          </cell>
          <cell r="R799">
            <v>489</v>
          </cell>
          <cell r="S799">
            <v>0.53442400999999995</v>
          </cell>
          <cell r="T799">
            <v>0.55910115999999999</v>
          </cell>
          <cell r="U799">
            <v>2.5131642999999999E-2</v>
          </cell>
          <cell r="V799">
            <v>0</v>
          </cell>
          <cell r="W799">
            <v>68220.479534125698</v>
          </cell>
          <cell r="X799">
            <v>58200</v>
          </cell>
          <cell r="Y799">
            <v>0.482644125788733</v>
          </cell>
          <cell r="Z799">
            <v>0.17143032999999999</v>
          </cell>
          <cell r="AA799">
            <v>0.21462537000000001</v>
          </cell>
          <cell r="AB799">
            <v>0.25549829000000002</v>
          </cell>
          <cell r="AC799">
            <v>0.24373412</v>
          </cell>
          <cell r="AD799">
            <v>0.11471186999999999</v>
          </cell>
          <cell r="AE799">
            <v>4.2580049000000002E-2</v>
          </cell>
          <cell r="AF799">
            <v>1.4684068E-2</v>
          </cell>
          <cell r="AG799">
            <v>2.2688223999999999E-3</v>
          </cell>
          <cell r="AH799">
            <v>8.9870713000000002E-4</v>
          </cell>
          <cell r="AI799">
            <v>0.51848649999999996</v>
          </cell>
          <cell r="AJ799">
            <v>34121.175789238201</v>
          </cell>
        </row>
        <row r="800">
          <cell r="A800">
            <v>7870</v>
          </cell>
          <cell r="B800" t="str">
            <v>Hillsborough Community College</v>
          </cell>
          <cell r="C800">
            <v>1</v>
          </cell>
          <cell r="D800">
            <v>9</v>
          </cell>
          <cell r="E800" t="str">
            <v>Two-year (public and private not-for-profit)</v>
          </cell>
          <cell r="J800">
            <v>2</v>
          </cell>
          <cell r="K800">
            <v>3</v>
          </cell>
          <cell r="L800" t="str">
            <v>FL</v>
          </cell>
          <cell r="M800">
            <v>6700</v>
          </cell>
          <cell r="N800" t="str">
            <v>Tampa</v>
          </cell>
          <cell r="O800">
            <v>12057</v>
          </cell>
          <cell r="P800" t="str">
            <v>Hillsborough</v>
          </cell>
          <cell r="Q800">
            <v>0</v>
          </cell>
          <cell r="R800">
            <v>3167.6666666666601</v>
          </cell>
          <cell r="S800">
            <v>0.54856360000000004</v>
          </cell>
          <cell r="T800">
            <v>0.43110504999999999</v>
          </cell>
          <cell r="U800">
            <v>1.8509449000000001E-2</v>
          </cell>
          <cell r="V800">
            <v>4.0989703000000003E-6</v>
          </cell>
          <cell r="W800">
            <v>81479.613615437207</v>
          </cell>
          <cell r="X800">
            <v>63700</v>
          </cell>
          <cell r="Y800">
            <v>0.51990424942546198</v>
          </cell>
          <cell r="Z800">
            <v>0.15357053000000001</v>
          </cell>
          <cell r="AA800">
            <v>0.20117035999999999</v>
          </cell>
          <cell r="AB800">
            <v>0.22454718000000001</v>
          </cell>
          <cell r="AC800">
            <v>0.23425588</v>
          </cell>
          <cell r="AD800">
            <v>0.18645598999999999</v>
          </cell>
          <cell r="AE800">
            <v>8.2122713E-2</v>
          </cell>
          <cell r="AF800">
            <v>3.8650427000000001E-2</v>
          </cell>
          <cell r="AG800">
            <v>5.1867142000000003E-3</v>
          </cell>
          <cell r="AH800">
            <v>5.3008448000000004E-4</v>
          </cell>
          <cell r="AI800">
            <v>0.51608335999999999</v>
          </cell>
          <cell r="AJ800">
            <v>33115.070815630497</v>
          </cell>
        </row>
        <row r="801">
          <cell r="A801">
            <v>2407</v>
          </cell>
          <cell r="B801" t="str">
            <v>Hinds Community College</v>
          </cell>
          <cell r="C801">
            <v>1</v>
          </cell>
          <cell r="D801">
            <v>9</v>
          </cell>
          <cell r="E801" t="str">
            <v>Two-year (public and private not-for-profit)</v>
          </cell>
          <cell r="J801">
            <v>2</v>
          </cell>
          <cell r="K801">
            <v>3</v>
          </cell>
          <cell r="L801" t="str">
            <v>MS</v>
          </cell>
          <cell r="M801">
            <v>3003</v>
          </cell>
          <cell r="N801" t="str">
            <v>Jackson</v>
          </cell>
          <cell r="O801">
            <v>28049</v>
          </cell>
          <cell r="P801" t="str">
            <v>Hinds</v>
          </cell>
          <cell r="Q801">
            <v>0</v>
          </cell>
          <cell r="R801">
            <v>2288.3333333333298</v>
          </cell>
          <cell r="S801">
            <v>0.53386741999999998</v>
          </cell>
          <cell r="T801">
            <v>0.33824821999999999</v>
          </cell>
          <cell r="U801">
            <v>1.9698067E-2</v>
          </cell>
          <cell r="V801">
            <v>1.3030870000000001E-4</v>
          </cell>
          <cell r="W801">
            <v>58763.061079183302</v>
          </cell>
          <cell r="X801">
            <v>43200</v>
          </cell>
          <cell r="Y801">
            <v>0.42333470872953999</v>
          </cell>
          <cell r="Z801">
            <v>0.27703270000000002</v>
          </cell>
          <cell r="AA801">
            <v>0.24012536000000001</v>
          </cell>
          <cell r="AB801">
            <v>0.17842737</v>
          </cell>
          <cell r="AC801">
            <v>0.18979166</v>
          </cell>
          <cell r="AD801">
            <v>0.11462281000000001</v>
          </cell>
          <cell r="AE801">
            <v>3.8601846000000002E-2</v>
          </cell>
          <cell r="AF801">
            <v>1.5546453E-2</v>
          </cell>
          <cell r="AG801">
            <v>1.5381201000000001E-3</v>
          </cell>
          <cell r="AH801">
            <v>1.8402732E-6</v>
          </cell>
          <cell r="AI801">
            <v>0.48230003999999999</v>
          </cell>
          <cell r="AJ801">
            <v>29310.9326560224</v>
          </cell>
        </row>
        <row r="802">
          <cell r="A802">
            <v>3049</v>
          </cell>
          <cell r="B802" t="str">
            <v>Hiram College</v>
          </cell>
          <cell r="C802">
            <v>2</v>
          </cell>
          <cell r="D802">
            <v>6</v>
          </cell>
          <cell r="E802" t="str">
            <v>Selective private</v>
          </cell>
          <cell r="J802">
            <v>1</v>
          </cell>
          <cell r="K802">
            <v>2</v>
          </cell>
          <cell r="L802" t="str">
            <v>OH</v>
          </cell>
          <cell r="M802">
            <v>15200</v>
          </cell>
          <cell r="N802" t="str">
            <v>Cleveland</v>
          </cell>
          <cell r="O802">
            <v>39133</v>
          </cell>
          <cell r="P802" t="str">
            <v>Portage</v>
          </cell>
          <cell r="Q802">
            <v>0</v>
          </cell>
          <cell r="R802">
            <v>213.333333333333</v>
          </cell>
          <cell r="S802">
            <v>0.52812499000000002</v>
          </cell>
          <cell r="T802">
            <v>0.59423756999999999</v>
          </cell>
          <cell r="U802">
            <v>1.3567289999999999E-2</v>
          </cell>
          <cell r="V802">
            <v>0</v>
          </cell>
          <cell r="W802">
            <v>99625.806005859296</v>
          </cell>
          <cell r="X802">
            <v>78900</v>
          </cell>
          <cell r="Y802">
            <v>0.60508188903331706</v>
          </cell>
          <cell r="Z802">
            <v>6.4393327E-2</v>
          </cell>
          <cell r="AA802">
            <v>0.13406302</v>
          </cell>
          <cell r="AB802">
            <v>0.24349836</v>
          </cell>
          <cell r="AC802">
            <v>0.34310368000000002</v>
          </cell>
          <cell r="AD802">
            <v>0.21494163999999999</v>
          </cell>
          <cell r="AE802">
            <v>9.3787484000000004E-2</v>
          </cell>
          <cell r="AF802">
            <v>6.1143323999999999E-2</v>
          </cell>
          <cell r="AG802">
            <v>6.8872346999999997E-3</v>
          </cell>
          <cell r="AH802">
            <v>1.9511335E-3</v>
          </cell>
          <cell r="AI802">
            <v>0.63453603000000003</v>
          </cell>
          <cell r="AJ802">
            <v>48128.039593505797</v>
          </cell>
        </row>
        <row r="803">
          <cell r="A803">
            <v>2731</v>
          </cell>
          <cell r="B803" t="str">
            <v>Hobart And William Smith Colleges</v>
          </cell>
          <cell r="C803">
            <v>2</v>
          </cell>
          <cell r="D803">
            <v>6</v>
          </cell>
          <cell r="E803" t="str">
            <v>Selective private</v>
          </cell>
          <cell r="J803">
            <v>1</v>
          </cell>
          <cell r="K803">
            <v>1</v>
          </cell>
          <cell r="L803" t="str">
            <v>NY</v>
          </cell>
          <cell r="M803">
            <v>18000</v>
          </cell>
          <cell r="N803" t="str">
            <v>Buffalo</v>
          </cell>
          <cell r="O803">
            <v>36069</v>
          </cell>
          <cell r="P803" t="str">
            <v>Ontario</v>
          </cell>
          <cell r="Q803">
            <v>0</v>
          </cell>
          <cell r="R803">
            <v>418.5</v>
          </cell>
          <cell r="S803">
            <v>0.59139781999999996</v>
          </cell>
          <cell r="T803">
            <v>0.50780641999999998</v>
          </cell>
          <cell r="U803">
            <v>2.1943677000000002E-2</v>
          </cell>
          <cell r="V803">
            <v>2.0807018000000002E-3</v>
          </cell>
          <cell r="W803">
            <v>260255.515625</v>
          </cell>
          <cell r="X803">
            <v>120400</v>
          </cell>
          <cell r="Y803">
            <v>0.73805209000905303</v>
          </cell>
          <cell r="Z803">
            <v>6.1278763999999999E-2</v>
          </cell>
          <cell r="AA803">
            <v>8.8223605999999996E-2</v>
          </cell>
          <cell r="AB803">
            <v>0.11882497</v>
          </cell>
          <cell r="AC803">
            <v>0.20700526</v>
          </cell>
          <cell r="AD803">
            <v>0.52466738000000002</v>
          </cell>
          <cell r="AE803">
            <v>0.39588951999999999</v>
          </cell>
          <cell r="AF803">
            <v>0.27693611000000001</v>
          </cell>
          <cell r="AG803">
            <v>9.5192857000000006E-2</v>
          </cell>
          <cell r="AH803">
            <v>1.0283861E-2</v>
          </cell>
          <cell r="AI803">
            <v>0.68564665000000002</v>
          </cell>
          <cell r="AJ803">
            <v>63983.208333333299</v>
          </cell>
        </row>
        <row r="804">
          <cell r="A804">
            <v>7598</v>
          </cell>
          <cell r="B804" t="str">
            <v>Hocking Technical College</v>
          </cell>
          <cell r="C804">
            <v>1</v>
          </cell>
          <cell r="D804">
            <v>9</v>
          </cell>
          <cell r="E804" t="str">
            <v>Two-year (public and private not-for-profit)</v>
          </cell>
          <cell r="J804">
            <v>2</v>
          </cell>
          <cell r="K804">
            <v>2</v>
          </cell>
          <cell r="L804" t="str">
            <v>OH</v>
          </cell>
          <cell r="M804">
            <v>15800</v>
          </cell>
          <cell r="N804" t="str">
            <v>Athens</v>
          </cell>
          <cell r="O804">
            <v>39009</v>
          </cell>
          <cell r="P804" t="str">
            <v>Athens</v>
          </cell>
          <cell r="Q804">
            <v>0</v>
          </cell>
          <cell r="R804">
            <v>1202.6666666666599</v>
          </cell>
          <cell r="S804">
            <v>0.43708426</v>
          </cell>
          <cell r="T804">
            <v>0.56789862999999996</v>
          </cell>
          <cell r="U804">
            <v>9.7069284000000002E-3</v>
          </cell>
          <cell r="V804">
            <v>0</v>
          </cell>
          <cell r="W804">
            <v>73505.433942367599</v>
          </cell>
          <cell r="X804">
            <v>63600</v>
          </cell>
          <cell r="Y804">
            <v>0.51474762630304005</v>
          </cell>
          <cell r="Z804">
            <v>0.11316989</v>
          </cell>
          <cell r="AA804">
            <v>0.20214202000000001</v>
          </cell>
          <cell r="AB804">
            <v>0.29015821000000003</v>
          </cell>
          <cell r="AC804">
            <v>0.27994552</v>
          </cell>
          <cell r="AD804">
            <v>0.11458449</v>
          </cell>
          <cell r="AE804">
            <v>3.9151799000000001E-2</v>
          </cell>
          <cell r="AF804">
            <v>2.1602883999999999E-2</v>
          </cell>
          <cell r="AG804">
            <v>2.7125869000000002E-3</v>
          </cell>
          <cell r="AH804">
            <v>2.8058295999999999E-4</v>
          </cell>
          <cell r="AI804">
            <v>0.51161444</v>
          </cell>
          <cell r="AJ804">
            <v>32204.005411152299</v>
          </cell>
        </row>
        <row r="805">
          <cell r="A805">
            <v>30375</v>
          </cell>
          <cell r="B805" t="str">
            <v>Hodges University</v>
          </cell>
          <cell r="C805">
            <v>2</v>
          </cell>
          <cell r="D805">
            <v>8</v>
          </cell>
          <cell r="E805" t="str">
            <v>Nonselective four-year private not-for-profit</v>
          </cell>
          <cell r="J805">
            <v>1</v>
          </cell>
          <cell r="K805">
            <v>3</v>
          </cell>
          <cell r="L805" t="str">
            <v>FL</v>
          </cell>
          <cell r="M805">
            <v>7200</v>
          </cell>
          <cell r="N805" t="str">
            <v>Cape Coral</v>
          </cell>
          <cell r="O805">
            <v>12021</v>
          </cell>
          <cell r="P805" t="str">
            <v>Collier</v>
          </cell>
          <cell r="Q805">
            <v>0</v>
          </cell>
          <cell r="R805">
            <v>85.5</v>
          </cell>
          <cell r="S805">
            <v>0.73099415999999995</v>
          </cell>
          <cell r="T805">
            <v>0.41394433000000003</v>
          </cell>
          <cell r="U805">
            <v>1.3447999E-2</v>
          </cell>
          <cell r="V805">
            <v>1.1536216E-4</v>
          </cell>
          <cell r="W805">
            <v>71757.283854166599</v>
          </cell>
          <cell r="X805">
            <v>38300</v>
          </cell>
          <cell r="Y805">
            <v>0.38501800100008599</v>
          </cell>
          <cell r="Z805">
            <v>0.26849910999999999</v>
          </cell>
          <cell r="AA805">
            <v>0.29020825</v>
          </cell>
          <cell r="AB805">
            <v>0.22380099000000001</v>
          </cell>
          <cell r="AC805">
            <v>0.12793568999999999</v>
          </cell>
          <cell r="AD805">
            <v>8.9555836999999999E-2</v>
          </cell>
          <cell r="AE805">
            <v>4.6667065000000001E-2</v>
          </cell>
          <cell r="AF805">
            <v>1.5345045999999999E-2</v>
          </cell>
          <cell r="AG805">
            <v>8.8262641999999995E-3</v>
          </cell>
          <cell r="AH805">
            <v>1.2919997000000001E-4</v>
          </cell>
          <cell r="AI805">
            <v>0.49505128999999998</v>
          </cell>
          <cell r="AJ805">
            <v>30504.706380208299</v>
          </cell>
        </row>
        <row r="806">
          <cell r="A806">
            <v>2732</v>
          </cell>
          <cell r="B806" t="str">
            <v>Hofstra University</v>
          </cell>
          <cell r="C806">
            <v>2</v>
          </cell>
          <cell r="D806">
            <v>6</v>
          </cell>
          <cell r="E806" t="str">
            <v>Selective private</v>
          </cell>
          <cell r="J806">
            <v>1</v>
          </cell>
          <cell r="K806">
            <v>1</v>
          </cell>
          <cell r="L806" t="str">
            <v>NY</v>
          </cell>
          <cell r="M806">
            <v>19400</v>
          </cell>
          <cell r="N806" t="str">
            <v>New York</v>
          </cell>
          <cell r="O806">
            <v>36059</v>
          </cell>
          <cell r="P806" t="str">
            <v>Nassau</v>
          </cell>
          <cell r="Q806">
            <v>0</v>
          </cell>
          <cell r="R806">
            <v>1763.3333333333301</v>
          </cell>
          <cell r="S806">
            <v>0.54631381999999995</v>
          </cell>
          <cell r="T806">
            <v>0.50488228000000002</v>
          </cell>
          <cell r="U806">
            <v>2.9875585999999999E-2</v>
          </cell>
          <cell r="V806">
            <v>1.8669731999999999E-3</v>
          </cell>
          <cell r="W806">
            <v>163606.01860822301</v>
          </cell>
          <cell r="X806">
            <v>105300</v>
          </cell>
          <cell r="Y806">
            <v>0.69224849688082801</v>
          </cell>
          <cell r="Z806">
            <v>7.0405014000000002E-2</v>
          </cell>
          <cell r="AA806">
            <v>0.11448722</v>
          </cell>
          <cell r="AB806">
            <v>0.13803124</v>
          </cell>
          <cell r="AC806">
            <v>0.20737395</v>
          </cell>
          <cell r="AD806">
            <v>0.46970254</v>
          </cell>
          <cell r="AE806">
            <v>0.30791762</v>
          </cell>
          <cell r="AF806">
            <v>0.16680755</v>
          </cell>
          <cell r="AG806">
            <v>3.4900315000000001E-2</v>
          </cell>
          <cell r="AH806">
            <v>4.3747298999999998E-3</v>
          </cell>
          <cell r="AI806">
            <v>0.68378055000000004</v>
          </cell>
          <cell r="AJ806">
            <v>70139.245296254696</v>
          </cell>
        </row>
        <row r="807">
          <cell r="A807">
            <v>20923</v>
          </cell>
          <cell r="B807" t="str">
            <v>Hohokus School - RETS/Nutley</v>
          </cell>
          <cell r="C807">
            <v>3</v>
          </cell>
          <cell r="D807">
            <v>12</v>
          </cell>
          <cell r="E807" t="str">
            <v>Less than two-year schools of any type</v>
          </cell>
          <cell r="J807">
            <v>3</v>
          </cell>
          <cell r="K807">
            <v>1</v>
          </cell>
          <cell r="L807" t="str">
            <v>NJ</v>
          </cell>
          <cell r="M807">
            <v>19600</v>
          </cell>
          <cell r="N807" t="str">
            <v>Newark</v>
          </cell>
          <cell r="O807">
            <v>34013</v>
          </cell>
          <cell r="P807" t="str">
            <v>Essex</v>
          </cell>
          <cell r="Q807">
            <v>0</v>
          </cell>
          <cell r="R807">
            <v>64</v>
          </cell>
          <cell r="T807">
            <v>0.32172774999999998</v>
          </cell>
          <cell r="U807">
            <v>2.2632658E-2</v>
          </cell>
          <cell r="V807">
            <v>0</v>
          </cell>
          <cell r="W807">
            <v>58391.981770833299</v>
          </cell>
          <cell r="X807">
            <v>41700</v>
          </cell>
          <cell r="Y807">
            <v>0.402084906895955</v>
          </cell>
          <cell r="Z807">
            <v>0.27093050000000002</v>
          </cell>
          <cell r="AA807">
            <v>0.29893380000000003</v>
          </cell>
          <cell r="AB807">
            <v>0.14831463</v>
          </cell>
          <cell r="AC807">
            <v>0.18226075</v>
          </cell>
          <cell r="AD807">
            <v>9.9560335E-2</v>
          </cell>
          <cell r="AE807">
            <v>3.7731270999999997E-2</v>
          </cell>
          <cell r="AF807">
            <v>2.4554263999999998E-3</v>
          </cell>
          <cell r="AG807">
            <v>1.6239742999999999E-3</v>
          </cell>
          <cell r="AH807">
            <v>1.9326822000000001E-4</v>
          </cell>
          <cell r="AI807">
            <v>0.49856240000000002</v>
          </cell>
          <cell r="AJ807">
            <v>32511.2734375</v>
          </cell>
        </row>
        <row r="808">
          <cell r="A808">
            <v>3715</v>
          </cell>
          <cell r="B808" t="str">
            <v>Hollins University</v>
          </cell>
          <cell r="C808">
            <v>2</v>
          </cell>
          <cell r="D808">
            <v>6</v>
          </cell>
          <cell r="E808" t="str">
            <v>Selective private</v>
          </cell>
          <cell r="J808">
            <v>1</v>
          </cell>
          <cell r="K808">
            <v>3</v>
          </cell>
          <cell r="L808" t="str">
            <v>VA</v>
          </cell>
          <cell r="M808">
            <v>16600</v>
          </cell>
          <cell r="N808" t="str">
            <v>Roanoke</v>
          </cell>
          <cell r="O808">
            <v>51161</v>
          </cell>
          <cell r="P808" t="str">
            <v>Roanoke</v>
          </cell>
          <cell r="Q808">
            <v>0</v>
          </cell>
          <cell r="R808">
            <v>172.666666666666</v>
          </cell>
          <cell r="S808">
            <v>0.99420850999999999</v>
          </cell>
          <cell r="T808">
            <v>0.53818524000000001</v>
          </cell>
          <cell r="U808">
            <v>1.0574323E-2</v>
          </cell>
          <cell r="V808">
            <v>2.7259138999999999E-4</v>
          </cell>
          <cell r="W808">
            <v>200218.98202220001</v>
          </cell>
          <cell r="X808">
            <v>110700</v>
          </cell>
          <cell r="Y808">
            <v>0.711363455273469</v>
          </cell>
          <cell r="Z808">
            <v>4.6872589999999999E-2</v>
          </cell>
          <cell r="AA808">
            <v>0.11964758</v>
          </cell>
          <cell r="AB808">
            <v>0.14455688</v>
          </cell>
          <cell r="AC808">
            <v>0.18943182</v>
          </cell>
          <cell r="AD808">
            <v>0.49949115999999999</v>
          </cell>
          <cell r="AE808">
            <v>0.34950956999999999</v>
          </cell>
          <cell r="AF808">
            <v>0.20246157000000001</v>
          </cell>
          <cell r="AG808">
            <v>5.3966123999999997E-2</v>
          </cell>
          <cell r="AH808">
            <v>3.9032850999999999E-3</v>
          </cell>
          <cell r="AI808">
            <v>0.56732373999999997</v>
          </cell>
          <cell r="AJ808">
            <v>40614.928307492701</v>
          </cell>
        </row>
        <row r="809">
          <cell r="A809">
            <v>2408</v>
          </cell>
          <cell r="B809" t="str">
            <v>Holmes Community College</v>
          </cell>
          <cell r="C809">
            <v>1</v>
          </cell>
          <cell r="D809">
            <v>9</v>
          </cell>
          <cell r="E809" t="str">
            <v>Two-year (public and private not-for-profit)</v>
          </cell>
          <cell r="J809">
            <v>2</v>
          </cell>
          <cell r="K809">
            <v>3</v>
          </cell>
          <cell r="L809" t="str">
            <v>MS</v>
          </cell>
          <cell r="M809">
            <v>3001</v>
          </cell>
          <cell r="N809" t="str">
            <v>Kosciusko</v>
          </cell>
          <cell r="O809">
            <v>28051</v>
          </cell>
          <cell r="P809" t="str">
            <v>Holmes</v>
          </cell>
          <cell r="Q809">
            <v>0</v>
          </cell>
          <cell r="R809">
            <v>801</v>
          </cell>
          <cell r="S809">
            <v>0.56117355999999996</v>
          </cell>
          <cell r="T809">
            <v>0.39233520999999999</v>
          </cell>
          <cell r="U809">
            <v>2.1134822000000001E-2</v>
          </cell>
          <cell r="V809">
            <v>6.7894535999999997E-5</v>
          </cell>
          <cell r="W809">
            <v>61404.02734375</v>
          </cell>
          <cell r="X809">
            <v>41500</v>
          </cell>
          <cell r="Y809">
            <v>0.41517080863316802</v>
          </cell>
          <cell r="Z809">
            <v>0.30951980000000001</v>
          </cell>
          <cell r="AA809">
            <v>0.22643827999999999</v>
          </cell>
          <cell r="AB809">
            <v>0.16727081999999999</v>
          </cell>
          <cell r="AC809">
            <v>0.18152867</v>
          </cell>
          <cell r="AD809">
            <v>0.11524238000000001</v>
          </cell>
          <cell r="AE809">
            <v>4.7323327999999998E-2</v>
          </cell>
          <cell r="AF809">
            <v>1.6494108E-2</v>
          </cell>
          <cell r="AG809">
            <v>2.4553128000000001E-3</v>
          </cell>
          <cell r="AH809">
            <v>1.2919997000000001E-4</v>
          </cell>
          <cell r="AI809">
            <v>0.48932072999999998</v>
          </cell>
          <cell r="AJ809">
            <v>29319.373046875</v>
          </cell>
        </row>
        <row r="810">
          <cell r="A810">
            <v>3275</v>
          </cell>
          <cell r="B810" t="str">
            <v>Holy Family University</v>
          </cell>
          <cell r="C810">
            <v>2</v>
          </cell>
          <cell r="D810">
            <v>6</v>
          </cell>
          <cell r="E810" t="str">
            <v>Selective private</v>
          </cell>
          <cell r="J810">
            <v>1</v>
          </cell>
          <cell r="K810">
            <v>1</v>
          </cell>
          <cell r="L810" t="str">
            <v>PA</v>
          </cell>
          <cell r="M810">
            <v>19700</v>
          </cell>
          <cell r="N810" t="str">
            <v>Philadelphia</v>
          </cell>
          <cell r="O810">
            <v>42101</v>
          </cell>
          <cell r="P810" t="str">
            <v>Philadelphia</v>
          </cell>
          <cell r="Q810">
            <v>0</v>
          </cell>
          <cell r="R810">
            <v>244</v>
          </cell>
          <cell r="S810">
            <v>0.75956285000000001</v>
          </cell>
          <cell r="T810">
            <v>0.61592590999999997</v>
          </cell>
          <cell r="U810">
            <v>1.699614E-2</v>
          </cell>
          <cell r="V810">
            <v>5.7545308999999997E-5</v>
          </cell>
          <cell r="W810">
            <v>85012.392930327798</v>
          </cell>
          <cell r="X810">
            <v>83200</v>
          </cell>
          <cell r="Y810">
            <v>0.61483821810268902</v>
          </cell>
          <cell r="Z810">
            <v>6.2232889E-2</v>
          </cell>
          <cell r="AA810">
            <v>0.13736909999999999</v>
          </cell>
          <cell r="AB810">
            <v>0.20585619999999999</v>
          </cell>
          <cell r="AC810">
            <v>0.34236528999999999</v>
          </cell>
          <cell r="AD810">
            <v>0.25217652000000002</v>
          </cell>
          <cell r="AE810">
            <v>7.3990524000000002E-2</v>
          </cell>
          <cell r="AF810">
            <v>1.7917799000000002E-2</v>
          </cell>
          <cell r="AG810">
            <v>3.0723140999999997E-4</v>
          </cell>
          <cell r="AH810">
            <v>3.9677576000000002E-5</v>
          </cell>
          <cell r="AI810">
            <v>0.63741577000000005</v>
          </cell>
          <cell r="AJ810">
            <v>46124.957847720201</v>
          </cell>
        </row>
        <row r="811">
          <cell r="A811">
            <v>2170</v>
          </cell>
          <cell r="B811" t="str">
            <v>Holyoke Community College</v>
          </cell>
          <cell r="C811">
            <v>1</v>
          </cell>
          <cell r="D811">
            <v>9</v>
          </cell>
          <cell r="E811" t="str">
            <v>Two-year (public and private not-for-profit)</v>
          </cell>
          <cell r="J811">
            <v>2</v>
          </cell>
          <cell r="K811">
            <v>1</v>
          </cell>
          <cell r="L811" t="str">
            <v>MA</v>
          </cell>
          <cell r="M811">
            <v>20800</v>
          </cell>
          <cell r="N811" t="str">
            <v>Springfield</v>
          </cell>
          <cell r="O811">
            <v>25013</v>
          </cell>
          <cell r="P811" t="str">
            <v>Hampden</v>
          </cell>
          <cell r="Q811">
            <v>0</v>
          </cell>
          <cell r="R811">
            <v>1052.5</v>
          </cell>
          <cell r="S811">
            <v>0.54346793999999998</v>
          </cell>
          <cell r="T811">
            <v>0.40612989999999999</v>
          </cell>
          <cell r="U811">
            <v>1.4401394E-2</v>
          </cell>
          <cell r="V811">
            <v>3.2351805999999999E-4</v>
          </cell>
          <cell r="W811">
            <v>80086.466374702999</v>
          </cell>
          <cell r="X811">
            <v>71500</v>
          </cell>
          <cell r="Y811">
            <v>0.55442399267912401</v>
          </cell>
          <cell r="Z811">
            <v>0.1312342</v>
          </cell>
          <cell r="AA811">
            <v>0.164272</v>
          </cell>
          <cell r="AB811">
            <v>0.22151662</v>
          </cell>
          <cell r="AC811">
            <v>0.28887361</v>
          </cell>
          <cell r="AD811">
            <v>0.19410351000000001</v>
          </cell>
          <cell r="AE811">
            <v>6.2276822000000003E-2</v>
          </cell>
          <cell r="AF811">
            <v>2.3580576999999998E-2</v>
          </cell>
          <cell r="AG811">
            <v>3.4017702999999998E-3</v>
          </cell>
          <cell r="AH811">
            <v>5.7202359999999997E-5</v>
          </cell>
          <cell r="AI811">
            <v>0.52079260000000005</v>
          </cell>
          <cell r="AJ811">
            <v>33768.614229512998</v>
          </cell>
        </row>
        <row r="812">
          <cell r="A812">
            <v>2076</v>
          </cell>
          <cell r="B812" t="str">
            <v>Hood College</v>
          </cell>
          <cell r="C812">
            <v>2</v>
          </cell>
          <cell r="D812">
            <v>6</v>
          </cell>
          <cell r="E812" t="str">
            <v>Selective private</v>
          </cell>
          <cell r="J812">
            <v>1</v>
          </cell>
          <cell r="K812">
            <v>3</v>
          </cell>
          <cell r="L812" t="str">
            <v>MD</v>
          </cell>
          <cell r="M812">
            <v>11304</v>
          </cell>
          <cell r="N812" t="str">
            <v>Washington DC</v>
          </cell>
          <cell r="O812">
            <v>24021</v>
          </cell>
          <cell r="P812" t="str">
            <v>Frederick</v>
          </cell>
          <cell r="Q812">
            <v>0</v>
          </cell>
          <cell r="R812">
            <v>127</v>
          </cell>
          <cell r="S812">
            <v>0.88976376999999995</v>
          </cell>
          <cell r="T812">
            <v>0.54918217999999996</v>
          </cell>
          <cell r="U812">
            <v>2.7859966999999999E-2</v>
          </cell>
          <cell r="V812">
            <v>0</v>
          </cell>
          <cell r="W812">
            <v>104035.52864583299</v>
          </cell>
          <cell r="X812">
            <v>92600</v>
          </cell>
          <cell r="Y812">
            <v>0.66603241364161103</v>
          </cell>
          <cell r="Z812">
            <v>6.3993840999999996E-2</v>
          </cell>
          <cell r="AA812">
            <v>0.10754037</v>
          </cell>
          <cell r="AB812">
            <v>0.16129661000000001</v>
          </cell>
          <cell r="AC812">
            <v>0.29728597000000001</v>
          </cell>
          <cell r="AD812">
            <v>0.36988312000000001</v>
          </cell>
          <cell r="AE812">
            <v>0.14875247</v>
          </cell>
          <cell r="AF812">
            <v>5.9183326000000001E-2</v>
          </cell>
          <cell r="AG812">
            <v>6.7965001999999997E-3</v>
          </cell>
          <cell r="AH812">
            <v>2.2448697999999999E-4</v>
          </cell>
          <cell r="AI812">
            <v>0.59991908000000005</v>
          </cell>
          <cell r="AJ812">
            <v>44672.391927083299</v>
          </cell>
        </row>
        <row r="813">
          <cell r="A813">
            <v>2273</v>
          </cell>
          <cell r="B813" t="str">
            <v>Hope College</v>
          </cell>
          <cell r="C813">
            <v>2</v>
          </cell>
          <cell r="D813">
            <v>6</v>
          </cell>
          <cell r="E813" t="str">
            <v>Selective private</v>
          </cell>
          <cell r="J813">
            <v>1</v>
          </cell>
          <cell r="K813">
            <v>2</v>
          </cell>
          <cell r="L813" t="str">
            <v>MI</v>
          </cell>
          <cell r="M813">
            <v>12200</v>
          </cell>
          <cell r="N813" t="str">
            <v>Grand Rapids</v>
          </cell>
          <cell r="O813">
            <v>26139</v>
          </cell>
          <cell r="P813" t="str">
            <v>Ottawa</v>
          </cell>
          <cell r="Q813">
            <v>0</v>
          </cell>
          <cell r="R813">
            <v>706.66666666666595</v>
          </cell>
          <cell r="S813">
            <v>0.59245281999999999</v>
          </cell>
          <cell r="T813">
            <v>0.74272095999999999</v>
          </cell>
          <cell r="U813">
            <v>5.3216362999999999E-3</v>
          </cell>
          <cell r="V813">
            <v>4.8366954E-4</v>
          </cell>
          <cell r="W813">
            <v>181251.83619545901</v>
          </cell>
          <cell r="X813">
            <v>114100</v>
          </cell>
          <cell r="Y813">
            <v>0.75060109006908604</v>
          </cell>
          <cell r="Z813">
            <v>2.4616366000000001E-2</v>
          </cell>
          <cell r="AA813">
            <v>5.5586903999999999E-2</v>
          </cell>
          <cell r="AB813">
            <v>0.12638300999999999</v>
          </cell>
          <cell r="AC813">
            <v>0.27038535000000002</v>
          </cell>
          <cell r="AD813">
            <v>0.52302842999999999</v>
          </cell>
          <cell r="AE813">
            <v>0.32313009999999998</v>
          </cell>
          <cell r="AF813">
            <v>0.18461625000000001</v>
          </cell>
          <cell r="AG813">
            <v>4.2065895999999998E-2</v>
          </cell>
          <cell r="AH813">
            <v>2.8333957000000001E-3</v>
          </cell>
          <cell r="AI813">
            <v>0.64216930000000005</v>
          </cell>
          <cell r="AJ813">
            <v>55908.792895047103</v>
          </cell>
        </row>
        <row r="814">
          <cell r="A814">
            <v>4925</v>
          </cell>
          <cell r="B814" t="str">
            <v>Horry - Georgetown Technical College</v>
          </cell>
          <cell r="C814">
            <v>1</v>
          </cell>
          <cell r="D814">
            <v>9</v>
          </cell>
          <cell r="E814" t="str">
            <v>Two-year (public and private not-for-profit)</v>
          </cell>
          <cell r="J814">
            <v>2</v>
          </cell>
          <cell r="K814">
            <v>3</v>
          </cell>
          <cell r="L814" t="str">
            <v>SC</v>
          </cell>
          <cell r="M814">
            <v>1302</v>
          </cell>
          <cell r="N814" t="str">
            <v>Florence</v>
          </cell>
          <cell r="O814">
            <v>45051</v>
          </cell>
          <cell r="P814" t="str">
            <v>Horry</v>
          </cell>
          <cell r="Q814">
            <v>0</v>
          </cell>
          <cell r="R814">
            <v>786.33333333333303</v>
          </cell>
          <cell r="S814">
            <v>0.56803733000000001</v>
          </cell>
          <cell r="T814">
            <v>0.41413571999999998</v>
          </cell>
          <cell r="U814">
            <v>9.9088940999999993E-3</v>
          </cell>
          <cell r="V814">
            <v>3.7645019000000002E-5</v>
          </cell>
          <cell r="W814">
            <v>75980.366760279707</v>
          </cell>
          <cell r="X814">
            <v>51000</v>
          </cell>
          <cell r="Y814">
            <v>0.45533151225348301</v>
          </cell>
          <cell r="Z814">
            <v>0.23135164</v>
          </cell>
          <cell r="AA814">
            <v>0.22608417</v>
          </cell>
          <cell r="AB814">
            <v>0.21210556</v>
          </cell>
          <cell r="AC814">
            <v>0.19532695</v>
          </cell>
          <cell r="AD814">
            <v>0.13513165999999999</v>
          </cell>
          <cell r="AE814">
            <v>5.3830665E-2</v>
          </cell>
          <cell r="AF814">
            <v>2.9611139000000002E-2</v>
          </cell>
          <cell r="AG814">
            <v>6.3804379E-3</v>
          </cell>
          <cell r="AH814">
            <v>8.3382235999999998E-4</v>
          </cell>
          <cell r="AI814">
            <v>0.46230912000000002</v>
          </cell>
          <cell r="AJ814">
            <v>26447.2713510756</v>
          </cell>
        </row>
        <row r="815">
          <cell r="A815">
            <v>2734</v>
          </cell>
          <cell r="B815" t="str">
            <v>Houghton College</v>
          </cell>
          <cell r="C815">
            <v>2</v>
          </cell>
          <cell r="D815">
            <v>6</v>
          </cell>
          <cell r="E815" t="str">
            <v>Selective private</v>
          </cell>
          <cell r="J815">
            <v>1</v>
          </cell>
          <cell r="K815">
            <v>1</v>
          </cell>
          <cell r="L815" t="str">
            <v>NY</v>
          </cell>
          <cell r="M815">
            <v>18201</v>
          </cell>
          <cell r="N815" t="str">
            <v>Olean</v>
          </cell>
          <cell r="O815">
            <v>36003</v>
          </cell>
          <cell r="P815" t="str">
            <v>Allegany</v>
          </cell>
          <cell r="Q815">
            <v>0</v>
          </cell>
          <cell r="R815">
            <v>287</v>
          </cell>
          <cell r="S815">
            <v>0.63298487999999997</v>
          </cell>
          <cell r="T815">
            <v>0.73098034000000001</v>
          </cell>
          <cell r="U815">
            <v>1.8982267000000001E-2</v>
          </cell>
          <cell r="V815">
            <v>1.1887472E-3</v>
          </cell>
          <cell r="W815">
            <v>98574.109175377394</v>
          </cell>
          <cell r="X815">
            <v>85300</v>
          </cell>
          <cell r="Y815">
            <v>0.62868392626721403</v>
          </cell>
          <cell r="Z815">
            <v>6.7841402999999995E-2</v>
          </cell>
          <cell r="AA815">
            <v>0.13836831999999999</v>
          </cell>
          <cell r="AB815">
            <v>0.20284585999999999</v>
          </cell>
          <cell r="AC815">
            <v>0.26717724999999998</v>
          </cell>
          <cell r="AD815">
            <v>0.32376706999999999</v>
          </cell>
          <cell r="AE815">
            <v>0.16177966999999999</v>
          </cell>
          <cell r="AF815">
            <v>6.9430433E-2</v>
          </cell>
          <cell r="AG815">
            <v>8.6495578000000007E-3</v>
          </cell>
          <cell r="AH815">
            <v>0</v>
          </cell>
          <cell r="AI815">
            <v>0.56044495000000005</v>
          </cell>
          <cell r="AJ815">
            <v>41438.133592842598</v>
          </cell>
        </row>
        <row r="816">
          <cell r="A816">
            <v>4513</v>
          </cell>
          <cell r="B816" t="str">
            <v>Housatonic Community College</v>
          </cell>
          <cell r="C816">
            <v>1</v>
          </cell>
          <cell r="D816">
            <v>9</v>
          </cell>
          <cell r="E816" t="str">
            <v>Two-year (public and private not-for-profit)</v>
          </cell>
          <cell r="J816">
            <v>2</v>
          </cell>
          <cell r="K816">
            <v>1</v>
          </cell>
          <cell r="L816" t="str">
            <v>CT</v>
          </cell>
          <cell r="M816">
            <v>20901</v>
          </cell>
          <cell r="N816" t="str">
            <v>Bridgeport</v>
          </cell>
          <cell r="O816">
            <v>9001</v>
          </cell>
          <cell r="P816" t="str">
            <v>Fairfield</v>
          </cell>
          <cell r="Q816">
            <v>0</v>
          </cell>
          <cell r="R816">
            <v>608.33333333333303</v>
          </cell>
          <cell r="S816">
            <v>0.56602739999999996</v>
          </cell>
          <cell r="T816">
            <v>0.32582932999999997</v>
          </cell>
          <cell r="U816">
            <v>1.6280729000000001E-2</v>
          </cell>
          <cell r="V816">
            <v>0</v>
          </cell>
          <cell r="W816">
            <v>74346.1387200342</v>
          </cell>
          <cell r="X816">
            <v>62300</v>
          </cell>
          <cell r="Y816">
            <v>0.51279519773509397</v>
          </cell>
          <cell r="Z816">
            <v>0.16157107000000001</v>
          </cell>
          <cell r="AA816">
            <v>0.199488</v>
          </cell>
          <cell r="AB816">
            <v>0.23025167999999999</v>
          </cell>
          <cell r="AC816">
            <v>0.23153567</v>
          </cell>
          <cell r="AD816">
            <v>0.17715363000000001</v>
          </cell>
          <cell r="AE816">
            <v>6.5274648000000005E-2</v>
          </cell>
          <cell r="AF816">
            <v>2.4839279999999998E-2</v>
          </cell>
          <cell r="AG816">
            <v>3.3225111999999998E-3</v>
          </cell>
          <cell r="AH816">
            <v>1.5630002999999999E-4</v>
          </cell>
          <cell r="AI816">
            <v>0.51639526999999996</v>
          </cell>
          <cell r="AJ816">
            <v>33295.629064640401</v>
          </cell>
        </row>
        <row r="817">
          <cell r="A817">
            <v>3576</v>
          </cell>
          <cell r="B817" t="str">
            <v>Houston Baptist University</v>
          </cell>
          <cell r="C817">
            <v>2</v>
          </cell>
          <cell r="D817">
            <v>6</v>
          </cell>
          <cell r="E817" t="str">
            <v>Selective private</v>
          </cell>
          <cell r="J817">
            <v>1</v>
          </cell>
          <cell r="K817">
            <v>3</v>
          </cell>
          <cell r="L817" t="str">
            <v>TX</v>
          </cell>
          <cell r="M817">
            <v>32000</v>
          </cell>
          <cell r="N817" t="str">
            <v>Houston</v>
          </cell>
          <cell r="O817">
            <v>48201</v>
          </cell>
          <cell r="P817" t="str">
            <v>Harris</v>
          </cell>
          <cell r="Q817">
            <v>0</v>
          </cell>
          <cell r="R817">
            <v>289.33333333333297</v>
          </cell>
          <cell r="S817">
            <v>0.68548387</v>
          </cell>
          <cell r="T817">
            <v>0.60902065000000005</v>
          </cell>
          <cell r="U817">
            <v>2.4330313999999999E-2</v>
          </cell>
          <cell r="V817">
            <v>1.1804865999999999E-3</v>
          </cell>
          <cell r="W817">
            <v>130689.76501295999</v>
          </cell>
          <cell r="X817">
            <v>93400</v>
          </cell>
          <cell r="Y817">
            <v>0.642118195784256</v>
          </cell>
          <cell r="Z817">
            <v>8.9184507999999996E-2</v>
          </cell>
          <cell r="AA817">
            <v>0.13546195999999999</v>
          </cell>
          <cell r="AB817">
            <v>0.15887551999999999</v>
          </cell>
          <cell r="AC817">
            <v>0.24318539</v>
          </cell>
          <cell r="AD817">
            <v>0.37329256999999999</v>
          </cell>
          <cell r="AE817">
            <v>0.19854263999999999</v>
          </cell>
          <cell r="AF817">
            <v>0.10335679</v>
          </cell>
          <cell r="AG817">
            <v>2.2955425000000002E-2</v>
          </cell>
          <cell r="AH817">
            <v>1.3328005E-3</v>
          </cell>
          <cell r="AI817">
            <v>0.59748489000000005</v>
          </cell>
          <cell r="AJ817">
            <v>48307.108695456503</v>
          </cell>
        </row>
        <row r="818">
          <cell r="A818">
            <v>10633</v>
          </cell>
          <cell r="B818" t="str">
            <v>Houston Community College</v>
          </cell>
          <cell r="C818">
            <v>1</v>
          </cell>
          <cell r="D818">
            <v>9</v>
          </cell>
          <cell r="E818" t="str">
            <v>Two-year (public and private not-for-profit)</v>
          </cell>
          <cell r="J818">
            <v>2</v>
          </cell>
          <cell r="K818">
            <v>3</v>
          </cell>
          <cell r="L818" t="str">
            <v>TX</v>
          </cell>
          <cell r="M818">
            <v>32000</v>
          </cell>
          <cell r="N818" t="str">
            <v>Houston</v>
          </cell>
          <cell r="O818">
            <v>48201</v>
          </cell>
          <cell r="P818" t="str">
            <v>Harris</v>
          </cell>
          <cell r="Q818">
            <v>0</v>
          </cell>
          <cell r="R818">
            <v>3907.5</v>
          </cell>
          <cell r="S818">
            <v>0.53243761999999994</v>
          </cell>
          <cell r="T818">
            <v>0.37970673999999999</v>
          </cell>
          <cell r="U818">
            <v>3.893071E-2</v>
          </cell>
          <cell r="V818">
            <v>6.9225841000000005E-4</v>
          </cell>
          <cell r="W818">
            <v>71246.682291666599</v>
          </cell>
          <cell r="X818">
            <v>49200</v>
          </cell>
          <cell r="Y818">
            <v>0.465764939785003</v>
          </cell>
          <cell r="Z818">
            <v>0.21898757999999999</v>
          </cell>
          <cell r="AA818">
            <v>0.25134005999999998</v>
          </cell>
          <cell r="AB818">
            <v>0.20531721</v>
          </cell>
          <cell r="AC818">
            <v>0.15821117000000001</v>
          </cell>
          <cell r="AD818">
            <v>0.16614385000000001</v>
          </cell>
          <cell r="AE818">
            <v>8.1995717999999995E-2</v>
          </cell>
          <cell r="AF818">
            <v>3.5376891000000001E-2</v>
          </cell>
          <cell r="AG818">
            <v>4.6544773999999999E-3</v>
          </cell>
          <cell r="AH818">
            <v>2.2980984000000001E-4</v>
          </cell>
          <cell r="AI818">
            <v>0.53292726999999995</v>
          </cell>
          <cell r="AJ818">
            <v>36230.813802083299</v>
          </cell>
        </row>
        <row r="819">
          <cell r="A819">
            <v>8175</v>
          </cell>
          <cell r="B819" t="str">
            <v>Howard Community College</v>
          </cell>
          <cell r="C819">
            <v>1</v>
          </cell>
          <cell r="D819">
            <v>9</v>
          </cell>
          <cell r="E819" t="str">
            <v>Two-year (public and private not-for-profit)</v>
          </cell>
          <cell r="J819">
            <v>2</v>
          </cell>
          <cell r="K819">
            <v>3</v>
          </cell>
          <cell r="L819" t="str">
            <v>MD</v>
          </cell>
          <cell r="M819">
            <v>11302</v>
          </cell>
          <cell r="N819" t="str">
            <v>Baltimore</v>
          </cell>
          <cell r="O819">
            <v>24027</v>
          </cell>
          <cell r="P819" t="str">
            <v>Howard</v>
          </cell>
          <cell r="Q819">
            <v>0</v>
          </cell>
          <cell r="R819">
            <v>818</v>
          </cell>
          <cell r="S819">
            <v>0.47921762000000001</v>
          </cell>
          <cell r="T819">
            <v>0.42969558000000002</v>
          </cell>
          <cell r="U819">
            <v>1.2879375E-2</v>
          </cell>
          <cell r="V819">
            <v>4.0632795E-4</v>
          </cell>
          <cell r="W819">
            <v>119741.82707441899</v>
          </cell>
          <cell r="X819">
            <v>99100</v>
          </cell>
          <cell r="Y819">
            <v>0.66091899137819499</v>
          </cell>
          <cell r="Z819">
            <v>7.7942275000000005E-2</v>
          </cell>
          <cell r="AA819">
            <v>0.12147333</v>
          </cell>
          <cell r="AB819">
            <v>0.15426825999999999</v>
          </cell>
          <cell r="AC819">
            <v>0.22829062</v>
          </cell>
          <cell r="AD819">
            <v>0.41802551999999998</v>
          </cell>
          <cell r="AE819">
            <v>0.21621705999999999</v>
          </cell>
          <cell r="AF819">
            <v>9.1567731999999999E-2</v>
          </cell>
          <cell r="AG819">
            <v>1.2903596E-2</v>
          </cell>
          <cell r="AH819">
            <v>1.5934751E-3</v>
          </cell>
          <cell r="AI819">
            <v>0.55126934999999999</v>
          </cell>
          <cell r="AJ819">
            <v>39432.713993734702</v>
          </cell>
        </row>
        <row r="820">
          <cell r="A820">
            <v>3574</v>
          </cell>
          <cell r="B820" t="str">
            <v>Howard County Junior College District</v>
          </cell>
          <cell r="C820">
            <v>1</v>
          </cell>
          <cell r="D820">
            <v>9</v>
          </cell>
          <cell r="E820" t="str">
            <v>Two-year (public and private not-for-profit)</v>
          </cell>
          <cell r="J820">
            <v>2</v>
          </cell>
          <cell r="K820">
            <v>3</v>
          </cell>
          <cell r="L820" t="str">
            <v>TX</v>
          </cell>
          <cell r="M820">
            <v>32401</v>
          </cell>
          <cell r="N820" t="str">
            <v>Big Spring</v>
          </cell>
          <cell r="O820">
            <v>48227</v>
          </cell>
          <cell r="P820" t="str">
            <v>Howard</v>
          </cell>
          <cell r="Q820">
            <v>0</v>
          </cell>
          <cell r="R820">
            <v>432.5</v>
          </cell>
          <cell r="S820">
            <v>0.57225435999999996</v>
          </cell>
          <cell r="T820">
            <v>0.53113054999999998</v>
          </cell>
          <cell r="U820">
            <v>3.3502839999999999E-2</v>
          </cell>
          <cell r="V820">
            <v>1.0814693E-4</v>
          </cell>
          <cell r="W820">
            <v>64821.9453125</v>
          </cell>
          <cell r="X820">
            <v>53100</v>
          </cell>
          <cell r="Y820">
            <v>0.45527952909469599</v>
          </cell>
          <cell r="Z820">
            <v>0.19020720999999999</v>
          </cell>
          <cell r="AA820">
            <v>0.23050577999999999</v>
          </cell>
          <cell r="AB820">
            <v>0.25218098999999999</v>
          </cell>
          <cell r="AC820">
            <v>0.22177677000000001</v>
          </cell>
          <cell r="AD820">
            <v>0.10532925</v>
          </cell>
          <cell r="AE820">
            <v>3.2775443000000001E-2</v>
          </cell>
          <cell r="AF820">
            <v>9.0630538999999996E-3</v>
          </cell>
          <cell r="AG820">
            <v>6.6302443000000003E-4</v>
          </cell>
          <cell r="AH820">
            <v>1.8228001000000001E-4</v>
          </cell>
          <cell r="AI820">
            <v>0.50737076999999997</v>
          </cell>
          <cell r="AJ820">
            <v>35519.932291666599</v>
          </cell>
        </row>
        <row r="821">
          <cell r="A821">
            <v>3575</v>
          </cell>
          <cell r="B821" t="str">
            <v>Howard Payne University</v>
          </cell>
          <cell r="C821">
            <v>2</v>
          </cell>
          <cell r="D821">
            <v>6</v>
          </cell>
          <cell r="E821" t="str">
            <v>Selective private</v>
          </cell>
          <cell r="J821">
            <v>1</v>
          </cell>
          <cell r="K821">
            <v>3</v>
          </cell>
          <cell r="L821" t="str">
            <v>TX</v>
          </cell>
          <cell r="M821">
            <v>32701</v>
          </cell>
          <cell r="N821" t="str">
            <v>Brownwood</v>
          </cell>
          <cell r="O821">
            <v>48049</v>
          </cell>
          <cell r="P821" t="str">
            <v>Brown</v>
          </cell>
          <cell r="Q821">
            <v>0</v>
          </cell>
          <cell r="R821">
            <v>267.33333333333297</v>
          </cell>
          <cell r="S821">
            <v>0.45885285999999997</v>
          </cell>
          <cell r="T821">
            <v>0.64601624000000002</v>
          </cell>
          <cell r="U821">
            <v>2.1346292999999999E-2</v>
          </cell>
          <cell r="V821">
            <v>3.1481191000000001E-4</v>
          </cell>
          <cell r="W821">
            <v>89388.529905704403</v>
          </cell>
          <cell r="X821">
            <v>69200</v>
          </cell>
          <cell r="Y821">
            <v>0.55600007900276005</v>
          </cell>
          <cell r="Z821">
            <v>0.10496196000000001</v>
          </cell>
          <cell r="AA821">
            <v>0.16232705</v>
          </cell>
          <cell r="AB821">
            <v>0.26721953999999998</v>
          </cell>
          <cell r="AC821">
            <v>0.26284428999999998</v>
          </cell>
          <cell r="AD821">
            <v>0.20264720999999999</v>
          </cell>
          <cell r="AE821">
            <v>8.6060986000000006E-2</v>
          </cell>
          <cell r="AF821">
            <v>2.9081775000000001E-2</v>
          </cell>
          <cell r="AG821">
            <v>3.6101951000000001E-3</v>
          </cell>
          <cell r="AH821">
            <v>1.3906501E-3</v>
          </cell>
          <cell r="AI821">
            <v>0.57601857000000001</v>
          </cell>
          <cell r="AJ821">
            <v>41348.655042082297</v>
          </cell>
        </row>
        <row r="822">
          <cell r="A822">
            <v>1448</v>
          </cell>
          <cell r="B822" t="str">
            <v>Howard University</v>
          </cell>
          <cell r="C822">
            <v>2</v>
          </cell>
          <cell r="D822">
            <v>6</v>
          </cell>
          <cell r="E822" t="str">
            <v>Selective private</v>
          </cell>
          <cell r="J822">
            <v>1</v>
          </cell>
          <cell r="K822">
            <v>3</v>
          </cell>
          <cell r="L822" t="str">
            <v>DC</v>
          </cell>
          <cell r="M822">
            <v>11304</v>
          </cell>
          <cell r="N822" t="str">
            <v>Washington DC</v>
          </cell>
          <cell r="O822">
            <v>11001</v>
          </cell>
          <cell r="P822" t="str">
            <v>District Of Columbia</v>
          </cell>
          <cell r="Q822">
            <v>0</v>
          </cell>
          <cell r="R822">
            <v>1082</v>
          </cell>
          <cell r="S822">
            <v>0.67221195</v>
          </cell>
          <cell r="T822">
            <v>0.27662203000000002</v>
          </cell>
          <cell r="U822">
            <v>4.0040046000000003E-2</v>
          </cell>
          <cell r="V822">
            <v>9.3534751999999998E-4</v>
          </cell>
          <cell r="W822">
            <v>94314.278802275803</v>
          </cell>
          <cell r="X822">
            <v>76900</v>
          </cell>
          <cell r="Y822">
            <v>0.59020195424887201</v>
          </cell>
          <cell r="Z822">
            <v>0.10792967000000001</v>
          </cell>
          <cell r="AA822">
            <v>0.16418856000000001</v>
          </cell>
          <cell r="AB822">
            <v>0.20732972</v>
          </cell>
          <cell r="AC822">
            <v>0.21908527999999999</v>
          </cell>
          <cell r="AD822">
            <v>0.30146669999999998</v>
          </cell>
          <cell r="AE822">
            <v>0.15742306</v>
          </cell>
          <cell r="AF822">
            <v>5.5408305999999997E-2</v>
          </cell>
          <cell r="AG822">
            <v>4.2792595999999999E-3</v>
          </cell>
          <cell r="AH822">
            <v>1.0394742000000001E-5</v>
          </cell>
          <cell r="AI822">
            <v>0.65322775</v>
          </cell>
          <cell r="AJ822">
            <v>53337.405018917503</v>
          </cell>
        </row>
        <row r="823">
          <cell r="A823">
            <v>12954</v>
          </cell>
          <cell r="B823" t="str">
            <v>Hudson County Community College</v>
          </cell>
          <cell r="C823">
            <v>1</v>
          </cell>
          <cell r="D823">
            <v>9</v>
          </cell>
          <cell r="E823" t="str">
            <v>Two-year (public and private not-for-profit)</v>
          </cell>
          <cell r="J823">
            <v>2</v>
          </cell>
          <cell r="K823">
            <v>1</v>
          </cell>
          <cell r="L823" t="str">
            <v>NJ</v>
          </cell>
          <cell r="M823">
            <v>19600</v>
          </cell>
          <cell r="N823" t="str">
            <v>Newark</v>
          </cell>
          <cell r="O823">
            <v>34017</v>
          </cell>
          <cell r="P823" t="str">
            <v>Hudson</v>
          </cell>
          <cell r="Q823">
            <v>0</v>
          </cell>
          <cell r="R823">
            <v>719</v>
          </cell>
          <cell r="S823">
            <v>0.56142789000000004</v>
          </cell>
          <cell r="T823">
            <v>0.28867301000000001</v>
          </cell>
          <cell r="U823">
            <v>3.9884481999999999E-2</v>
          </cell>
          <cell r="V823">
            <v>4.5200820999999997E-4</v>
          </cell>
          <cell r="W823">
            <v>44189.755775165097</v>
          </cell>
          <cell r="X823">
            <v>32600</v>
          </cell>
          <cell r="Y823">
            <v>0.33158996024228998</v>
          </cell>
          <cell r="Z823">
            <v>0.3626492</v>
          </cell>
          <cell r="AA823">
            <v>0.30985361</v>
          </cell>
          <cell r="AB823">
            <v>0.17162967000000001</v>
          </cell>
          <cell r="AC823">
            <v>9.7333744E-2</v>
          </cell>
          <cell r="AD823">
            <v>5.8533847E-2</v>
          </cell>
          <cell r="AE823">
            <v>2.2710560000000001E-2</v>
          </cell>
          <cell r="AF823">
            <v>8.4362811999999995E-3</v>
          </cell>
          <cell r="AG823">
            <v>5.8749452000000002E-4</v>
          </cell>
          <cell r="AH823">
            <v>7.3440387E-5</v>
          </cell>
          <cell r="AI823">
            <v>0.48283546999999999</v>
          </cell>
          <cell r="AJ823">
            <v>29713.962578233601</v>
          </cell>
        </row>
        <row r="824">
          <cell r="A824">
            <v>2868</v>
          </cell>
          <cell r="B824" t="str">
            <v>Hudson Valley Community College</v>
          </cell>
          <cell r="C824">
            <v>1</v>
          </cell>
          <cell r="D824">
            <v>9</v>
          </cell>
          <cell r="E824" t="str">
            <v>Two-year (public and private not-for-profit)</v>
          </cell>
          <cell r="J824">
            <v>2</v>
          </cell>
          <cell r="K824">
            <v>1</v>
          </cell>
          <cell r="L824" t="str">
            <v>NY</v>
          </cell>
          <cell r="M824">
            <v>18600</v>
          </cell>
          <cell r="N824" t="str">
            <v>Albany</v>
          </cell>
          <cell r="O824">
            <v>36083</v>
          </cell>
          <cell r="P824" t="str">
            <v>Rensselaer</v>
          </cell>
          <cell r="Q824">
            <v>0</v>
          </cell>
          <cell r="R824">
            <v>1994.6666666666599</v>
          </cell>
          <cell r="S824">
            <v>0.42446524000000002</v>
          </cell>
          <cell r="T824">
            <v>0.44942260000000001</v>
          </cell>
          <cell r="U824">
            <v>1.6985989999999999E-2</v>
          </cell>
          <cell r="V824">
            <v>5.5237374000000003E-6</v>
          </cell>
          <cell r="W824">
            <v>83670.621405779995</v>
          </cell>
          <cell r="X824">
            <v>74200</v>
          </cell>
          <cell r="Y824">
            <v>0.56599864817876799</v>
          </cell>
          <cell r="Z824">
            <v>0.10901017</v>
          </cell>
          <cell r="AA824">
            <v>0.16582616</v>
          </cell>
          <cell r="AB824">
            <v>0.21607734000000001</v>
          </cell>
          <cell r="AC824">
            <v>0.29314076999999999</v>
          </cell>
          <cell r="AD824">
            <v>0.21594559999999999</v>
          </cell>
          <cell r="AE824">
            <v>7.2887935000000001E-2</v>
          </cell>
          <cell r="AF824">
            <v>2.2403086999999999E-2</v>
          </cell>
          <cell r="AG824">
            <v>4.0916242000000004E-3</v>
          </cell>
          <cell r="AH824">
            <v>3.2652788999999998E-4</v>
          </cell>
          <cell r="AI824">
            <v>0.56385976000000004</v>
          </cell>
          <cell r="AJ824">
            <v>38032.5968004522</v>
          </cell>
        </row>
        <row r="825">
          <cell r="A825">
            <v>1149</v>
          </cell>
          <cell r="B825" t="str">
            <v>Humboldt State University</v>
          </cell>
          <cell r="C825">
            <v>1</v>
          </cell>
          <cell r="D825">
            <v>5</v>
          </cell>
          <cell r="E825" t="str">
            <v>Selective public</v>
          </cell>
          <cell r="J825">
            <v>1</v>
          </cell>
          <cell r="K825">
            <v>4</v>
          </cell>
          <cell r="L825" t="str">
            <v>CA</v>
          </cell>
          <cell r="M825">
            <v>36700</v>
          </cell>
          <cell r="N825" t="str">
            <v>Eureka</v>
          </cell>
          <cell r="O825">
            <v>6023</v>
          </cell>
          <cell r="P825" t="str">
            <v>Humboldt</v>
          </cell>
          <cell r="Q825">
            <v>0</v>
          </cell>
          <cell r="R825">
            <v>736.66666666666595</v>
          </cell>
          <cell r="S825">
            <v>0.57963799999999999</v>
          </cell>
          <cell r="T825">
            <v>0.49118873000000002</v>
          </cell>
          <cell r="U825">
            <v>1.6260198999999999E-2</v>
          </cell>
          <cell r="V825">
            <v>4.8747731E-4</v>
          </cell>
          <cell r="W825">
            <v>126254.519948388</v>
          </cell>
          <cell r="X825">
            <v>96000</v>
          </cell>
          <cell r="Y825">
            <v>0.65545680846563803</v>
          </cell>
          <cell r="Z825">
            <v>8.8256046000000005E-2</v>
          </cell>
          <cell r="AA825">
            <v>0.11586115</v>
          </cell>
          <cell r="AB825">
            <v>0.15747538</v>
          </cell>
          <cell r="AC825">
            <v>0.22739854000000001</v>
          </cell>
          <cell r="AD825">
            <v>0.41100882999999999</v>
          </cell>
          <cell r="AE825">
            <v>0.23157416</v>
          </cell>
          <cell r="AF825">
            <v>0.11111608000000001</v>
          </cell>
          <cell r="AG825">
            <v>1.5193948000000001E-2</v>
          </cell>
          <cell r="AH825">
            <v>1.832064E-3</v>
          </cell>
          <cell r="AI825">
            <v>0.55708908999999995</v>
          </cell>
          <cell r="AJ825">
            <v>38719.984981264097</v>
          </cell>
        </row>
        <row r="826">
          <cell r="A826">
            <v>1019</v>
          </cell>
          <cell r="B826" t="str">
            <v>Huntingdon College</v>
          </cell>
          <cell r="C826">
            <v>2</v>
          </cell>
          <cell r="D826">
            <v>6</v>
          </cell>
          <cell r="E826" t="str">
            <v>Selective private</v>
          </cell>
          <cell r="J826">
            <v>1</v>
          </cell>
          <cell r="K826">
            <v>3</v>
          </cell>
          <cell r="L826" t="str">
            <v>AL</v>
          </cell>
          <cell r="M826">
            <v>11101</v>
          </cell>
          <cell r="N826" t="str">
            <v>Montgomery</v>
          </cell>
          <cell r="O826">
            <v>1101</v>
          </cell>
          <cell r="P826" t="str">
            <v>Montgomery</v>
          </cell>
          <cell r="Q826">
            <v>0</v>
          </cell>
          <cell r="R826">
            <v>128.666666666666</v>
          </cell>
          <cell r="S826">
            <v>0.63471502000000002</v>
          </cell>
          <cell r="T826">
            <v>0.61219113999999997</v>
          </cell>
          <cell r="U826">
            <v>1.8319014000000002E-2</v>
          </cell>
          <cell r="V826">
            <v>7.7868755999999997E-3</v>
          </cell>
          <cell r="W826">
            <v>117397.48488099</v>
          </cell>
          <cell r="X826">
            <v>87200</v>
          </cell>
          <cell r="Y826">
            <v>0.63914792293711598</v>
          </cell>
          <cell r="Z826">
            <v>5.9995334999999997E-2</v>
          </cell>
          <cell r="AA826">
            <v>0.13641115000000001</v>
          </cell>
          <cell r="AB826">
            <v>0.19100927000000001</v>
          </cell>
          <cell r="AC826">
            <v>0.27374538999999998</v>
          </cell>
          <cell r="AD826">
            <v>0.33883885000000002</v>
          </cell>
          <cell r="AE826">
            <v>0.15711093000000001</v>
          </cell>
          <cell r="AF826">
            <v>9.1386630999999996E-2</v>
          </cell>
          <cell r="AG826">
            <v>7.6159961000000003E-3</v>
          </cell>
          <cell r="AH826">
            <v>2.7589876999999999E-3</v>
          </cell>
          <cell r="AI826">
            <v>0.59736621000000001</v>
          </cell>
          <cell r="AJ826">
            <v>44034.2687621437</v>
          </cell>
        </row>
        <row r="827">
          <cell r="A827">
            <v>1803</v>
          </cell>
          <cell r="B827" t="str">
            <v>Huntington University</v>
          </cell>
          <cell r="C827">
            <v>2</v>
          </cell>
          <cell r="D827">
            <v>6</v>
          </cell>
          <cell r="E827" t="str">
            <v>Selective private</v>
          </cell>
          <cell r="J827">
            <v>1</v>
          </cell>
          <cell r="K827">
            <v>2</v>
          </cell>
          <cell r="L827" t="str">
            <v>IN</v>
          </cell>
          <cell r="M827">
            <v>14100</v>
          </cell>
          <cell r="N827" t="str">
            <v>Fort Wayne</v>
          </cell>
          <cell r="O827">
            <v>18069</v>
          </cell>
          <cell r="P827" t="str">
            <v>Huntington</v>
          </cell>
          <cell r="Q827">
            <v>0</v>
          </cell>
          <cell r="R827">
            <v>170.5</v>
          </cell>
          <cell r="S827">
            <v>0.58357769000000004</v>
          </cell>
          <cell r="T827">
            <v>0.82354099000000003</v>
          </cell>
          <cell r="U827">
            <v>5.5070887000000001E-3</v>
          </cell>
          <cell r="V827">
            <v>2.5386872999999999E-4</v>
          </cell>
          <cell r="W827">
            <v>103438.3203125</v>
          </cell>
          <cell r="X827">
            <v>81400</v>
          </cell>
          <cell r="Y827">
            <v>0.60511982440948398</v>
          </cell>
          <cell r="Z827">
            <v>3.1823221999999998E-2</v>
          </cell>
          <cell r="AA827">
            <v>0.14095315</v>
          </cell>
          <cell r="AB827">
            <v>0.27771141999999999</v>
          </cell>
          <cell r="AC827">
            <v>0.31037842999999998</v>
          </cell>
          <cell r="AD827">
            <v>0.23913376</v>
          </cell>
          <cell r="AE827">
            <v>0.13363286999999999</v>
          </cell>
          <cell r="AF827">
            <v>4.8031590999999998E-2</v>
          </cell>
          <cell r="AG827">
            <v>2.2246898E-3</v>
          </cell>
          <cell r="AH827">
            <v>2.2246898E-3</v>
          </cell>
          <cell r="AI827">
            <v>0.54823016999999996</v>
          </cell>
          <cell r="AJ827">
            <v>35925.649739583299</v>
          </cell>
        </row>
        <row r="828">
          <cell r="A828">
            <v>2043</v>
          </cell>
          <cell r="B828" t="str">
            <v>Husson University</v>
          </cell>
          <cell r="C828">
            <v>2</v>
          </cell>
          <cell r="D828">
            <v>6</v>
          </cell>
          <cell r="E828" t="str">
            <v>Selective private</v>
          </cell>
          <cell r="J828">
            <v>1</v>
          </cell>
          <cell r="K828">
            <v>1</v>
          </cell>
          <cell r="L828" t="str">
            <v>ME</v>
          </cell>
          <cell r="M828">
            <v>20001</v>
          </cell>
          <cell r="N828" t="str">
            <v>Bangor</v>
          </cell>
          <cell r="O828">
            <v>23019</v>
          </cell>
          <cell r="P828" t="str">
            <v>Penobscot</v>
          </cell>
          <cell r="Q828">
            <v>0</v>
          </cell>
          <cell r="R828">
            <v>238.666666666666</v>
          </cell>
          <cell r="S828">
            <v>0.59078211000000003</v>
          </cell>
          <cell r="T828">
            <v>0.58215492999999996</v>
          </cell>
          <cell r="U828">
            <v>1.9603565E-2</v>
          </cell>
          <cell r="V828">
            <v>1.9185463E-5</v>
          </cell>
          <cell r="W828">
            <v>71795.327726736999</v>
          </cell>
          <cell r="X828">
            <v>60900</v>
          </cell>
          <cell r="Y828">
            <v>0.51012516933279906</v>
          </cell>
          <cell r="Z828">
            <v>0.13390735000000001</v>
          </cell>
          <cell r="AA828">
            <v>0.20052089000000001</v>
          </cell>
          <cell r="AB828">
            <v>0.28494591000000002</v>
          </cell>
          <cell r="AC828">
            <v>0.26774740000000002</v>
          </cell>
          <cell r="AD828">
            <v>0.11287837000000001</v>
          </cell>
          <cell r="AE828">
            <v>5.0801500999999999E-2</v>
          </cell>
          <cell r="AF828">
            <v>2.1212076999999999E-2</v>
          </cell>
          <cell r="AG828">
            <v>3.4653330000000001E-3</v>
          </cell>
          <cell r="AH828">
            <v>6.3106017000000002E-5</v>
          </cell>
          <cell r="AI828">
            <v>0.56584477</v>
          </cell>
          <cell r="AJ828">
            <v>37043.002362299201</v>
          </cell>
        </row>
        <row r="829">
          <cell r="A829">
            <v>1923</v>
          </cell>
          <cell r="B829" t="str">
            <v>Hutchinson Community College</v>
          </cell>
          <cell r="C829">
            <v>1</v>
          </cell>
          <cell r="D829">
            <v>9</v>
          </cell>
          <cell r="E829" t="str">
            <v>Two-year (public and private not-for-profit)</v>
          </cell>
          <cell r="J829">
            <v>2</v>
          </cell>
          <cell r="K829">
            <v>2</v>
          </cell>
          <cell r="L829" t="str">
            <v>KS</v>
          </cell>
          <cell r="M829">
            <v>29005</v>
          </cell>
          <cell r="N829" t="str">
            <v>Hutchinson</v>
          </cell>
          <cell r="O829">
            <v>20155</v>
          </cell>
          <cell r="P829" t="str">
            <v>Reno</v>
          </cell>
          <cell r="Q829">
            <v>0</v>
          </cell>
          <cell r="R829">
            <v>736</v>
          </cell>
          <cell r="S829">
            <v>0.46535325</v>
          </cell>
          <cell r="T829">
            <v>0.59451354000000001</v>
          </cell>
          <cell r="U829">
            <v>9.3358829999999997E-3</v>
          </cell>
          <cell r="V829">
            <v>8.3902372999999995E-4</v>
          </cell>
          <cell r="W829">
            <v>74678.8203125</v>
          </cell>
          <cell r="X829">
            <v>67700</v>
          </cell>
          <cell r="Y829">
            <v>0.53072649240493697</v>
          </cell>
          <cell r="Z829">
            <v>0.10411154</v>
          </cell>
          <cell r="AA829">
            <v>0.18176953000000001</v>
          </cell>
          <cell r="AB829">
            <v>0.29195398</v>
          </cell>
          <cell r="AC829">
            <v>0.29538128000000002</v>
          </cell>
          <cell r="AD829">
            <v>0.12678364</v>
          </cell>
          <cell r="AE829">
            <v>4.2925711999999998E-2</v>
          </cell>
          <cell r="AF829">
            <v>1.9711316999999999E-2</v>
          </cell>
          <cell r="AG829">
            <v>3.4604563999999999E-3</v>
          </cell>
          <cell r="AH829">
            <v>1.2919997000000001E-4</v>
          </cell>
          <cell r="AI829">
            <v>0.54100864999999998</v>
          </cell>
          <cell r="AJ829">
            <v>35533.7578125</v>
          </cell>
        </row>
        <row r="830">
          <cell r="A830">
            <v>30063</v>
          </cell>
          <cell r="B830" t="str">
            <v>IBMC College</v>
          </cell>
          <cell r="C830">
            <v>3</v>
          </cell>
          <cell r="D830">
            <v>11</v>
          </cell>
          <cell r="E830" t="str">
            <v>Two-year for-profit</v>
          </cell>
          <cell r="J830">
            <v>2</v>
          </cell>
          <cell r="K830">
            <v>4</v>
          </cell>
          <cell r="L830" t="str">
            <v>CO</v>
          </cell>
          <cell r="M830">
            <v>28800</v>
          </cell>
          <cell r="N830" t="str">
            <v>Fort Collins</v>
          </cell>
          <cell r="O830">
            <v>8069</v>
          </cell>
          <cell r="P830" t="str">
            <v>Larimer</v>
          </cell>
          <cell r="Q830">
            <v>0</v>
          </cell>
          <cell r="R830">
            <v>73.5</v>
          </cell>
          <cell r="S830">
            <v>0.84353739000000005</v>
          </cell>
          <cell r="T830">
            <v>0.53482848000000005</v>
          </cell>
          <cell r="U830">
            <v>5.1693227000000003E-3</v>
          </cell>
          <cell r="V830">
            <v>1.3998714000000001E-4</v>
          </cell>
          <cell r="W830">
            <v>54957.643229166599</v>
          </cell>
          <cell r="X830">
            <v>53200</v>
          </cell>
          <cell r="Y830">
            <v>0.44011833270390799</v>
          </cell>
          <cell r="Z830">
            <v>0.20859173</v>
          </cell>
          <cell r="AA830">
            <v>0.21548317</v>
          </cell>
          <cell r="AB830">
            <v>0.24095316</v>
          </cell>
          <cell r="AC830">
            <v>0.22337615</v>
          </cell>
          <cell r="AD830">
            <v>0.11159568</v>
          </cell>
          <cell r="AE830">
            <v>1.4522454000000001E-2</v>
          </cell>
          <cell r="AF830">
            <v>9.2855413000000001E-3</v>
          </cell>
          <cell r="AG830">
            <v>9.3659891999999998E-4</v>
          </cell>
          <cell r="AH830">
            <v>1.9677759999999999E-4</v>
          </cell>
          <cell r="AI830">
            <v>0.42591353999999998</v>
          </cell>
          <cell r="AJ830">
            <v>22871.865234375</v>
          </cell>
        </row>
        <row r="831">
          <cell r="A831">
            <v>21662</v>
          </cell>
          <cell r="B831" t="str">
            <v>ITI Technical College</v>
          </cell>
          <cell r="C831">
            <v>3</v>
          </cell>
          <cell r="D831">
            <v>11</v>
          </cell>
          <cell r="E831" t="str">
            <v>Two-year for-profit</v>
          </cell>
          <cell r="J831">
            <v>2</v>
          </cell>
          <cell r="K831">
            <v>3</v>
          </cell>
          <cell r="L831" t="str">
            <v>LA</v>
          </cell>
          <cell r="M831">
            <v>3500</v>
          </cell>
          <cell r="N831" t="str">
            <v>Baton Rouge</v>
          </cell>
          <cell r="O831">
            <v>22033</v>
          </cell>
          <cell r="P831" t="str">
            <v>East Baton Rouge</v>
          </cell>
          <cell r="Q831">
            <v>0</v>
          </cell>
          <cell r="R831">
            <v>92</v>
          </cell>
          <cell r="S831">
            <v>8.6956522999999994E-2</v>
          </cell>
          <cell r="T831">
            <v>0.47069140999999998</v>
          </cell>
          <cell r="U831">
            <v>8.1360966000000007E-2</v>
          </cell>
          <cell r="V831">
            <v>2.9668384000000001E-4</v>
          </cell>
          <cell r="W831">
            <v>66096.002604166599</v>
          </cell>
          <cell r="X831">
            <v>56000</v>
          </cell>
          <cell r="Y831">
            <v>0.51423879464467304</v>
          </cell>
          <cell r="Z831">
            <v>0.20257363</v>
          </cell>
          <cell r="AA831">
            <v>0.21146592</v>
          </cell>
          <cell r="AB831">
            <v>0.19340979</v>
          </cell>
          <cell r="AC831">
            <v>0.19887425</v>
          </cell>
          <cell r="AD831">
            <v>0.1936765</v>
          </cell>
          <cell r="AE831">
            <v>5.6790497000000002E-2</v>
          </cell>
          <cell r="AF831">
            <v>1.8023543E-2</v>
          </cell>
          <cell r="AG831">
            <v>3.432984E-3</v>
          </cell>
          <cell r="AH831">
            <v>2.4619786000000001E-4</v>
          </cell>
          <cell r="AI831">
            <v>0.67441154000000003</v>
          </cell>
          <cell r="AJ831">
            <v>61562.876302083299</v>
          </cell>
        </row>
        <row r="832">
          <cell r="A832">
            <v>94</v>
          </cell>
          <cell r="B832" t="str">
            <v>ITT Technical Institute</v>
          </cell>
          <cell r="C832">
            <v>3</v>
          </cell>
          <cell r="D832">
            <v>10</v>
          </cell>
          <cell r="E832" t="str">
            <v>Four-year for-profit</v>
          </cell>
          <cell r="J832">
            <v>1</v>
          </cell>
          <cell r="K832">
            <v>2</v>
          </cell>
          <cell r="L832" t="str">
            <v>IN</v>
          </cell>
          <cell r="M832">
            <v>14200</v>
          </cell>
          <cell r="N832" t="str">
            <v>Indianapolis</v>
          </cell>
          <cell r="O832">
            <v>18097</v>
          </cell>
          <cell r="P832" t="str">
            <v>Marion</v>
          </cell>
          <cell r="Q832">
            <v>1</v>
          </cell>
          <cell r="R832">
            <v>8164</v>
          </cell>
          <cell r="S832">
            <v>0.14208720999999999</v>
          </cell>
          <cell r="T832">
            <v>0.41760245000000001</v>
          </cell>
          <cell r="U832">
            <v>3.6342091999999999E-2</v>
          </cell>
          <cell r="V832">
            <v>3.2786110999999998E-4</v>
          </cell>
          <cell r="W832">
            <v>65233.370105385096</v>
          </cell>
          <cell r="X832">
            <v>52600</v>
          </cell>
          <cell r="Y832">
            <v>0.45990469561022401</v>
          </cell>
          <cell r="Z832">
            <v>0.19454642999999999</v>
          </cell>
          <cell r="AA832">
            <v>0.24163291000000001</v>
          </cell>
          <cell r="AB832">
            <v>0.23998652000000001</v>
          </cell>
          <cell r="AC832">
            <v>0.20959161000000001</v>
          </cell>
          <cell r="AD832">
            <v>0.11424254</v>
          </cell>
          <cell r="AE832">
            <v>3.9401732000000002E-2</v>
          </cell>
          <cell r="AF832">
            <v>1.4545076000000001E-2</v>
          </cell>
          <cell r="AG832">
            <v>2.4701527E-3</v>
          </cell>
          <cell r="AH832">
            <v>2.0664975E-4</v>
          </cell>
          <cell r="AI832">
            <v>0.56428504000000002</v>
          </cell>
          <cell r="AJ832">
            <v>38044.735063362503</v>
          </cell>
        </row>
        <row r="833">
          <cell r="A833">
            <v>1620</v>
          </cell>
          <cell r="B833" t="str">
            <v>Idaho State University</v>
          </cell>
          <cell r="C833">
            <v>1</v>
          </cell>
          <cell r="D833">
            <v>5</v>
          </cell>
          <cell r="E833" t="str">
            <v>Selective public</v>
          </cell>
          <cell r="J833">
            <v>1</v>
          </cell>
          <cell r="K833">
            <v>4</v>
          </cell>
          <cell r="L833" t="str">
            <v>ID</v>
          </cell>
          <cell r="M833">
            <v>36301</v>
          </cell>
          <cell r="N833" t="str">
            <v>Pocatello</v>
          </cell>
          <cell r="O833">
            <v>16005</v>
          </cell>
          <cell r="P833" t="str">
            <v>Bannock</v>
          </cell>
          <cell r="Q833">
            <v>0</v>
          </cell>
          <cell r="R833">
            <v>1703</v>
          </cell>
          <cell r="S833">
            <v>0.53435116999999999</v>
          </cell>
          <cell r="T833">
            <v>0.70970540999999998</v>
          </cell>
          <cell r="U833">
            <v>1.1982939E-2</v>
          </cell>
          <cell r="V833">
            <v>0</v>
          </cell>
          <cell r="W833">
            <v>78972.445505174604</v>
          </cell>
          <cell r="X833">
            <v>71500</v>
          </cell>
          <cell r="Y833">
            <v>0.56492651688373496</v>
          </cell>
          <cell r="Z833">
            <v>8.8939138000000001E-2</v>
          </cell>
          <cell r="AA833">
            <v>0.15549569999999999</v>
          </cell>
          <cell r="AB833">
            <v>0.27211729000000001</v>
          </cell>
          <cell r="AC833">
            <v>0.31491419999999998</v>
          </cell>
          <cell r="AD833">
            <v>0.16853359000000001</v>
          </cell>
          <cell r="AE833">
            <v>6.1351728000000001E-2</v>
          </cell>
          <cell r="AF833">
            <v>2.3809963999999999E-2</v>
          </cell>
          <cell r="AG833">
            <v>9.0624618999999998E-4</v>
          </cell>
          <cell r="AH833">
            <v>1.2862975E-5</v>
          </cell>
          <cell r="AI833">
            <v>0.51970506000000005</v>
          </cell>
          <cell r="AJ833">
            <v>36676.811032002297</v>
          </cell>
        </row>
        <row r="834">
          <cell r="A834">
            <v>98</v>
          </cell>
          <cell r="B834" t="str">
            <v>Illinois And Ohio Center For Broadcasting</v>
          </cell>
          <cell r="C834">
            <v>3</v>
          </cell>
          <cell r="D834">
            <v>12</v>
          </cell>
          <cell r="E834" t="str">
            <v>Less than two-year schools of any type</v>
          </cell>
          <cell r="J834">
            <v>3</v>
          </cell>
          <cell r="K834">
            <v>4</v>
          </cell>
          <cell r="L834" t="str">
            <v>CO</v>
          </cell>
          <cell r="M834">
            <v>28900</v>
          </cell>
          <cell r="N834" t="str">
            <v>Denver</v>
          </cell>
          <cell r="O834">
            <v>8059</v>
          </cell>
          <cell r="P834" t="str">
            <v>Jefferson</v>
          </cell>
          <cell r="Q834">
            <v>1</v>
          </cell>
          <cell r="R834">
            <v>97.5</v>
          </cell>
          <cell r="S834">
            <v>0.36923077999999998</v>
          </cell>
          <cell r="T834">
            <v>0.30883442999999999</v>
          </cell>
          <cell r="U834">
            <v>6.9613890000000001E-3</v>
          </cell>
          <cell r="V834">
            <v>5.2430955999999999E-3</v>
          </cell>
          <cell r="W834">
            <v>78434.736979166599</v>
          </cell>
          <cell r="X834">
            <v>65800</v>
          </cell>
          <cell r="Y834">
            <v>0.53690359989801995</v>
          </cell>
          <cell r="Z834">
            <v>0.16603237000000001</v>
          </cell>
          <cell r="AA834">
            <v>0.18299066999999999</v>
          </cell>
          <cell r="AB834">
            <v>0.20763783</v>
          </cell>
          <cell r="AC834">
            <v>0.27783345999999998</v>
          </cell>
          <cell r="AD834">
            <v>0.16550574000000001</v>
          </cell>
          <cell r="AE834">
            <v>7.0275106000000004E-2</v>
          </cell>
          <cell r="AF834">
            <v>2.1051708999999998E-2</v>
          </cell>
          <cell r="AG834">
            <v>4.5623798000000004E-3</v>
          </cell>
          <cell r="AH834">
            <v>1.7585735E-4</v>
          </cell>
          <cell r="AI834">
            <v>0.46473381000000002</v>
          </cell>
          <cell r="AJ834">
            <v>25020.021484375</v>
          </cell>
        </row>
        <row r="835">
          <cell r="A835">
            <v>6753</v>
          </cell>
          <cell r="B835" t="str">
            <v>Illinois Central College</v>
          </cell>
          <cell r="C835">
            <v>1</v>
          </cell>
          <cell r="D835">
            <v>9</v>
          </cell>
          <cell r="E835" t="str">
            <v>Two-year (public and private not-for-profit)</v>
          </cell>
          <cell r="J835">
            <v>2</v>
          </cell>
          <cell r="K835">
            <v>2</v>
          </cell>
          <cell r="L835" t="str">
            <v>IL</v>
          </cell>
          <cell r="M835">
            <v>23900</v>
          </cell>
          <cell r="N835" t="str">
            <v>Peoria</v>
          </cell>
          <cell r="O835">
            <v>17179</v>
          </cell>
          <cell r="P835" t="str">
            <v>Tazewell</v>
          </cell>
          <cell r="Q835">
            <v>0</v>
          </cell>
          <cell r="R835">
            <v>1874</v>
          </cell>
          <cell r="S835">
            <v>0.50284594000000005</v>
          </cell>
          <cell r="T835">
            <v>0.56003033999999996</v>
          </cell>
          <cell r="U835">
            <v>9.9736349999999998E-3</v>
          </cell>
          <cell r="V835">
            <v>0</v>
          </cell>
          <cell r="W835">
            <v>92631.866131381103</v>
          </cell>
          <cell r="X835">
            <v>82800</v>
          </cell>
          <cell r="Y835">
            <v>0.61477544423482899</v>
          </cell>
          <cell r="Z835">
            <v>8.0327495999999998E-2</v>
          </cell>
          <cell r="AA835">
            <v>0.12134734</v>
          </cell>
          <cell r="AB835">
            <v>0.20179638</v>
          </cell>
          <cell r="AC835">
            <v>0.33832469999999998</v>
          </cell>
          <cell r="AD835">
            <v>0.25820395000000002</v>
          </cell>
          <cell r="AE835">
            <v>8.4423542000000004E-2</v>
          </cell>
          <cell r="AF835">
            <v>2.8330151000000001E-2</v>
          </cell>
          <cell r="AG835">
            <v>4.7157722999999997E-3</v>
          </cell>
          <cell r="AH835">
            <v>1.1727696E-5</v>
          </cell>
          <cell r="AI835">
            <v>0.54435575000000003</v>
          </cell>
          <cell r="AJ835">
            <v>36186.273237393201</v>
          </cell>
        </row>
        <row r="836">
          <cell r="A836">
            <v>1688</v>
          </cell>
          <cell r="B836" t="str">
            <v>Illinois College</v>
          </cell>
          <cell r="C836">
            <v>2</v>
          </cell>
          <cell r="D836">
            <v>6</v>
          </cell>
          <cell r="E836" t="str">
            <v>Selective private</v>
          </cell>
          <cell r="J836">
            <v>1</v>
          </cell>
          <cell r="K836">
            <v>2</v>
          </cell>
          <cell r="L836" t="str">
            <v>IL</v>
          </cell>
          <cell r="M836">
            <v>24801</v>
          </cell>
          <cell r="N836" t="str">
            <v>Jacksonville</v>
          </cell>
          <cell r="O836">
            <v>17137</v>
          </cell>
          <cell r="P836" t="str">
            <v>Morgan</v>
          </cell>
          <cell r="Q836">
            <v>0</v>
          </cell>
          <cell r="R836">
            <v>229</v>
          </cell>
          <cell r="S836">
            <v>0.53857350000000004</v>
          </cell>
          <cell r="T836">
            <v>0.68085510000000005</v>
          </cell>
          <cell r="U836">
            <v>1.4177011E-2</v>
          </cell>
          <cell r="V836">
            <v>0</v>
          </cell>
          <cell r="W836">
            <v>111745.73676309999</v>
          </cell>
          <cell r="X836">
            <v>80900</v>
          </cell>
          <cell r="Y836">
            <v>0.62241621187507101</v>
          </cell>
          <cell r="Z836">
            <v>5.8748572999999998E-2</v>
          </cell>
          <cell r="AA836">
            <v>0.14034358</v>
          </cell>
          <cell r="AB836">
            <v>0.22119533999999999</v>
          </cell>
          <cell r="AC836">
            <v>0.31147977999999998</v>
          </cell>
          <cell r="AD836">
            <v>0.26823276000000001</v>
          </cell>
          <cell r="AE836">
            <v>0.11676427</v>
          </cell>
          <cell r="AF836">
            <v>5.1152609000000002E-2</v>
          </cell>
          <cell r="AG836">
            <v>9.1820965000000004E-3</v>
          </cell>
          <cell r="AH836">
            <v>2.9034656000000001E-4</v>
          </cell>
          <cell r="AI836">
            <v>0.63601445999999995</v>
          </cell>
          <cell r="AJ836">
            <v>46997.333975845999</v>
          </cell>
        </row>
        <row r="837">
          <cell r="A837">
            <v>1742</v>
          </cell>
          <cell r="B837" t="str">
            <v>Illinois Eastern Community Colleges - Olney Central College</v>
          </cell>
          <cell r="C837">
            <v>1</v>
          </cell>
          <cell r="D837">
            <v>9</v>
          </cell>
          <cell r="E837" t="str">
            <v>Two-year (public and private not-for-profit)</v>
          </cell>
          <cell r="J837">
            <v>2</v>
          </cell>
          <cell r="K837">
            <v>2</v>
          </cell>
          <cell r="L837" t="str">
            <v>IL</v>
          </cell>
          <cell r="M837">
            <v>14801</v>
          </cell>
          <cell r="N837" t="str">
            <v>Olney</v>
          </cell>
          <cell r="O837">
            <v>17159</v>
          </cell>
          <cell r="P837" t="str">
            <v>Richland</v>
          </cell>
          <cell r="Q837">
            <v>0</v>
          </cell>
          <cell r="R837">
            <v>796.83333333333303</v>
          </cell>
          <cell r="S837">
            <v>0.49508469999999999</v>
          </cell>
          <cell r="T837">
            <v>0.58369243000000004</v>
          </cell>
          <cell r="U837">
            <v>1.3684771E-2</v>
          </cell>
          <cell r="V837">
            <v>6.0012179999999996E-4</v>
          </cell>
          <cell r="W837">
            <v>61916.531655249899</v>
          </cell>
          <cell r="X837">
            <v>58400</v>
          </cell>
          <cell r="Y837">
            <v>0.46783359125303198</v>
          </cell>
          <cell r="Z837">
            <v>0.16876051</v>
          </cell>
          <cell r="AA837">
            <v>0.20335402999999999</v>
          </cell>
          <cell r="AB837">
            <v>0.30538841999999999</v>
          </cell>
          <cell r="AC837">
            <v>0.23527676</v>
          </cell>
          <cell r="AD837">
            <v>8.7220371000000005E-2</v>
          </cell>
          <cell r="AE837">
            <v>2.7551488999999998E-2</v>
          </cell>
          <cell r="AF837">
            <v>1.2227564999999999E-2</v>
          </cell>
          <cell r="AG837">
            <v>8.8338420000000004E-4</v>
          </cell>
          <cell r="AH837">
            <v>8.6734697000000007E-5</v>
          </cell>
          <cell r="AI837">
            <v>0.49525920000000001</v>
          </cell>
          <cell r="AJ837">
            <v>31022.655990182498</v>
          </cell>
        </row>
        <row r="838">
          <cell r="A838">
            <v>12584</v>
          </cell>
          <cell r="B838" t="str">
            <v xml:space="preserve">Illinois Institute Of Art </v>
          </cell>
          <cell r="C838">
            <v>3</v>
          </cell>
          <cell r="D838">
            <v>10</v>
          </cell>
          <cell r="E838" t="str">
            <v>Four-year for-profit</v>
          </cell>
          <cell r="J838">
            <v>1</v>
          </cell>
          <cell r="K838">
            <v>2</v>
          </cell>
          <cell r="L838" t="str">
            <v>IL</v>
          </cell>
          <cell r="M838">
            <v>24300</v>
          </cell>
          <cell r="N838" t="str">
            <v>Chicago</v>
          </cell>
          <cell r="O838">
            <v>17031</v>
          </cell>
          <cell r="P838" t="str">
            <v>Cook</v>
          </cell>
          <cell r="Q838">
            <v>0</v>
          </cell>
          <cell r="R838">
            <v>454.666666666666</v>
          </cell>
          <cell r="S838">
            <v>0.48900294</v>
          </cell>
          <cell r="T838">
            <v>0.40956788999999999</v>
          </cell>
          <cell r="U838">
            <v>1.1372681000000001E-2</v>
          </cell>
          <cell r="V838">
            <v>1.3213044000000001E-5</v>
          </cell>
          <cell r="W838">
            <v>105640.11196962</v>
          </cell>
          <cell r="X838">
            <v>81500</v>
          </cell>
          <cell r="Y838">
            <v>0.60208968704571797</v>
          </cell>
          <cell r="Z838">
            <v>0.10170621000000001</v>
          </cell>
          <cell r="AA838">
            <v>0.15266014999999999</v>
          </cell>
          <cell r="AB838">
            <v>0.19285345000000001</v>
          </cell>
          <cell r="AC838">
            <v>0.25851478999999999</v>
          </cell>
          <cell r="AD838">
            <v>0.29426535999999998</v>
          </cell>
          <cell r="AE838">
            <v>0.13280468000000001</v>
          </cell>
          <cell r="AF838">
            <v>6.4173937E-2</v>
          </cell>
          <cell r="AG838">
            <v>1.3341176999999999E-2</v>
          </cell>
          <cell r="AH838">
            <v>6.7511584999999997E-4</v>
          </cell>
          <cell r="AI838">
            <v>0.55012852000000001</v>
          </cell>
          <cell r="AJ838">
            <v>37056.685552602597</v>
          </cell>
        </row>
        <row r="839">
          <cell r="A839">
            <v>1691</v>
          </cell>
          <cell r="B839" t="str">
            <v>Illinois Institute Of Technology</v>
          </cell>
          <cell r="C839">
            <v>2</v>
          </cell>
          <cell r="D839">
            <v>4</v>
          </cell>
          <cell r="E839" t="str">
            <v>Highly selective private</v>
          </cell>
          <cell r="J839">
            <v>1</v>
          </cell>
          <cell r="K839">
            <v>2</v>
          </cell>
          <cell r="L839" t="str">
            <v>IL</v>
          </cell>
          <cell r="M839">
            <v>24300</v>
          </cell>
          <cell r="N839" t="str">
            <v>Chicago</v>
          </cell>
          <cell r="O839">
            <v>17031</v>
          </cell>
          <cell r="P839" t="str">
            <v>Cook</v>
          </cell>
          <cell r="Q839">
            <v>0</v>
          </cell>
          <cell r="R839">
            <v>244.666666666666</v>
          </cell>
          <cell r="S839">
            <v>0.26839237999999999</v>
          </cell>
          <cell r="T839">
            <v>0.60234845000000004</v>
          </cell>
          <cell r="U839">
            <v>3.6340973999999998E-2</v>
          </cell>
          <cell r="V839">
            <v>2.7319000000000002E-3</v>
          </cell>
          <cell r="W839">
            <v>112794.78271883501</v>
          </cell>
          <cell r="X839">
            <v>91600</v>
          </cell>
          <cell r="Y839">
            <v>0.64778112488156703</v>
          </cell>
          <cell r="Z839">
            <v>6.0009461E-2</v>
          </cell>
          <cell r="AA839">
            <v>0.10994983</v>
          </cell>
          <cell r="AB839">
            <v>0.20502090000000001</v>
          </cell>
          <cell r="AC839">
            <v>0.28934488000000003</v>
          </cell>
          <cell r="AD839">
            <v>0.33567493999999998</v>
          </cell>
          <cell r="AE839">
            <v>0.15954207000000001</v>
          </cell>
          <cell r="AF839">
            <v>6.5222329999999995E-2</v>
          </cell>
          <cell r="AG839">
            <v>1.43293E-2</v>
          </cell>
          <cell r="AH839">
            <v>1.6097868E-3</v>
          </cell>
          <cell r="AI839">
            <v>0.76916295000000001</v>
          </cell>
          <cell r="AJ839">
            <v>77847.728052622595</v>
          </cell>
        </row>
        <row r="840">
          <cell r="A840">
            <v>30998</v>
          </cell>
          <cell r="B840" t="str">
            <v>Illinois School Of Health Careers</v>
          </cell>
          <cell r="C840">
            <v>3</v>
          </cell>
          <cell r="D840">
            <v>12</v>
          </cell>
          <cell r="E840" t="str">
            <v>Less than two-year schools of any type</v>
          </cell>
          <cell r="J840">
            <v>3</v>
          </cell>
          <cell r="K840">
            <v>2</v>
          </cell>
          <cell r="L840" t="str">
            <v>IL</v>
          </cell>
          <cell r="M840">
            <v>24300</v>
          </cell>
          <cell r="N840" t="str">
            <v>Chicago</v>
          </cell>
          <cell r="O840">
            <v>17031</v>
          </cell>
          <cell r="P840" t="str">
            <v>Cook</v>
          </cell>
          <cell r="Q840">
            <v>0</v>
          </cell>
          <cell r="R840">
            <v>94</v>
          </cell>
          <cell r="S840">
            <v>0.95212764000000005</v>
          </cell>
          <cell r="T840">
            <v>0.12407414999999999</v>
          </cell>
          <cell r="U840">
            <v>1.6885567000000001E-2</v>
          </cell>
          <cell r="V840">
            <v>3.2437682E-5</v>
          </cell>
          <cell r="W840">
            <v>47502.239583333299</v>
          </cell>
          <cell r="X840">
            <v>32200</v>
          </cell>
          <cell r="Y840">
            <v>0.328130543231964</v>
          </cell>
          <cell r="Z840">
            <v>0.32546595</v>
          </cell>
          <cell r="AA840">
            <v>0.31958625000000002</v>
          </cell>
          <cell r="AB840">
            <v>0.22989227000000001</v>
          </cell>
          <cell r="AC840">
            <v>7.9312100999999996E-2</v>
          </cell>
          <cell r="AD840">
            <v>4.5743499E-2</v>
          </cell>
          <cell r="AE840">
            <v>9.3247024000000008E-3</v>
          </cell>
          <cell r="AF840">
            <v>4.8611388000000004E-3</v>
          </cell>
          <cell r="AG840">
            <v>5.0522101999999995E-4</v>
          </cell>
          <cell r="AH840">
            <v>1.5426247999999999E-4</v>
          </cell>
          <cell r="AI840">
            <v>0.42113044999999999</v>
          </cell>
          <cell r="AJ840">
            <v>21889.046223958299</v>
          </cell>
        </row>
        <row r="841">
          <cell r="A841">
            <v>1692</v>
          </cell>
          <cell r="B841" t="str">
            <v>Illinois State University</v>
          </cell>
          <cell r="C841">
            <v>1</v>
          </cell>
          <cell r="D841">
            <v>5</v>
          </cell>
          <cell r="E841" t="str">
            <v>Selective public</v>
          </cell>
          <cell r="J841">
            <v>1</v>
          </cell>
          <cell r="K841">
            <v>2</v>
          </cell>
          <cell r="L841" t="str">
            <v>IL</v>
          </cell>
          <cell r="M841">
            <v>23400</v>
          </cell>
          <cell r="N841" t="str">
            <v>Bloomington</v>
          </cell>
          <cell r="O841">
            <v>17113</v>
          </cell>
          <cell r="P841" t="str">
            <v>McLean</v>
          </cell>
          <cell r="Q841">
            <v>0</v>
          </cell>
          <cell r="R841">
            <v>3385.3333333333298</v>
          </cell>
          <cell r="S841">
            <v>0.59974402000000004</v>
          </cell>
          <cell r="T841">
            <v>0.67588174000000001</v>
          </cell>
          <cell r="U841">
            <v>1.0804862E-2</v>
          </cell>
          <cell r="V841">
            <v>4.0166409E-4</v>
          </cell>
          <cell r="W841">
            <v>122562.728018689</v>
          </cell>
          <cell r="X841">
            <v>107600</v>
          </cell>
          <cell r="Y841">
            <v>0.72349985838875397</v>
          </cell>
          <cell r="Z841">
            <v>3.2154522999999997E-2</v>
          </cell>
          <cell r="AA841">
            <v>6.8788812000000005E-2</v>
          </cell>
          <cell r="AB841">
            <v>0.13637893000000001</v>
          </cell>
          <cell r="AC841">
            <v>0.29028532000000001</v>
          </cell>
          <cell r="AD841">
            <v>0.47239238</v>
          </cell>
          <cell r="AE841">
            <v>0.21501313</v>
          </cell>
          <cell r="AF841">
            <v>7.8105435000000001E-2</v>
          </cell>
          <cell r="AG841">
            <v>8.2104559999999997E-3</v>
          </cell>
          <cell r="AH841">
            <v>2.9408066999999998E-4</v>
          </cell>
          <cell r="AI841">
            <v>0.67510861</v>
          </cell>
          <cell r="AJ841">
            <v>54205.737418921002</v>
          </cell>
        </row>
        <row r="842">
          <cell r="A842">
            <v>1705</v>
          </cell>
          <cell r="B842" t="str">
            <v>Illinois Valley Community College</v>
          </cell>
          <cell r="C842">
            <v>1</v>
          </cell>
          <cell r="D842">
            <v>9</v>
          </cell>
          <cell r="E842" t="str">
            <v>Two-year (public and private not-for-profit)</v>
          </cell>
          <cell r="J842">
            <v>2</v>
          </cell>
          <cell r="K842">
            <v>2</v>
          </cell>
          <cell r="L842" t="str">
            <v>IL</v>
          </cell>
          <cell r="M842">
            <v>23900</v>
          </cell>
          <cell r="N842" t="str">
            <v>Peoria</v>
          </cell>
          <cell r="O842">
            <v>17099</v>
          </cell>
          <cell r="P842" t="str">
            <v>La Salle</v>
          </cell>
          <cell r="Q842">
            <v>0</v>
          </cell>
          <cell r="R842">
            <v>852</v>
          </cell>
          <cell r="S842">
            <v>0.49452268999999999</v>
          </cell>
          <cell r="T842">
            <v>0.52883190000000002</v>
          </cell>
          <cell r="U842">
            <v>9.2641627000000001E-3</v>
          </cell>
          <cell r="V842">
            <v>3.4776064999999998E-5</v>
          </cell>
          <cell r="W842">
            <v>78188.9409875048</v>
          </cell>
          <cell r="X842">
            <v>73800</v>
          </cell>
          <cell r="Y842">
            <v>0.56092068965726005</v>
          </cell>
          <cell r="Z842">
            <v>9.8997556E-2</v>
          </cell>
          <cell r="AA842">
            <v>0.15689775</v>
          </cell>
          <cell r="AB842">
            <v>0.25569391000000002</v>
          </cell>
          <cell r="AC842">
            <v>0.32191655000000002</v>
          </cell>
          <cell r="AD842">
            <v>0.16649422</v>
          </cell>
          <cell r="AE842">
            <v>4.1011903000000002E-2</v>
          </cell>
          <cell r="AF842">
            <v>1.9143967000000001E-2</v>
          </cell>
          <cell r="AG842">
            <v>1.8962343E-3</v>
          </cell>
          <cell r="AH842">
            <v>3.9867926000000003E-5</v>
          </cell>
          <cell r="AI842">
            <v>0.52632862000000002</v>
          </cell>
          <cell r="AJ842">
            <v>35459.593106599597</v>
          </cell>
        </row>
        <row r="843">
          <cell r="A843">
            <v>1696</v>
          </cell>
          <cell r="B843" t="str">
            <v>Illinois Wesleyan University</v>
          </cell>
          <cell r="C843">
            <v>2</v>
          </cell>
          <cell r="D843">
            <v>4</v>
          </cell>
          <cell r="E843" t="str">
            <v>Highly selective private</v>
          </cell>
          <cell r="J843">
            <v>1</v>
          </cell>
          <cell r="K843">
            <v>2</v>
          </cell>
          <cell r="L843" t="str">
            <v>IL</v>
          </cell>
          <cell r="M843">
            <v>23400</v>
          </cell>
          <cell r="N843" t="str">
            <v>Bloomington</v>
          </cell>
          <cell r="O843">
            <v>17113</v>
          </cell>
          <cell r="P843" t="str">
            <v>McLean</v>
          </cell>
          <cell r="Q843">
            <v>0</v>
          </cell>
          <cell r="R843">
            <v>501.666666666666</v>
          </cell>
          <cell r="S843">
            <v>0.58006643999999996</v>
          </cell>
          <cell r="T843">
            <v>0.68047064999999995</v>
          </cell>
          <cell r="U843">
            <v>1.0769322E-2</v>
          </cell>
          <cell r="V843">
            <v>5.9966241999999999E-4</v>
          </cell>
          <cell r="W843">
            <v>190235.524221345</v>
          </cell>
          <cell r="X843">
            <v>120900</v>
          </cell>
          <cell r="Y843">
            <v>0.77149770691545305</v>
          </cell>
          <cell r="Z843">
            <v>1.9974636E-2</v>
          </cell>
          <cell r="AA843">
            <v>4.2185985000000002E-2</v>
          </cell>
          <cell r="AB843">
            <v>0.11905369</v>
          </cell>
          <cell r="AC843">
            <v>0.23489067</v>
          </cell>
          <cell r="AD843">
            <v>0.58389508999999995</v>
          </cell>
          <cell r="AE843">
            <v>0.36830062000000002</v>
          </cell>
          <cell r="AF843">
            <v>0.20947579</v>
          </cell>
          <cell r="AG843">
            <v>4.9772724999999997E-2</v>
          </cell>
          <cell r="AH843">
            <v>2.5160434000000001E-3</v>
          </cell>
          <cell r="AI843">
            <v>0.72663270999999996</v>
          </cell>
          <cell r="AJ843">
            <v>72216.701152408597</v>
          </cell>
        </row>
        <row r="844">
          <cell r="A844">
            <v>3276</v>
          </cell>
          <cell r="B844" t="str">
            <v>Immaculata University</v>
          </cell>
          <cell r="C844">
            <v>2</v>
          </cell>
          <cell r="D844">
            <v>6</v>
          </cell>
          <cell r="E844" t="str">
            <v>Selective private</v>
          </cell>
          <cell r="J844">
            <v>1</v>
          </cell>
          <cell r="K844">
            <v>1</v>
          </cell>
          <cell r="L844" t="str">
            <v>PA</v>
          </cell>
          <cell r="M844">
            <v>19700</v>
          </cell>
          <cell r="N844" t="str">
            <v>Philadelphia</v>
          </cell>
          <cell r="O844">
            <v>42029</v>
          </cell>
          <cell r="P844" t="str">
            <v>Chester</v>
          </cell>
          <cell r="Q844">
            <v>0</v>
          </cell>
          <cell r="R844">
            <v>127.333333333333</v>
          </cell>
          <cell r="S844">
            <v>0.92670154999999999</v>
          </cell>
          <cell r="T844">
            <v>0.60332799000000004</v>
          </cell>
          <cell r="U844">
            <v>8.0032125000000006E-3</v>
          </cell>
          <cell r="V844">
            <v>0</v>
          </cell>
          <cell r="W844">
            <v>141659.185904777</v>
          </cell>
          <cell r="X844">
            <v>92700</v>
          </cell>
          <cell r="Y844">
            <v>0.66763593716771097</v>
          </cell>
          <cell r="Z844">
            <v>5.7326241999999999E-2</v>
          </cell>
          <cell r="AA844">
            <v>9.8307878000000001E-2</v>
          </cell>
          <cell r="AB844">
            <v>0.1603512</v>
          </cell>
          <cell r="AC844">
            <v>0.33543309999999998</v>
          </cell>
          <cell r="AD844">
            <v>0.34858164000000003</v>
          </cell>
          <cell r="AE844">
            <v>0.15001403999999999</v>
          </cell>
          <cell r="AF844">
            <v>6.1237257000000003E-2</v>
          </cell>
          <cell r="AG844">
            <v>8.1234714000000003E-3</v>
          </cell>
          <cell r="AH844">
            <v>2.7878222000000002E-3</v>
          </cell>
          <cell r="AI844">
            <v>0.60715461000000004</v>
          </cell>
          <cell r="AJ844">
            <v>44033.568308246002</v>
          </cell>
        </row>
        <row r="845">
          <cell r="A845">
            <v>1214</v>
          </cell>
          <cell r="B845" t="str">
            <v>Imperial Valley College</v>
          </cell>
          <cell r="C845">
            <v>1</v>
          </cell>
          <cell r="D845">
            <v>9</v>
          </cell>
          <cell r="E845" t="str">
            <v>Two-year (public and private not-for-profit)</v>
          </cell>
          <cell r="J845">
            <v>2</v>
          </cell>
          <cell r="K845">
            <v>4</v>
          </cell>
          <cell r="L845" t="str">
            <v>CA</v>
          </cell>
          <cell r="M845">
            <v>38100</v>
          </cell>
          <cell r="N845" t="str">
            <v>Yuma</v>
          </cell>
          <cell r="O845">
            <v>6025</v>
          </cell>
          <cell r="P845" t="str">
            <v>Imperial</v>
          </cell>
          <cell r="Q845">
            <v>0</v>
          </cell>
          <cell r="R845">
            <v>885.66666666666595</v>
          </cell>
          <cell r="S845">
            <v>0.53970640999999997</v>
          </cell>
          <cell r="T845">
            <v>0.44006106</v>
          </cell>
          <cell r="U845">
            <v>4.8198018000000002E-2</v>
          </cell>
          <cell r="V845">
            <v>0</v>
          </cell>
          <cell r="W845">
            <v>48809.860052749798</v>
          </cell>
          <cell r="X845">
            <v>34300</v>
          </cell>
          <cell r="Y845">
            <v>0.35182424897442199</v>
          </cell>
          <cell r="Z845">
            <v>0.35884326999999999</v>
          </cell>
          <cell r="AA845">
            <v>0.26467900999999999</v>
          </cell>
          <cell r="AB845">
            <v>0.17494386000000001</v>
          </cell>
          <cell r="AC845">
            <v>0.12878956999999999</v>
          </cell>
          <cell r="AD845">
            <v>7.2744295E-2</v>
          </cell>
          <cell r="AE845">
            <v>2.3764934000000001E-2</v>
          </cell>
          <cell r="AF845">
            <v>3.9136470000000001E-3</v>
          </cell>
          <cell r="AG845">
            <v>1.3814998000000001E-3</v>
          </cell>
          <cell r="AH845">
            <v>8.6162962999999997E-6</v>
          </cell>
          <cell r="AI845">
            <v>0.49419891999999999</v>
          </cell>
          <cell r="AJ845">
            <v>31419.642314228899</v>
          </cell>
        </row>
        <row r="846">
          <cell r="A846">
            <v>1924</v>
          </cell>
          <cell r="B846" t="str">
            <v>Independence Community College</v>
          </cell>
          <cell r="C846">
            <v>1</v>
          </cell>
          <cell r="D846">
            <v>9</v>
          </cell>
          <cell r="E846" t="str">
            <v>Two-year (public and private not-for-profit)</v>
          </cell>
          <cell r="J846">
            <v>2</v>
          </cell>
          <cell r="K846">
            <v>2</v>
          </cell>
          <cell r="L846" t="str">
            <v>KS</v>
          </cell>
          <cell r="M846">
            <v>29403</v>
          </cell>
          <cell r="N846" t="str">
            <v>Bartlesville</v>
          </cell>
          <cell r="O846">
            <v>20125</v>
          </cell>
          <cell r="P846" t="str">
            <v>Montgomery</v>
          </cell>
          <cell r="Q846">
            <v>0</v>
          </cell>
          <cell r="R846">
            <v>170</v>
          </cell>
          <cell r="S846">
            <v>0.47647059000000003</v>
          </cell>
          <cell r="T846">
            <v>0.49261393999999997</v>
          </cell>
          <cell r="U846">
            <v>9.7368526999999996E-3</v>
          </cell>
          <cell r="V846">
            <v>1.033434E-4</v>
          </cell>
          <cell r="W846">
            <v>64570.40234375</v>
          </cell>
          <cell r="X846">
            <v>48600</v>
          </cell>
          <cell r="Y846">
            <v>0.44331629077593399</v>
          </cell>
          <cell r="Z846">
            <v>0.20309563999999999</v>
          </cell>
          <cell r="AA846">
            <v>0.27736241</v>
          </cell>
          <cell r="AB846">
            <v>0.20903179</v>
          </cell>
          <cell r="AC846">
            <v>0.19495256</v>
          </cell>
          <cell r="AD846">
            <v>0.1155577</v>
          </cell>
          <cell r="AE846">
            <v>3.2996781000000003E-2</v>
          </cell>
          <cell r="AF846">
            <v>1.9718804999999999E-2</v>
          </cell>
          <cell r="AG846">
            <v>4.6270102999999996E-3</v>
          </cell>
          <cell r="AH846">
            <v>2.1388829999999999E-4</v>
          </cell>
          <cell r="AI846">
            <v>0.49902350000000001</v>
          </cell>
          <cell r="AJ846">
            <v>31939.953125</v>
          </cell>
        </row>
        <row r="847">
          <cell r="A847">
            <v>8403</v>
          </cell>
          <cell r="B847" t="str">
            <v>Indian Hills Community College</v>
          </cell>
          <cell r="C847">
            <v>1</v>
          </cell>
          <cell r="D847">
            <v>9</v>
          </cell>
          <cell r="E847" t="str">
            <v>Two-year (public and private not-for-profit)</v>
          </cell>
          <cell r="J847">
            <v>2</v>
          </cell>
          <cell r="K847">
            <v>2</v>
          </cell>
          <cell r="L847" t="str">
            <v>IA</v>
          </cell>
          <cell r="M847">
            <v>22300</v>
          </cell>
          <cell r="N847" t="str">
            <v>Ottumwa</v>
          </cell>
          <cell r="O847">
            <v>19179</v>
          </cell>
          <cell r="P847" t="str">
            <v>Wapello</v>
          </cell>
          <cell r="Q847">
            <v>0</v>
          </cell>
          <cell r="R847">
            <v>927</v>
          </cell>
          <cell r="S847">
            <v>0.46817690000000001</v>
          </cell>
          <cell r="T847">
            <v>0.59275394999999997</v>
          </cell>
          <cell r="U847">
            <v>1.2765502999999999E-2</v>
          </cell>
          <cell r="V847">
            <v>0</v>
          </cell>
          <cell r="W847">
            <v>67807.101804094695</v>
          </cell>
          <cell r="X847">
            <v>59600</v>
          </cell>
          <cell r="Y847">
            <v>0.48593444456217399</v>
          </cell>
          <cell r="Z847">
            <v>0.13732438999999999</v>
          </cell>
          <cell r="AA847">
            <v>0.21202713000000001</v>
          </cell>
          <cell r="AB847">
            <v>0.31324311999999999</v>
          </cell>
          <cell r="AC847">
            <v>0.24599108</v>
          </cell>
          <cell r="AD847">
            <v>9.1414221000000004E-2</v>
          </cell>
          <cell r="AE847">
            <v>2.6240672999999999E-2</v>
          </cell>
          <cell r="AF847">
            <v>9.9866102000000009E-3</v>
          </cell>
          <cell r="AG847">
            <v>1.0147193E-3</v>
          </cell>
          <cell r="AH847">
            <v>3.9739533999999999E-6</v>
          </cell>
          <cell r="AI847">
            <v>0.54405373000000001</v>
          </cell>
          <cell r="AJ847">
            <v>34836.397108728801</v>
          </cell>
        </row>
        <row r="848">
          <cell r="A848">
            <v>1493</v>
          </cell>
          <cell r="B848" t="str">
            <v>Indian River State College</v>
          </cell>
          <cell r="C848">
            <v>1</v>
          </cell>
          <cell r="D848">
            <v>7</v>
          </cell>
          <cell r="E848" t="str">
            <v>Nonselective four-year public</v>
          </cell>
          <cell r="J848">
            <v>1</v>
          </cell>
          <cell r="K848">
            <v>3</v>
          </cell>
          <cell r="L848" t="str">
            <v>FL</v>
          </cell>
          <cell r="M848">
            <v>7100</v>
          </cell>
          <cell r="N848" t="str">
            <v>Port St. Lucie</v>
          </cell>
          <cell r="O848">
            <v>12111</v>
          </cell>
          <cell r="P848" t="str">
            <v>St Lucie</v>
          </cell>
          <cell r="Q848">
            <v>0</v>
          </cell>
          <cell r="R848">
            <v>1378.3333333333301</v>
          </cell>
          <cell r="S848">
            <v>0.55912936000000002</v>
          </cell>
          <cell r="T848">
            <v>0.43095278999999997</v>
          </cell>
          <cell r="U848">
            <v>1.9091337999999999E-2</v>
          </cell>
          <cell r="V848">
            <v>2.7008407000000002E-4</v>
          </cell>
          <cell r="W848">
            <v>73071.653704088501</v>
          </cell>
          <cell r="X848">
            <v>54000</v>
          </cell>
          <cell r="Y848">
            <v>0.47562490343470898</v>
          </cell>
          <cell r="Z848">
            <v>0.18947910000000001</v>
          </cell>
          <cell r="AA848">
            <v>0.23013856999999999</v>
          </cell>
          <cell r="AB848">
            <v>0.23081081000000001</v>
          </cell>
          <cell r="AC848">
            <v>0.20449758000000001</v>
          </cell>
          <cell r="AD848">
            <v>0.14507385</v>
          </cell>
          <cell r="AE848">
            <v>5.9727761999999997E-2</v>
          </cell>
          <cell r="AF848">
            <v>2.7122E-2</v>
          </cell>
          <cell r="AG848">
            <v>4.1509084000000002E-3</v>
          </cell>
          <cell r="AH848">
            <v>1.0393084999999999E-4</v>
          </cell>
          <cell r="AI848">
            <v>0.49473757000000002</v>
          </cell>
          <cell r="AJ848">
            <v>30725.461775194599</v>
          </cell>
        </row>
        <row r="849">
          <cell r="A849">
            <v>1805</v>
          </cell>
          <cell r="B849" t="str">
            <v>Indiana Institute Of Technology</v>
          </cell>
          <cell r="C849">
            <v>2</v>
          </cell>
          <cell r="D849">
            <v>6</v>
          </cell>
          <cell r="E849" t="str">
            <v>Selective private</v>
          </cell>
          <cell r="J849">
            <v>1</v>
          </cell>
          <cell r="K849">
            <v>2</v>
          </cell>
          <cell r="L849" t="str">
            <v>IN</v>
          </cell>
          <cell r="M849">
            <v>14100</v>
          </cell>
          <cell r="N849" t="str">
            <v>Fort Wayne</v>
          </cell>
          <cell r="O849">
            <v>18003</v>
          </cell>
          <cell r="P849" t="str">
            <v>Allen</v>
          </cell>
          <cell r="Q849">
            <v>0</v>
          </cell>
          <cell r="R849">
            <v>147.5</v>
          </cell>
          <cell r="S849">
            <v>0.37627118999999998</v>
          </cell>
          <cell r="T849">
            <v>0.50337768000000005</v>
          </cell>
          <cell r="U849">
            <v>1.2844061E-2</v>
          </cell>
          <cell r="V849">
            <v>7.5702657000000005E-5</v>
          </cell>
          <cell r="W849">
            <v>76339.208333333299</v>
          </cell>
          <cell r="X849">
            <v>67800</v>
          </cell>
          <cell r="Y849">
            <v>0.54751980304717995</v>
          </cell>
          <cell r="Z849">
            <v>0.10402169999999999</v>
          </cell>
          <cell r="AA849">
            <v>0.16274401999999999</v>
          </cell>
          <cell r="AB849">
            <v>0.28812999</v>
          </cell>
          <cell r="AC849">
            <v>0.26847586000000001</v>
          </cell>
          <cell r="AD849">
            <v>0.17662834999999999</v>
          </cell>
          <cell r="AE849">
            <v>6.5982847999999997E-2</v>
          </cell>
          <cell r="AF849">
            <v>1.4119457E-2</v>
          </cell>
          <cell r="AG849">
            <v>7.1295530999999999E-4</v>
          </cell>
          <cell r="AH849">
            <v>1.4399471999999999E-4</v>
          </cell>
          <cell r="AI849">
            <v>0.60533004999999995</v>
          </cell>
          <cell r="AJ849">
            <v>45671.01953125</v>
          </cell>
        </row>
        <row r="850">
          <cell r="A850">
            <v>1807</v>
          </cell>
          <cell r="B850" t="str">
            <v>Indiana State University</v>
          </cell>
          <cell r="C850">
            <v>1</v>
          </cell>
          <cell r="D850">
            <v>5</v>
          </cell>
          <cell r="E850" t="str">
            <v>Selective public</v>
          </cell>
          <cell r="J850">
            <v>1</v>
          </cell>
          <cell r="K850">
            <v>2</v>
          </cell>
          <cell r="L850" t="str">
            <v>IN</v>
          </cell>
          <cell r="M850">
            <v>14400</v>
          </cell>
          <cell r="N850" t="str">
            <v>Terre Haute</v>
          </cell>
          <cell r="O850">
            <v>18167</v>
          </cell>
          <cell r="P850" t="str">
            <v>Vigo</v>
          </cell>
          <cell r="Q850">
            <v>0</v>
          </cell>
          <cell r="R850">
            <v>1831.3333333333301</v>
          </cell>
          <cell r="S850">
            <v>0.53822351000000002</v>
          </cell>
          <cell r="T850">
            <v>0.61656224999999998</v>
          </cell>
          <cell r="U850">
            <v>1.0691955E-2</v>
          </cell>
          <cell r="V850">
            <v>2.0295577999999999E-5</v>
          </cell>
          <cell r="W850">
            <v>97236.308369072998</v>
          </cell>
          <cell r="X850">
            <v>82600</v>
          </cell>
          <cell r="Y850">
            <v>0.61569076798202604</v>
          </cell>
          <cell r="Z850">
            <v>6.7021549E-2</v>
          </cell>
          <cell r="AA850">
            <v>0.13237934000000001</v>
          </cell>
          <cell r="AB850">
            <v>0.22014669000000001</v>
          </cell>
          <cell r="AC850">
            <v>0.31880045000000001</v>
          </cell>
          <cell r="AD850">
            <v>0.26165208000000001</v>
          </cell>
          <cell r="AE850">
            <v>0.10166404</v>
          </cell>
          <cell r="AF850">
            <v>3.9692465000000003E-2</v>
          </cell>
          <cell r="AG850">
            <v>5.165996E-3</v>
          </cell>
          <cell r="AH850">
            <v>7.1169552000000002E-4</v>
          </cell>
          <cell r="AI850">
            <v>0.59111696000000002</v>
          </cell>
          <cell r="AJ850">
            <v>42100.956289673901</v>
          </cell>
        </row>
        <row r="851">
          <cell r="A851">
            <v>3277</v>
          </cell>
          <cell r="B851" t="str">
            <v>Indiana University Of Pennsylvania</v>
          </cell>
          <cell r="C851">
            <v>1</v>
          </cell>
          <cell r="D851">
            <v>5</v>
          </cell>
          <cell r="E851" t="str">
            <v>Selective public</v>
          </cell>
          <cell r="J851">
            <v>1</v>
          </cell>
          <cell r="K851">
            <v>1</v>
          </cell>
          <cell r="L851" t="str">
            <v>PA</v>
          </cell>
          <cell r="M851">
            <v>16300</v>
          </cell>
          <cell r="N851" t="str">
            <v>Pittsburgh</v>
          </cell>
          <cell r="O851">
            <v>42063</v>
          </cell>
          <cell r="P851" t="str">
            <v>Indiana</v>
          </cell>
          <cell r="Q851">
            <v>0</v>
          </cell>
          <cell r="R851">
            <v>2687</v>
          </cell>
          <cell r="S851">
            <v>0.55439769999999999</v>
          </cell>
          <cell r="T851">
            <v>0.58088278999999998</v>
          </cell>
          <cell r="U851">
            <v>1.4237016E-2</v>
          </cell>
          <cell r="V851">
            <v>4.9029103999999996E-4</v>
          </cell>
          <cell r="W851">
            <v>88550.929673931503</v>
          </cell>
          <cell r="X851">
            <v>77100</v>
          </cell>
          <cell r="Y851">
            <v>0.59152877951153304</v>
          </cell>
          <cell r="Z851">
            <v>8.5638985000000001E-2</v>
          </cell>
          <cell r="AA851">
            <v>0.13793813999999999</v>
          </cell>
          <cell r="AB851">
            <v>0.24472173999999999</v>
          </cell>
          <cell r="AC851">
            <v>0.28903782</v>
          </cell>
          <cell r="AD851">
            <v>0.24266335</v>
          </cell>
          <cell r="AE851">
            <v>9.2393599000000007E-2</v>
          </cell>
          <cell r="AF851">
            <v>3.1314860999999999E-2</v>
          </cell>
          <cell r="AG851">
            <v>3.8333988999999999E-3</v>
          </cell>
          <cell r="AH851">
            <v>2.6822274000000001E-4</v>
          </cell>
          <cell r="AI851">
            <v>0.59639502</v>
          </cell>
          <cell r="AJ851">
            <v>41936.568066927102</v>
          </cell>
        </row>
        <row r="852">
          <cell r="A852">
            <v>95</v>
          </cell>
          <cell r="B852" t="str">
            <v>Indiana University System</v>
          </cell>
          <cell r="C852">
            <v>1</v>
          </cell>
          <cell r="D852">
            <v>5</v>
          </cell>
          <cell r="E852" t="str">
            <v>Selective public</v>
          </cell>
          <cell r="J852">
            <v>1</v>
          </cell>
          <cell r="K852">
            <v>2</v>
          </cell>
          <cell r="L852" t="str">
            <v>IN</v>
          </cell>
          <cell r="M852">
            <v>14600</v>
          </cell>
          <cell r="N852" t="str">
            <v>Bloomington</v>
          </cell>
          <cell r="O852">
            <v>18105</v>
          </cell>
          <cell r="P852" t="str">
            <v>Monroe</v>
          </cell>
          <cell r="Q852">
            <v>1</v>
          </cell>
          <cell r="R852">
            <v>12803</v>
          </cell>
          <cell r="S852">
            <v>0.57109010000000004</v>
          </cell>
          <cell r="T852">
            <v>0.59864211000000001</v>
          </cell>
          <cell r="U852">
            <v>9.2174690000000007E-3</v>
          </cell>
          <cell r="V852">
            <v>4.8961763999999996E-4</v>
          </cell>
          <cell r="W852">
            <v>149041.616156451</v>
          </cell>
          <cell r="X852">
            <v>99400</v>
          </cell>
          <cell r="Y852">
            <v>0.689946927749988</v>
          </cell>
          <cell r="Z852">
            <v>5.2903257000000002E-2</v>
          </cell>
          <cell r="AA852">
            <v>9.9319383999999997E-2</v>
          </cell>
          <cell r="AB852">
            <v>0.15951565000000001</v>
          </cell>
          <cell r="AC852">
            <v>0.26828795999999999</v>
          </cell>
          <cell r="AD852">
            <v>0.41997384999999998</v>
          </cell>
          <cell r="AE852">
            <v>0.24060202999999999</v>
          </cell>
          <cell r="AF852">
            <v>0.13392854000000001</v>
          </cell>
          <cell r="AG852">
            <v>3.0216955E-2</v>
          </cell>
          <cell r="AH852">
            <v>2.50286E-3</v>
          </cell>
          <cell r="AI852">
            <v>0.61015253999999997</v>
          </cell>
          <cell r="AJ852">
            <v>50849.823589523199</v>
          </cell>
        </row>
        <row r="853">
          <cell r="A853">
            <v>21283</v>
          </cell>
          <cell r="B853" t="str">
            <v>Institute For Business &amp; Technology</v>
          </cell>
          <cell r="C853">
            <v>3</v>
          </cell>
          <cell r="D853">
            <v>12</v>
          </cell>
          <cell r="E853" t="str">
            <v>Less than two-year schools of any type</v>
          </cell>
          <cell r="J853">
            <v>3</v>
          </cell>
          <cell r="K853">
            <v>3</v>
          </cell>
          <cell r="L853" t="str">
            <v>TX</v>
          </cell>
          <cell r="M853">
            <v>31301</v>
          </cell>
          <cell r="N853" t="str">
            <v>San Antonio</v>
          </cell>
          <cell r="O853">
            <v>48029</v>
          </cell>
          <cell r="P853" t="str">
            <v>Bexar</v>
          </cell>
          <cell r="Q853">
            <v>0</v>
          </cell>
          <cell r="R853">
            <v>115.5</v>
          </cell>
          <cell r="S853">
            <v>0.70129870999999999</v>
          </cell>
          <cell r="T853">
            <v>0.32116266999999998</v>
          </cell>
          <cell r="U853">
            <v>1.3627200000000001E-2</v>
          </cell>
          <cell r="V853">
            <v>1.7307769999999999E-4</v>
          </cell>
          <cell r="W853">
            <v>58626.33984375</v>
          </cell>
          <cell r="X853">
            <v>42700</v>
          </cell>
          <cell r="Y853">
            <v>0.44495646158854102</v>
          </cell>
          <cell r="Z853">
            <v>0.24932860000000001</v>
          </cell>
          <cell r="AA853">
            <v>0.23712347</v>
          </cell>
          <cell r="AB853">
            <v>0.24028024000000001</v>
          </cell>
          <cell r="AC853">
            <v>0.15541627999999999</v>
          </cell>
          <cell r="AD853">
            <v>0.11785145</v>
          </cell>
          <cell r="AE853">
            <v>1.4190651E-2</v>
          </cell>
          <cell r="AF853">
            <v>2.4554263999999998E-3</v>
          </cell>
          <cell r="AG853">
            <v>5.0522101999999995E-4</v>
          </cell>
          <cell r="AH853">
            <v>3.6778880000000003E-4</v>
          </cell>
          <cell r="AI853">
            <v>0.44094675999999999</v>
          </cell>
          <cell r="AJ853">
            <v>29219.427734375</v>
          </cell>
        </row>
        <row r="854">
          <cell r="A854">
            <v>22949</v>
          </cell>
          <cell r="B854" t="str">
            <v>Institute Of Audio Research</v>
          </cell>
          <cell r="C854">
            <v>3</v>
          </cell>
          <cell r="D854">
            <v>12</v>
          </cell>
          <cell r="E854" t="str">
            <v>Less than two-year schools of any type</v>
          </cell>
          <cell r="J854">
            <v>3</v>
          </cell>
          <cell r="K854">
            <v>1</v>
          </cell>
          <cell r="L854" t="str">
            <v>NY</v>
          </cell>
          <cell r="M854">
            <v>19400</v>
          </cell>
          <cell r="N854" t="str">
            <v>New York</v>
          </cell>
          <cell r="O854">
            <v>36061</v>
          </cell>
          <cell r="P854" t="str">
            <v>New York</v>
          </cell>
          <cell r="Q854">
            <v>0</v>
          </cell>
          <cell r="R854">
            <v>168.5</v>
          </cell>
          <cell r="S854">
            <v>0.10682493</v>
          </cell>
          <cell r="T854">
            <v>0.22155727</v>
          </cell>
          <cell r="U854">
            <v>2.0598924000000001E-2</v>
          </cell>
          <cell r="V854">
            <v>0</v>
          </cell>
          <cell r="W854">
            <v>63625.131510416599</v>
          </cell>
          <cell r="X854">
            <v>49200</v>
          </cell>
          <cell r="Y854">
            <v>0.44829663634300199</v>
          </cell>
          <cell r="Z854">
            <v>0.18689360999999999</v>
          </cell>
          <cell r="AA854">
            <v>0.28092666999999999</v>
          </cell>
          <cell r="AB854">
            <v>0.18889555</v>
          </cell>
          <cell r="AC854">
            <v>0.19339656999999999</v>
          </cell>
          <cell r="AD854">
            <v>0.14988762</v>
          </cell>
          <cell r="AE854">
            <v>6.0135290000000001E-2</v>
          </cell>
          <cell r="AF854">
            <v>1.9649397999999998E-2</v>
          </cell>
          <cell r="AG854">
            <v>9.6228058000000002E-3</v>
          </cell>
          <cell r="AH854">
            <v>1.2919997000000001E-4</v>
          </cell>
          <cell r="AI854">
            <v>0.44383961</v>
          </cell>
          <cell r="AJ854">
            <v>27851.086588541599</v>
          </cell>
        </row>
        <row r="855">
          <cell r="A855">
            <v>41302</v>
          </cell>
          <cell r="B855" t="str">
            <v xml:space="preserve">Institute Of Production And Recording </v>
          </cell>
          <cell r="C855">
            <v>3</v>
          </cell>
          <cell r="D855">
            <v>11</v>
          </cell>
          <cell r="E855" t="str">
            <v>Two-year for-profit</v>
          </cell>
          <cell r="J855">
            <v>2</v>
          </cell>
          <cell r="K855">
            <v>2</v>
          </cell>
          <cell r="L855" t="str">
            <v>MN</v>
          </cell>
          <cell r="M855">
            <v>21501</v>
          </cell>
          <cell r="N855" t="str">
            <v>Minneapolis</v>
          </cell>
          <cell r="O855">
            <v>27053</v>
          </cell>
          <cell r="P855" t="str">
            <v>Hennepin</v>
          </cell>
          <cell r="Q855">
            <v>0</v>
          </cell>
          <cell r="R855">
            <v>109</v>
          </cell>
          <cell r="S855">
            <v>9.1743118999999998E-2</v>
          </cell>
          <cell r="T855">
            <v>0.27140557999999998</v>
          </cell>
          <cell r="U855">
            <v>2.824029E-3</v>
          </cell>
          <cell r="V855">
            <v>1.1819378E-4</v>
          </cell>
          <cell r="W855">
            <v>88928.348958333299</v>
          </cell>
          <cell r="X855">
            <v>81700</v>
          </cell>
          <cell r="Y855">
            <v>0.57952175537745099</v>
          </cell>
          <cell r="Z855">
            <v>8.8216104000000004E-2</v>
          </cell>
          <cell r="AA855">
            <v>0.14132745999999999</v>
          </cell>
          <cell r="AB855">
            <v>0.23671401</v>
          </cell>
          <cell r="AC855">
            <v>0.25551840999999997</v>
          </cell>
          <cell r="AD855">
            <v>0.27822411000000002</v>
          </cell>
          <cell r="AE855">
            <v>0.13277589000000001</v>
          </cell>
          <cell r="AF855">
            <v>5.1608801000000003E-2</v>
          </cell>
          <cell r="AG855">
            <v>5.7541075999999998E-3</v>
          </cell>
          <cell r="AH855">
            <v>2.2375788999999999E-4</v>
          </cell>
          <cell r="AI855">
            <v>0.49328089000000003</v>
          </cell>
          <cell r="AJ855">
            <v>23852.2578125</v>
          </cell>
        </row>
        <row r="856">
          <cell r="A856">
            <v>22843</v>
          </cell>
          <cell r="B856" t="str">
            <v>Interactive College Of Technology</v>
          </cell>
          <cell r="C856">
            <v>3</v>
          </cell>
          <cell r="D856">
            <v>11</v>
          </cell>
          <cell r="E856" t="str">
            <v>Two-year for-profit</v>
          </cell>
          <cell r="J856">
            <v>2</v>
          </cell>
          <cell r="K856">
            <v>3</v>
          </cell>
          <cell r="L856" t="str">
            <v>GA</v>
          </cell>
          <cell r="M856">
            <v>9100</v>
          </cell>
          <cell r="N856" t="str">
            <v>Atlanta</v>
          </cell>
          <cell r="O856">
            <v>13089</v>
          </cell>
          <cell r="P856" t="str">
            <v>DeKalb</v>
          </cell>
          <cell r="Q856">
            <v>0</v>
          </cell>
          <cell r="R856">
            <v>92</v>
          </cell>
          <cell r="S856">
            <v>0.55434781</v>
          </cell>
          <cell r="T856">
            <v>0.30873829000000003</v>
          </cell>
          <cell r="U856">
            <v>1.6634896E-2</v>
          </cell>
          <cell r="V856">
            <v>1.2223202999999999E-4</v>
          </cell>
          <cell r="W856">
            <v>39834.22265625</v>
          </cell>
          <cell r="X856">
            <v>32900</v>
          </cell>
          <cell r="Y856">
            <v>0.291458626588185</v>
          </cell>
          <cell r="Z856">
            <v>0.38550538000000001</v>
          </cell>
          <cell r="AA856">
            <v>0.34028259</v>
          </cell>
          <cell r="AB856">
            <v>0.16135753999999999</v>
          </cell>
          <cell r="AC856">
            <v>7.4068791999999994E-2</v>
          </cell>
          <cell r="AD856">
            <v>3.8785838000000003E-2</v>
          </cell>
          <cell r="AE856">
            <v>2.5888238000000001E-2</v>
          </cell>
          <cell r="AF856">
            <v>6.5888557999999996E-3</v>
          </cell>
          <cell r="AG856">
            <v>5.0522101999999995E-4</v>
          </cell>
          <cell r="AH856">
            <v>4.7409147000000002E-4</v>
          </cell>
          <cell r="AI856">
            <v>0.37850547000000001</v>
          </cell>
          <cell r="AJ856">
            <v>19983.891927083299</v>
          </cell>
        </row>
        <row r="857">
          <cell r="A857">
            <v>25594</v>
          </cell>
          <cell r="B857" t="str">
            <v>Intercoast Colleges</v>
          </cell>
          <cell r="C857">
            <v>3</v>
          </cell>
          <cell r="D857">
            <v>12</v>
          </cell>
          <cell r="E857" t="str">
            <v>Less than two-year schools of any type</v>
          </cell>
          <cell r="J857">
            <v>3</v>
          </cell>
          <cell r="K857">
            <v>1</v>
          </cell>
          <cell r="L857" t="str">
            <v>ME</v>
          </cell>
          <cell r="M857">
            <v>20100</v>
          </cell>
          <cell r="N857" t="str">
            <v>Portland</v>
          </cell>
          <cell r="O857">
            <v>23005</v>
          </cell>
          <cell r="P857" t="str">
            <v>Cumberland</v>
          </cell>
          <cell r="Q857">
            <v>0</v>
          </cell>
          <cell r="R857">
            <v>82.5</v>
          </cell>
          <cell r="S857">
            <v>0.78787881000000004</v>
          </cell>
          <cell r="T857">
            <v>0.33922279</v>
          </cell>
          <cell r="U857">
            <v>2.7150007E-2</v>
          </cell>
          <cell r="V857">
            <v>3.5588291000000001E-5</v>
          </cell>
          <cell r="W857">
            <v>44437.319010416599</v>
          </cell>
          <cell r="X857">
            <v>33000</v>
          </cell>
          <cell r="Y857">
            <v>0.35555976629257202</v>
          </cell>
          <cell r="Z857">
            <v>0.38964942000000002</v>
          </cell>
          <cell r="AA857">
            <v>0.26216018000000002</v>
          </cell>
          <cell r="AB857">
            <v>0.17842131999999999</v>
          </cell>
          <cell r="AC857">
            <v>0.12488659000000001</v>
          </cell>
          <cell r="AD857">
            <v>4.4882439000000003E-2</v>
          </cell>
          <cell r="AE857">
            <v>3.4948992999999998E-2</v>
          </cell>
          <cell r="AF857">
            <v>1.4287598E-2</v>
          </cell>
          <cell r="AG857">
            <v>1.1846629E-3</v>
          </cell>
          <cell r="AH857">
            <v>2.0265572000000001E-4</v>
          </cell>
          <cell r="AI857">
            <v>0.39207876000000003</v>
          </cell>
          <cell r="AJ857">
            <v>19574.117838541599</v>
          </cell>
        </row>
        <row r="858">
          <cell r="A858">
            <v>21603</v>
          </cell>
          <cell r="B858" t="str">
            <v>International Academy Of Design And Technology of Chicago, IL</v>
          </cell>
          <cell r="C858">
            <v>3</v>
          </cell>
          <cell r="D858">
            <v>10</v>
          </cell>
          <cell r="E858" t="str">
            <v>Four-year for-profit</v>
          </cell>
          <cell r="J858">
            <v>1</v>
          </cell>
          <cell r="K858">
            <v>2</v>
          </cell>
          <cell r="L858" t="str">
            <v>IL</v>
          </cell>
          <cell r="M858">
            <v>24300</v>
          </cell>
          <cell r="N858" t="str">
            <v>Chicago</v>
          </cell>
          <cell r="O858">
            <v>17031</v>
          </cell>
          <cell r="P858" t="str">
            <v>Cook</v>
          </cell>
          <cell r="Q858">
            <v>0</v>
          </cell>
          <cell r="R858">
            <v>550.66666666666595</v>
          </cell>
          <cell r="S858">
            <v>0.61894673</v>
          </cell>
          <cell r="T858">
            <v>0.28933975000000001</v>
          </cell>
          <cell r="U858">
            <v>1.4799962E-2</v>
          </cell>
          <cell r="V858">
            <v>7.4823814999999999E-6</v>
          </cell>
          <cell r="W858">
            <v>66851.909749546001</v>
          </cell>
          <cell r="X858">
            <v>51600</v>
          </cell>
          <cell r="Y858">
            <v>0.46130506593291998</v>
          </cell>
          <cell r="Z858">
            <v>0.21306758000000001</v>
          </cell>
          <cell r="AA858">
            <v>0.24177749000000001</v>
          </cell>
          <cell r="AB858">
            <v>0.21642438999999999</v>
          </cell>
          <cell r="AC858">
            <v>0.19486624999999999</v>
          </cell>
          <cell r="AD858">
            <v>0.13386428</v>
          </cell>
          <cell r="AE858">
            <v>5.5877204999999999E-2</v>
          </cell>
          <cell r="AF858">
            <v>2.060114E-2</v>
          </cell>
          <cell r="AG858">
            <v>5.7704393000000001E-3</v>
          </cell>
          <cell r="AH858">
            <v>1.4331443999999999E-4</v>
          </cell>
          <cell r="AI858">
            <v>0.46906307000000003</v>
          </cell>
          <cell r="AJ858">
            <v>26421.746376314699</v>
          </cell>
        </row>
        <row r="859">
          <cell r="A859">
            <v>30314</v>
          </cell>
          <cell r="B859" t="str">
            <v>International Academy Of Design And Technology of Orlando, FL</v>
          </cell>
          <cell r="C859">
            <v>3</v>
          </cell>
          <cell r="D859">
            <v>11</v>
          </cell>
          <cell r="E859" t="str">
            <v>Two-year for-profit</v>
          </cell>
          <cell r="J859">
            <v>2</v>
          </cell>
          <cell r="K859">
            <v>3</v>
          </cell>
          <cell r="L859" t="str">
            <v>FL</v>
          </cell>
          <cell r="M859">
            <v>7400</v>
          </cell>
          <cell r="N859" t="str">
            <v>Orlando</v>
          </cell>
          <cell r="O859">
            <v>12095</v>
          </cell>
          <cell r="P859" t="str">
            <v>Orange</v>
          </cell>
          <cell r="Q859">
            <v>0</v>
          </cell>
          <cell r="R859">
            <v>656.33333333333303</v>
          </cell>
          <cell r="S859">
            <v>0.52615540999999999</v>
          </cell>
          <cell r="T859">
            <v>0.34667593000000002</v>
          </cell>
          <cell r="U859">
            <v>1.6981412000000001E-2</v>
          </cell>
          <cell r="V859">
            <v>2.7810893000000003E-4</v>
          </cell>
          <cell r="W859">
            <v>72308.965428993106</v>
          </cell>
          <cell r="X859">
            <v>50400</v>
          </cell>
          <cell r="Y859">
            <v>0.45120305322401999</v>
          </cell>
          <cell r="Z859">
            <v>0.22000612</v>
          </cell>
          <cell r="AA859">
            <v>0.23615807</v>
          </cell>
          <cell r="AB859">
            <v>0.23697552</v>
          </cell>
          <cell r="AC859">
            <v>0.17600542</v>
          </cell>
          <cell r="AD859">
            <v>0.13085487000000001</v>
          </cell>
          <cell r="AE859">
            <v>6.3108489000000004E-2</v>
          </cell>
          <cell r="AF859">
            <v>3.2079071000000001E-2</v>
          </cell>
          <cell r="AG859">
            <v>6.0236164999999996E-3</v>
          </cell>
          <cell r="AH859">
            <v>1.2678563E-3</v>
          </cell>
          <cell r="AI859">
            <v>0.46345818</v>
          </cell>
          <cell r="AJ859">
            <v>27345.3064214068</v>
          </cell>
        </row>
        <row r="860">
          <cell r="A860">
            <v>4579</v>
          </cell>
          <cell r="B860" t="str">
            <v>International Business College of Fort Wayne, IN</v>
          </cell>
          <cell r="C860">
            <v>3</v>
          </cell>
          <cell r="D860">
            <v>11</v>
          </cell>
          <cell r="E860" t="str">
            <v>Two-year for-profit</v>
          </cell>
          <cell r="J860">
            <v>2</v>
          </cell>
          <cell r="K860">
            <v>2</v>
          </cell>
          <cell r="L860" t="str">
            <v>IN</v>
          </cell>
          <cell r="M860">
            <v>14200</v>
          </cell>
          <cell r="N860" t="str">
            <v>Indianapolis</v>
          </cell>
          <cell r="O860">
            <v>18097</v>
          </cell>
          <cell r="P860" t="str">
            <v>Marion</v>
          </cell>
          <cell r="Q860">
            <v>0</v>
          </cell>
          <cell r="R860">
            <v>262</v>
          </cell>
          <cell r="S860">
            <v>0.69656490999999998</v>
          </cell>
          <cell r="T860">
            <v>0.51691156999999999</v>
          </cell>
          <cell r="U860">
            <v>3.1950860000000002E-3</v>
          </cell>
          <cell r="V860">
            <v>0</v>
          </cell>
          <cell r="W860">
            <v>67022.0234375</v>
          </cell>
          <cell r="X860">
            <v>64500</v>
          </cell>
          <cell r="Y860">
            <v>0.54008938868840495</v>
          </cell>
          <cell r="Z860">
            <v>8.3520837000000001E-2</v>
          </cell>
          <cell r="AA860">
            <v>0.19874430000000001</v>
          </cell>
          <cell r="AB860">
            <v>0.3278372</v>
          </cell>
          <cell r="AC860">
            <v>0.27268225000000001</v>
          </cell>
          <cell r="AD860">
            <v>0.11721547</v>
          </cell>
          <cell r="AE860">
            <v>4.6461168999999997E-2</v>
          </cell>
          <cell r="AF860">
            <v>1.1205682999999999E-2</v>
          </cell>
          <cell r="AG860">
            <v>6.7460146E-3</v>
          </cell>
          <cell r="AH860">
            <v>1.2919997000000001E-4</v>
          </cell>
          <cell r="AI860">
            <v>0.50381476000000003</v>
          </cell>
          <cell r="AJ860">
            <v>30466.93359375</v>
          </cell>
        </row>
        <row r="861">
          <cell r="A861">
            <v>33953</v>
          </cell>
          <cell r="B861" t="str">
            <v>International Career Development Center</v>
          </cell>
          <cell r="C861">
            <v>3</v>
          </cell>
          <cell r="D861">
            <v>11</v>
          </cell>
          <cell r="E861" t="str">
            <v>Two-year for-profit</v>
          </cell>
          <cell r="J861">
            <v>2</v>
          </cell>
          <cell r="K861">
            <v>4</v>
          </cell>
          <cell r="L861" t="str">
            <v>CA</v>
          </cell>
          <cell r="M861">
            <v>38300</v>
          </cell>
          <cell r="N861" t="str">
            <v>Los Angeles</v>
          </cell>
          <cell r="O861">
            <v>6037</v>
          </cell>
          <cell r="P861" t="str">
            <v>Los Angeles</v>
          </cell>
          <cell r="Q861">
            <v>0</v>
          </cell>
          <cell r="R861">
            <v>215</v>
          </cell>
          <cell r="S861">
            <v>0.73023254000000004</v>
          </cell>
          <cell r="T861">
            <v>0.23218314000000001</v>
          </cell>
          <cell r="U861">
            <v>1.266721E-2</v>
          </cell>
          <cell r="V861">
            <v>3.0078040000000002E-3</v>
          </cell>
          <cell r="W861">
            <v>36129.473958333299</v>
          </cell>
          <cell r="X861">
            <v>29500</v>
          </cell>
          <cell r="Y861">
            <v>0.25511705875396701</v>
          </cell>
          <cell r="Z861">
            <v>0.46069684999999999</v>
          </cell>
          <cell r="AA861">
            <v>0.31994748000000001</v>
          </cell>
          <cell r="AB861">
            <v>0.14132761999999999</v>
          </cell>
          <cell r="AC861">
            <v>5.0474547000000002E-2</v>
          </cell>
          <cell r="AD861">
            <v>2.7553517E-2</v>
          </cell>
          <cell r="AE861">
            <v>1.6627280000000001E-2</v>
          </cell>
          <cell r="AF861">
            <v>2.4554263999999998E-3</v>
          </cell>
          <cell r="AG861">
            <v>5.0522101999999995E-4</v>
          </cell>
          <cell r="AH861">
            <v>2.2301499999999999E-4</v>
          </cell>
          <cell r="AI861">
            <v>0.38172650000000002</v>
          </cell>
          <cell r="AJ861">
            <v>18241.477213541599</v>
          </cell>
        </row>
        <row r="862">
          <cell r="A862">
            <v>2737</v>
          </cell>
          <cell r="B862" t="str">
            <v>Iona College</v>
          </cell>
          <cell r="C862">
            <v>2</v>
          </cell>
          <cell r="D862">
            <v>6</v>
          </cell>
          <cell r="E862" t="str">
            <v>Selective private</v>
          </cell>
          <cell r="J862">
            <v>1</v>
          </cell>
          <cell r="K862">
            <v>1</v>
          </cell>
          <cell r="L862" t="str">
            <v>NY</v>
          </cell>
          <cell r="M862">
            <v>19400</v>
          </cell>
          <cell r="N862" t="str">
            <v>New York</v>
          </cell>
          <cell r="O862">
            <v>36119</v>
          </cell>
          <cell r="P862" t="str">
            <v>Westchester</v>
          </cell>
          <cell r="Q862">
            <v>0</v>
          </cell>
          <cell r="R862">
            <v>618.33333333333303</v>
          </cell>
          <cell r="S862">
            <v>0.47277628999999999</v>
          </cell>
          <cell r="T862">
            <v>0.51727586999999997</v>
          </cell>
          <cell r="U862">
            <v>3.0527983000000002E-2</v>
          </cell>
          <cell r="V862">
            <v>4.4376118000000002E-4</v>
          </cell>
          <cell r="W862">
            <v>130628.637727425</v>
          </cell>
          <cell r="X862">
            <v>97400</v>
          </cell>
          <cell r="Y862">
            <v>0.66168819890831998</v>
          </cell>
          <cell r="Z862">
            <v>7.7935554000000004E-2</v>
          </cell>
          <cell r="AA862">
            <v>0.12130226</v>
          </cell>
          <cell r="AB862">
            <v>0.16603309999999999</v>
          </cell>
          <cell r="AC862">
            <v>0.22357732</v>
          </cell>
          <cell r="AD862">
            <v>0.41115177000000003</v>
          </cell>
          <cell r="AE862">
            <v>0.20915079</v>
          </cell>
          <cell r="AF862">
            <v>9.0792879000000007E-2</v>
          </cell>
          <cell r="AG862">
            <v>1.1320205999999999E-2</v>
          </cell>
          <cell r="AH862">
            <v>1.0990677E-3</v>
          </cell>
          <cell r="AI862">
            <v>0.69227665999999999</v>
          </cell>
          <cell r="AJ862">
            <v>65826.712737954804</v>
          </cell>
        </row>
        <row r="863">
          <cell r="A863">
            <v>1865</v>
          </cell>
          <cell r="B863" t="str">
            <v>Iowa Central Community College</v>
          </cell>
          <cell r="C863">
            <v>1</v>
          </cell>
          <cell r="D863">
            <v>9</v>
          </cell>
          <cell r="E863" t="str">
            <v>Two-year (public and private not-for-profit)</v>
          </cell>
          <cell r="J863">
            <v>2</v>
          </cell>
          <cell r="K863">
            <v>2</v>
          </cell>
          <cell r="L863" t="str">
            <v>IA</v>
          </cell>
          <cell r="M863">
            <v>27402</v>
          </cell>
          <cell r="N863" t="str">
            <v>Fort Dodge</v>
          </cell>
          <cell r="O863">
            <v>19187</v>
          </cell>
          <cell r="P863" t="str">
            <v>Webster</v>
          </cell>
          <cell r="Q863">
            <v>0</v>
          </cell>
          <cell r="R863">
            <v>770.66666666666595</v>
          </cell>
          <cell r="S863">
            <v>0.46539792000000002</v>
          </cell>
          <cell r="T863">
            <v>0.57113617999999999</v>
          </cell>
          <cell r="U863">
            <v>1.2071271999999999E-2</v>
          </cell>
          <cell r="V863">
            <v>0</v>
          </cell>
          <cell r="W863">
            <v>68173.738112294493</v>
          </cell>
          <cell r="X863">
            <v>64400</v>
          </cell>
          <cell r="Y863">
            <v>0.51582900125365705</v>
          </cell>
          <cell r="Z863">
            <v>0.11202067</v>
          </cell>
          <cell r="AA863">
            <v>0.19892961000000001</v>
          </cell>
          <cell r="AB863">
            <v>0.30546969000000002</v>
          </cell>
          <cell r="AC863">
            <v>0.27676284000000001</v>
          </cell>
          <cell r="AD863">
            <v>0.10681719000000001</v>
          </cell>
          <cell r="AE863">
            <v>3.2805717999999998E-2</v>
          </cell>
          <cell r="AF863">
            <v>1.1393575E-2</v>
          </cell>
          <cell r="AG863">
            <v>8.4455626000000004E-4</v>
          </cell>
          <cell r="AH863">
            <v>3.4457764000000002E-5</v>
          </cell>
          <cell r="AI863">
            <v>0.55786192000000001</v>
          </cell>
          <cell r="AJ863">
            <v>36216.8955196393</v>
          </cell>
        </row>
        <row r="864">
          <cell r="A864">
            <v>1864</v>
          </cell>
          <cell r="B864" t="str">
            <v>Iowa Lakes Community College</v>
          </cell>
          <cell r="C864">
            <v>1</v>
          </cell>
          <cell r="D864">
            <v>9</v>
          </cell>
          <cell r="E864" t="str">
            <v>Two-year (public and private not-for-profit)</v>
          </cell>
          <cell r="J864">
            <v>2</v>
          </cell>
          <cell r="K864">
            <v>2</v>
          </cell>
          <cell r="L864" t="str">
            <v>IA</v>
          </cell>
          <cell r="M864">
            <v>27302</v>
          </cell>
          <cell r="N864" t="str">
            <v>Fairmont</v>
          </cell>
          <cell r="O864">
            <v>19063</v>
          </cell>
          <cell r="P864" t="str">
            <v>Emmet</v>
          </cell>
          <cell r="Q864">
            <v>0</v>
          </cell>
          <cell r="R864">
            <v>540.33333333333303</v>
          </cell>
          <cell r="S864">
            <v>0.47378162000000001</v>
          </cell>
          <cell r="T864">
            <v>0.61277336000000004</v>
          </cell>
          <cell r="U864">
            <v>9.7078028999999996E-3</v>
          </cell>
          <cell r="V864">
            <v>5.7945721000000005E-4</v>
          </cell>
          <cell r="W864">
            <v>64542.613004125502</v>
          </cell>
          <cell r="X864">
            <v>55200</v>
          </cell>
          <cell r="Y864">
            <v>0.47456226593031697</v>
          </cell>
          <cell r="Z864">
            <v>0.11723371</v>
          </cell>
          <cell r="AA864">
            <v>0.23588011</v>
          </cell>
          <cell r="AB864">
            <v>0.35280054999999999</v>
          </cell>
          <cell r="AC864">
            <v>0.22619991</v>
          </cell>
          <cell r="AD864">
            <v>6.7885748999999995E-2</v>
          </cell>
          <cell r="AE864">
            <v>2.7737804000000001E-2</v>
          </cell>
          <cell r="AF864">
            <v>1.1510258000000001E-2</v>
          </cell>
          <cell r="AG864">
            <v>8.8423257999999995E-4</v>
          </cell>
          <cell r="AH864">
            <v>5.4732320000000002E-4</v>
          </cell>
          <cell r="AI864">
            <v>0.53795289999999996</v>
          </cell>
          <cell r="AJ864">
            <v>33150.590982369999</v>
          </cell>
        </row>
        <row r="865">
          <cell r="A865">
            <v>1869</v>
          </cell>
          <cell r="B865" t="str">
            <v>Iowa State University Of Science &amp; Technology</v>
          </cell>
          <cell r="C865">
            <v>1</v>
          </cell>
          <cell r="D865">
            <v>5</v>
          </cell>
          <cell r="E865" t="str">
            <v>Selective public</v>
          </cell>
          <cell r="J865">
            <v>1</v>
          </cell>
          <cell r="K865">
            <v>2</v>
          </cell>
          <cell r="L865" t="str">
            <v>IA</v>
          </cell>
          <cell r="M865">
            <v>27501</v>
          </cell>
          <cell r="N865" t="str">
            <v>Des Moines</v>
          </cell>
          <cell r="O865">
            <v>19169</v>
          </cell>
          <cell r="P865" t="str">
            <v>Story</v>
          </cell>
          <cell r="Q865">
            <v>0</v>
          </cell>
          <cell r="R865">
            <v>4107.3333333333303</v>
          </cell>
          <cell r="S865">
            <v>0.46161339000000001</v>
          </cell>
          <cell r="T865">
            <v>0.70147174999999995</v>
          </cell>
          <cell r="U865">
            <v>1.310383E-2</v>
          </cell>
          <cell r="V865">
            <v>4.9112114000000005E-4</v>
          </cell>
          <cell r="W865">
            <v>120476.79013274</v>
          </cell>
          <cell r="X865">
            <v>92900</v>
          </cell>
          <cell r="Y865">
            <v>0.67568723924398699</v>
          </cell>
          <cell r="Z865">
            <v>3.684026E-2</v>
          </cell>
          <cell r="AA865">
            <v>9.9782750000000003E-2</v>
          </cell>
          <cell r="AB865">
            <v>0.20339431999999999</v>
          </cell>
          <cell r="AC865">
            <v>0.29366641999999998</v>
          </cell>
          <cell r="AD865">
            <v>0.36631617</v>
          </cell>
          <cell r="AE865">
            <v>0.1812637</v>
          </cell>
          <cell r="AF865">
            <v>8.7988071000000001E-2</v>
          </cell>
          <cell r="AG865">
            <v>1.1801567000000001E-2</v>
          </cell>
          <cell r="AH865">
            <v>7.2956428999999996E-4</v>
          </cell>
          <cell r="AI865">
            <v>0.69768213999999995</v>
          </cell>
          <cell r="AJ865">
            <v>59765.078703234001</v>
          </cell>
        </row>
        <row r="866">
          <cell r="A866">
            <v>4598</v>
          </cell>
          <cell r="B866" t="str">
            <v>Iowa Western Community College</v>
          </cell>
          <cell r="C866">
            <v>1</v>
          </cell>
          <cell r="D866">
            <v>9</v>
          </cell>
          <cell r="E866" t="str">
            <v>Two-year (public and private not-for-profit)</v>
          </cell>
          <cell r="J866">
            <v>2</v>
          </cell>
          <cell r="K866">
            <v>2</v>
          </cell>
          <cell r="L866" t="str">
            <v>IA</v>
          </cell>
          <cell r="M866">
            <v>28202</v>
          </cell>
          <cell r="N866" t="str">
            <v>Omaha</v>
          </cell>
          <cell r="O866">
            <v>19155</v>
          </cell>
          <cell r="P866" t="str">
            <v>Pottawattamie</v>
          </cell>
          <cell r="Q866">
            <v>0</v>
          </cell>
          <cell r="R866">
            <v>757.66666666666595</v>
          </cell>
          <cell r="S866">
            <v>0.51649803000000005</v>
          </cell>
          <cell r="T866">
            <v>0.56985825000000001</v>
          </cell>
          <cell r="U866">
            <v>9.3687074000000006E-3</v>
          </cell>
          <cell r="V866">
            <v>2.8450775000000002E-6</v>
          </cell>
          <cell r="W866">
            <v>75374.678924466498</v>
          </cell>
          <cell r="X866">
            <v>67100</v>
          </cell>
          <cell r="Y866">
            <v>0.53923458852172101</v>
          </cell>
          <cell r="Z866">
            <v>0.10256920999999999</v>
          </cell>
          <cell r="AA866">
            <v>0.17447314999999999</v>
          </cell>
          <cell r="AB866">
            <v>0.28854816999999999</v>
          </cell>
          <cell r="AC866">
            <v>0.28832549000000002</v>
          </cell>
          <cell r="AD866">
            <v>0.14608397000000001</v>
          </cell>
          <cell r="AE866">
            <v>4.6264417000000002E-2</v>
          </cell>
          <cell r="AF866">
            <v>1.7778950000000002E-2</v>
          </cell>
          <cell r="AG866">
            <v>2.4840908999999999E-3</v>
          </cell>
          <cell r="AH866">
            <v>8.3182030000000004E-4</v>
          </cell>
          <cell r="AI866">
            <v>0.54347389999999995</v>
          </cell>
          <cell r="AJ866">
            <v>34516.357463979301</v>
          </cell>
        </row>
        <row r="867">
          <cell r="A867">
            <v>25395</v>
          </cell>
          <cell r="B867" t="str">
            <v>Irvine Valley College</v>
          </cell>
          <cell r="C867">
            <v>1</v>
          </cell>
          <cell r="D867">
            <v>9</v>
          </cell>
          <cell r="E867" t="str">
            <v>Two-year (public and private not-for-profit)</v>
          </cell>
          <cell r="J867">
            <v>2</v>
          </cell>
          <cell r="K867">
            <v>4</v>
          </cell>
          <cell r="L867" t="str">
            <v>CA</v>
          </cell>
          <cell r="M867">
            <v>38300</v>
          </cell>
          <cell r="N867" t="str">
            <v>Los Angeles</v>
          </cell>
          <cell r="O867">
            <v>6059</v>
          </cell>
          <cell r="P867" t="str">
            <v>Orange</v>
          </cell>
          <cell r="Q867">
            <v>0</v>
          </cell>
          <cell r="R867">
            <v>708.33333333333303</v>
          </cell>
          <cell r="S867">
            <v>0.47858822000000001</v>
          </cell>
          <cell r="T867">
            <v>0.41622785000000001</v>
          </cell>
          <cell r="U867">
            <v>2.3481599999999998E-2</v>
          </cell>
          <cell r="V867">
            <v>4.7856204999999999E-4</v>
          </cell>
          <cell r="W867">
            <v>120056.05688602899</v>
          </cell>
          <cell r="X867">
            <v>81200</v>
          </cell>
          <cell r="Y867">
            <v>0.59748544182496899</v>
          </cell>
          <cell r="Z867">
            <v>0.11972666</v>
          </cell>
          <cell r="AA867">
            <v>0.15892126000000001</v>
          </cell>
          <cell r="AB867">
            <v>0.17303384999999999</v>
          </cell>
          <cell r="AC867">
            <v>0.20921761</v>
          </cell>
          <cell r="AD867">
            <v>0.33910047999999998</v>
          </cell>
          <cell r="AE867">
            <v>0.18558663</v>
          </cell>
          <cell r="AF867">
            <v>8.3260998000000003E-2</v>
          </cell>
          <cell r="AG867">
            <v>1.4119123000000001E-2</v>
          </cell>
          <cell r="AH867">
            <v>2.2918487000000002E-3</v>
          </cell>
          <cell r="AI867">
            <v>0.52236444000000004</v>
          </cell>
          <cell r="AJ867">
            <v>36744.724658088198</v>
          </cell>
        </row>
        <row r="868">
          <cell r="A868">
            <v>2934</v>
          </cell>
          <cell r="B868" t="str">
            <v>Isothermal Community College</v>
          </cell>
          <cell r="C868">
            <v>1</v>
          </cell>
          <cell r="D868">
            <v>9</v>
          </cell>
          <cell r="E868" t="str">
            <v>Two-year (public and private not-for-profit)</v>
          </cell>
          <cell r="J868">
            <v>2</v>
          </cell>
          <cell r="K868">
            <v>3</v>
          </cell>
          <cell r="L868" t="str">
            <v>NC</v>
          </cell>
          <cell r="M868">
            <v>800</v>
          </cell>
          <cell r="N868" t="str">
            <v>Gastonia</v>
          </cell>
          <cell r="O868">
            <v>37161</v>
          </cell>
          <cell r="P868" t="str">
            <v>Rutherford</v>
          </cell>
          <cell r="Q868">
            <v>0</v>
          </cell>
          <cell r="R868">
            <v>276.666666666666</v>
          </cell>
          <cell r="S868">
            <v>0.57951808000000005</v>
          </cell>
          <cell r="T868">
            <v>0.49603682999999998</v>
          </cell>
          <cell r="U868">
            <v>9.9887541000000003E-3</v>
          </cell>
          <cell r="V868">
            <v>9.0115369000000003E-5</v>
          </cell>
          <cell r="W868">
            <v>63790.329649849402</v>
          </cell>
          <cell r="X868">
            <v>54600</v>
          </cell>
          <cell r="Y868">
            <v>0.466630002748535</v>
          </cell>
          <cell r="Z868">
            <v>0.14585254</v>
          </cell>
          <cell r="AA868">
            <v>0.27060169000000001</v>
          </cell>
          <cell r="AB868">
            <v>0.28061016999999999</v>
          </cell>
          <cell r="AC868">
            <v>0.21666262</v>
          </cell>
          <cell r="AD868">
            <v>8.6273066999999995E-2</v>
          </cell>
          <cell r="AE868">
            <v>3.1531505000000001E-2</v>
          </cell>
          <cell r="AF868">
            <v>1.4493862999999999E-2</v>
          </cell>
          <cell r="AG868">
            <v>5.7914554999999998E-3</v>
          </cell>
          <cell r="AH868">
            <v>3.5139950000000002E-5</v>
          </cell>
          <cell r="AI868">
            <v>0.46967351000000002</v>
          </cell>
          <cell r="AJ868">
            <v>27324.868074642302</v>
          </cell>
        </row>
        <row r="869">
          <cell r="A869">
            <v>2409</v>
          </cell>
          <cell r="B869" t="str">
            <v>Itawamba Community College</v>
          </cell>
          <cell r="C869">
            <v>1</v>
          </cell>
          <cell r="D869">
            <v>9</v>
          </cell>
          <cell r="E869" t="str">
            <v>Two-year (public and private not-for-profit)</v>
          </cell>
          <cell r="J869">
            <v>2</v>
          </cell>
          <cell r="K869">
            <v>3</v>
          </cell>
          <cell r="L869" t="str">
            <v>MS</v>
          </cell>
          <cell r="M869">
            <v>5000</v>
          </cell>
          <cell r="N869" t="str">
            <v>Tupelo</v>
          </cell>
          <cell r="O869">
            <v>28057</v>
          </cell>
          <cell r="P869" t="str">
            <v>Itawamba</v>
          </cell>
          <cell r="Q869">
            <v>0</v>
          </cell>
          <cell r="R869">
            <v>733</v>
          </cell>
          <cell r="S869">
            <v>0.56070942000000001</v>
          </cell>
          <cell r="T869">
            <v>0.49338295999999998</v>
          </cell>
          <cell r="U869">
            <v>1.3454756E-2</v>
          </cell>
          <cell r="V869">
            <v>8.4123646999999997E-5</v>
          </cell>
          <cell r="W869">
            <v>58231.747395833299</v>
          </cell>
          <cell r="X869">
            <v>47900</v>
          </cell>
          <cell r="Y869">
            <v>0.42367908358573902</v>
          </cell>
          <cell r="Z869">
            <v>0.23893005</v>
          </cell>
          <cell r="AA869">
            <v>0.24790181</v>
          </cell>
          <cell r="AB869">
            <v>0.23084109</v>
          </cell>
          <cell r="AC869">
            <v>0.2099048</v>
          </cell>
          <cell r="AD869">
            <v>7.2422341000000001E-2</v>
          </cell>
          <cell r="AE869">
            <v>3.2799336999999998E-2</v>
          </cell>
          <cell r="AF869">
            <v>1.1644376999999999E-2</v>
          </cell>
          <cell r="AG869">
            <v>2.0389305000000002E-3</v>
          </cell>
          <cell r="AH869">
            <v>2.0348368000000001E-4</v>
          </cell>
          <cell r="AI869">
            <v>0.50267196000000003</v>
          </cell>
          <cell r="AJ869">
            <v>30602.481770833299</v>
          </cell>
        </row>
        <row r="870">
          <cell r="A870">
            <v>2739</v>
          </cell>
          <cell r="B870" t="str">
            <v>Ithaca College</v>
          </cell>
          <cell r="C870">
            <v>2</v>
          </cell>
          <cell r="D870">
            <v>6</v>
          </cell>
          <cell r="E870" t="str">
            <v>Selective private</v>
          </cell>
          <cell r="J870">
            <v>1</v>
          </cell>
          <cell r="K870">
            <v>1</v>
          </cell>
          <cell r="L870" t="str">
            <v>NY</v>
          </cell>
          <cell r="M870">
            <v>18100</v>
          </cell>
          <cell r="N870" t="str">
            <v>Elmira</v>
          </cell>
          <cell r="O870">
            <v>36109</v>
          </cell>
          <cell r="P870" t="str">
            <v>Tompkins</v>
          </cell>
          <cell r="Q870">
            <v>0</v>
          </cell>
          <cell r="R870">
            <v>1368</v>
          </cell>
          <cell r="S870">
            <v>0.55750489000000003</v>
          </cell>
          <cell r="T870">
            <v>0.57237362999999997</v>
          </cell>
          <cell r="U870">
            <v>1.3821164E-2</v>
          </cell>
          <cell r="V870">
            <v>5.1076902000000003E-4</v>
          </cell>
          <cell r="W870">
            <v>196699.099959643</v>
          </cell>
          <cell r="X870">
            <v>117800</v>
          </cell>
          <cell r="Y870">
            <v>0.74699023368879103</v>
          </cell>
          <cell r="Z870">
            <v>3.8133665999999997E-2</v>
          </cell>
          <cell r="AA870">
            <v>7.0935674000000004E-2</v>
          </cell>
          <cell r="AB870">
            <v>0.12750106999999999</v>
          </cell>
          <cell r="AC870">
            <v>0.22284475000000001</v>
          </cell>
          <cell r="AD870">
            <v>0.54058479999999998</v>
          </cell>
          <cell r="AE870">
            <v>0.34775825999999999</v>
          </cell>
          <cell r="AF870">
            <v>0.21336379999999999</v>
          </cell>
          <cell r="AG870">
            <v>4.9347772999999998E-2</v>
          </cell>
          <cell r="AH870">
            <v>4.8130387000000002E-3</v>
          </cell>
          <cell r="AI870">
            <v>0.68663322999999998</v>
          </cell>
          <cell r="AJ870">
            <v>60694.343163681697</v>
          </cell>
        </row>
        <row r="871">
          <cell r="A871">
            <v>97</v>
          </cell>
          <cell r="B871" t="str">
            <v>Ivy Tech Community College Of Indiana System</v>
          </cell>
          <cell r="C871">
            <v>1</v>
          </cell>
          <cell r="D871">
            <v>9</v>
          </cell>
          <cell r="E871" t="str">
            <v>Two-year (public and private not-for-profit)</v>
          </cell>
          <cell r="J871">
            <v>2</v>
          </cell>
          <cell r="K871">
            <v>2</v>
          </cell>
          <cell r="L871" t="str">
            <v>IN</v>
          </cell>
          <cell r="M871">
            <v>14200</v>
          </cell>
          <cell r="N871" t="str">
            <v>Indianapolis</v>
          </cell>
          <cell r="O871">
            <v>18097</v>
          </cell>
          <cell r="P871" t="str">
            <v>Marion</v>
          </cell>
          <cell r="Q871">
            <v>1</v>
          </cell>
          <cell r="R871">
            <v>7881</v>
          </cell>
          <cell r="S871">
            <v>0.55246793999999999</v>
          </cell>
          <cell r="T871">
            <v>0.48081198000000003</v>
          </cell>
          <cell r="U871">
            <v>9.6661410999999992E-3</v>
          </cell>
          <cell r="V871">
            <v>4.9085716E-5</v>
          </cell>
          <cell r="W871">
            <v>75331.128735910199</v>
          </cell>
          <cell r="X871">
            <v>66000</v>
          </cell>
          <cell r="Y871">
            <v>0.52446480808143903</v>
          </cell>
          <cell r="Z871">
            <v>0.13201553999999999</v>
          </cell>
          <cell r="AA871">
            <v>0.19230211999999999</v>
          </cell>
          <cell r="AB871">
            <v>0.24380277</v>
          </cell>
          <cell r="AC871">
            <v>0.27885249000000001</v>
          </cell>
          <cell r="AD871">
            <v>0.15302705999999999</v>
          </cell>
          <cell r="AE871">
            <v>5.0252654000000001E-2</v>
          </cell>
          <cell r="AF871">
            <v>1.6971314000000001E-2</v>
          </cell>
          <cell r="AG871">
            <v>3.1543609E-3</v>
          </cell>
          <cell r="AH871">
            <v>2.5409408000000002E-4</v>
          </cell>
          <cell r="AI871">
            <v>0.48456630000000001</v>
          </cell>
          <cell r="AJ871">
            <v>29191.3456381943</v>
          </cell>
        </row>
        <row r="872">
          <cell r="A872">
            <v>3759</v>
          </cell>
          <cell r="B872" t="str">
            <v>J Sargeant Reynolds Community College</v>
          </cell>
          <cell r="C872">
            <v>1</v>
          </cell>
          <cell r="D872">
            <v>9</v>
          </cell>
          <cell r="E872" t="str">
            <v>Two-year (public and private not-for-profit)</v>
          </cell>
          <cell r="J872">
            <v>2</v>
          </cell>
          <cell r="K872">
            <v>3</v>
          </cell>
          <cell r="L872" t="str">
            <v>VA</v>
          </cell>
          <cell r="M872">
            <v>2400</v>
          </cell>
          <cell r="N872" t="str">
            <v>Richmond</v>
          </cell>
          <cell r="O872">
            <v>51087</v>
          </cell>
          <cell r="P872" t="str">
            <v>Henrico</v>
          </cell>
          <cell r="Q872">
            <v>0</v>
          </cell>
          <cell r="R872">
            <v>1378.6666666666599</v>
          </cell>
          <cell r="S872">
            <v>0.54932302</v>
          </cell>
          <cell r="T872">
            <v>0.40409455</v>
          </cell>
          <cell r="U872">
            <v>1.0991890000000001E-2</v>
          </cell>
          <cell r="V872">
            <v>2.2249546E-5</v>
          </cell>
          <cell r="W872">
            <v>83883.470049564799</v>
          </cell>
          <cell r="X872">
            <v>71300</v>
          </cell>
          <cell r="Y872">
            <v>0.55461548998000698</v>
          </cell>
          <cell r="Z872">
            <v>0.12676841</v>
          </cell>
          <cell r="AA872">
            <v>0.19181623</v>
          </cell>
          <cell r="AB872">
            <v>0.19646847000000001</v>
          </cell>
          <cell r="AC872">
            <v>0.25377029000000001</v>
          </cell>
          <cell r="AD872">
            <v>0.23117676000000001</v>
          </cell>
          <cell r="AE872">
            <v>9.3066968E-2</v>
          </cell>
          <cell r="AF872">
            <v>3.1273968999999999E-2</v>
          </cell>
          <cell r="AG872">
            <v>4.0048122999999996E-3</v>
          </cell>
          <cell r="AH872">
            <v>1.2601092E-5</v>
          </cell>
          <cell r="AI872">
            <v>0.51101713999999998</v>
          </cell>
          <cell r="AJ872">
            <v>31753.234304166101</v>
          </cell>
        </row>
        <row r="873">
          <cell r="A873">
            <v>2274</v>
          </cell>
          <cell r="B873" t="str">
            <v>Jackson College</v>
          </cell>
          <cell r="C873">
            <v>1</v>
          </cell>
          <cell r="D873">
            <v>9</v>
          </cell>
          <cell r="E873" t="str">
            <v>Two-year (public and private not-for-profit)</v>
          </cell>
          <cell r="J873">
            <v>2</v>
          </cell>
          <cell r="K873">
            <v>2</v>
          </cell>
          <cell r="L873" t="str">
            <v>MI</v>
          </cell>
          <cell r="M873">
            <v>11500</v>
          </cell>
          <cell r="N873" t="str">
            <v>Jackson</v>
          </cell>
          <cell r="O873">
            <v>26075</v>
          </cell>
          <cell r="P873" t="str">
            <v>Jackson</v>
          </cell>
          <cell r="Q873">
            <v>0</v>
          </cell>
          <cell r="R873">
            <v>828</v>
          </cell>
          <cell r="S873">
            <v>0.55595815000000004</v>
          </cell>
          <cell r="T873">
            <v>0.53387898</v>
          </cell>
          <cell r="U873">
            <v>8.9909779000000006E-3</v>
          </cell>
          <cell r="V873">
            <v>0</v>
          </cell>
          <cell r="W873">
            <v>79094.225961780307</v>
          </cell>
          <cell r="X873">
            <v>72400</v>
          </cell>
          <cell r="Y873">
            <v>0.56210362438514405</v>
          </cell>
          <cell r="Z873">
            <v>0.10476067999999999</v>
          </cell>
          <cell r="AA873">
            <v>0.16509260000000001</v>
          </cell>
          <cell r="AB873">
            <v>0.23652449</v>
          </cell>
          <cell r="AC873">
            <v>0.30508246999999999</v>
          </cell>
          <cell r="AD873">
            <v>0.18853977</v>
          </cell>
          <cell r="AE873">
            <v>6.3853212000000006E-2</v>
          </cell>
          <cell r="AF873">
            <v>1.8505335000000001E-2</v>
          </cell>
          <cell r="AG873">
            <v>1.1924898E-3</v>
          </cell>
          <cell r="AH873">
            <v>4.3782598000000002E-4</v>
          </cell>
          <cell r="AI873">
            <v>0.50630993000000002</v>
          </cell>
          <cell r="AJ873">
            <v>31546.146976587599</v>
          </cell>
        </row>
        <row r="874">
          <cell r="A874">
            <v>4937</v>
          </cell>
          <cell r="B874" t="str">
            <v>Jackson State Community College</v>
          </cell>
          <cell r="C874">
            <v>1</v>
          </cell>
          <cell r="D874">
            <v>9</v>
          </cell>
          <cell r="E874" t="str">
            <v>Two-year (public and private not-for-profit)</v>
          </cell>
          <cell r="J874">
            <v>2</v>
          </cell>
          <cell r="K874">
            <v>3</v>
          </cell>
          <cell r="L874" t="str">
            <v>TN</v>
          </cell>
          <cell r="M874">
            <v>4901</v>
          </cell>
          <cell r="N874" t="str">
            <v>Jackson</v>
          </cell>
          <cell r="O874">
            <v>47113</v>
          </cell>
          <cell r="P874" t="str">
            <v>Madison</v>
          </cell>
          <cell r="Q874">
            <v>0</v>
          </cell>
          <cell r="R874">
            <v>828</v>
          </cell>
          <cell r="S874">
            <v>0.58011270000000004</v>
          </cell>
          <cell r="T874">
            <v>0.56324010999999996</v>
          </cell>
          <cell r="U874">
            <v>1.4169035999999999E-2</v>
          </cell>
          <cell r="V874">
            <v>0</v>
          </cell>
          <cell r="W874">
            <v>72090.770474788602</v>
          </cell>
          <cell r="X874">
            <v>63200</v>
          </cell>
          <cell r="Y874">
            <v>0.50335649310966601</v>
          </cell>
          <cell r="Z874">
            <v>0.15331044999999999</v>
          </cell>
          <cell r="AA874">
            <v>0.19835728</v>
          </cell>
          <cell r="AB874">
            <v>0.25588339999999998</v>
          </cell>
          <cell r="AC874">
            <v>0.26128688</v>
          </cell>
          <cell r="AD874">
            <v>0.13116193000000001</v>
          </cell>
          <cell r="AE874">
            <v>5.3904090000000002E-2</v>
          </cell>
          <cell r="AF874">
            <v>2.1847794E-2</v>
          </cell>
          <cell r="AG874">
            <v>2.6875923E-3</v>
          </cell>
          <cell r="AH874">
            <v>1.0249051000000001E-5</v>
          </cell>
          <cell r="AI874">
            <v>0.51393907999999999</v>
          </cell>
          <cell r="AJ874">
            <v>32946.467242696999</v>
          </cell>
        </row>
        <row r="875">
          <cell r="A875">
            <v>2410</v>
          </cell>
          <cell r="B875" t="str">
            <v>Jackson State University</v>
          </cell>
          <cell r="C875">
            <v>1</v>
          </cell>
          <cell r="D875">
            <v>5</v>
          </cell>
          <cell r="E875" t="str">
            <v>Selective public</v>
          </cell>
          <cell r="J875">
            <v>1</v>
          </cell>
          <cell r="K875">
            <v>3</v>
          </cell>
          <cell r="L875" t="str">
            <v>MS</v>
          </cell>
          <cell r="M875">
            <v>3003</v>
          </cell>
          <cell r="N875" t="str">
            <v>Jackson</v>
          </cell>
          <cell r="O875">
            <v>28049</v>
          </cell>
          <cell r="P875" t="str">
            <v>Hinds</v>
          </cell>
          <cell r="Q875">
            <v>0</v>
          </cell>
          <cell r="R875">
            <v>923.66666666666595</v>
          </cell>
          <cell r="S875">
            <v>0.60664021999999995</v>
          </cell>
          <cell r="T875">
            <v>0.20847789999999999</v>
          </cell>
          <cell r="U875">
            <v>2.9727178E-2</v>
          </cell>
          <cell r="V875">
            <v>6.9369805999999995E-4</v>
          </cell>
          <cell r="W875">
            <v>50561.094195461897</v>
          </cell>
          <cell r="X875">
            <v>37100</v>
          </cell>
          <cell r="Y875">
            <v>0.37705555247382799</v>
          </cell>
          <cell r="Z875">
            <v>0.30505579999999999</v>
          </cell>
          <cell r="AA875">
            <v>0.28829517999999998</v>
          </cell>
          <cell r="AB875">
            <v>0.18668141999999999</v>
          </cell>
          <cell r="AC875">
            <v>0.14599089000000001</v>
          </cell>
          <cell r="AD875">
            <v>7.3976681000000002E-2</v>
          </cell>
          <cell r="AE875">
            <v>1.9752294E-2</v>
          </cell>
          <cell r="AF875">
            <v>4.1897879000000002E-3</v>
          </cell>
          <cell r="AG875">
            <v>2.9404886000000002E-4</v>
          </cell>
          <cell r="AH875">
            <v>3.5001769000000003E-5</v>
          </cell>
          <cell r="AI875">
            <v>0.54825926000000003</v>
          </cell>
          <cell r="AJ875">
            <v>34712.542654389203</v>
          </cell>
        </row>
        <row r="876">
          <cell r="A876">
            <v>1020</v>
          </cell>
          <cell r="B876" t="str">
            <v>Jacksonville State University</v>
          </cell>
          <cell r="C876">
            <v>1</v>
          </cell>
          <cell r="D876">
            <v>5</v>
          </cell>
          <cell r="E876" t="str">
            <v>Selective public</v>
          </cell>
          <cell r="J876">
            <v>1</v>
          </cell>
          <cell r="K876">
            <v>3</v>
          </cell>
          <cell r="L876" t="str">
            <v>AL</v>
          </cell>
          <cell r="M876">
            <v>9600</v>
          </cell>
          <cell r="N876" t="str">
            <v>LaGrange</v>
          </cell>
          <cell r="O876">
            <v>1015</v>
          </cell>
          <cell r="P876" t="str">
            <v>Calhoun</v>
          </cell>
          <cell r="Q876">
            <v>0</v>
          </cell>
          <cell r="R876">
            <v>1154.6666666666599</v>
          </cell>
          <cell r="S876">
            <v>0.55456119999999998</v>
          </cell>
          <cell r="T876">
            <v>0.54831808999999998</v>
          </cell>
          <cell r="U876">
            <v>1.316584E-2</v>
          </cell>
          <cell r="V876">
            <v>2.7332126000000003E-4</v>
          </cell>
          <cell r="W876">
            <v>76855.894792869498</v>
          </cell>
          <cell r="X876">
            <v>69100</v>
          </cell>
          <cell r="Y876">
            <v>0.54166263648186197</v>
          </cell>
          <cell r="Z876">
            <v>0.12687229999999999</v>
          </cell>
          <cell r="AA876">
            <v>0.17773406</v>
          </cell>
          <cell r="AB876">
            <v>0.23913418</v>
          </cell>
          <cell r="AC876">
            <v>0.27412017999999999</v>
          </cell>
          <cell r="AD876">
            <v>0.18213927999999999</v>
          </cell>
          <cell r="AE876">
            <v>6.4516275999999997E-2</v>
          </cell>
          <cell r="AF876">
            <v>2.3899035999999999E-2</v>
          </cell>
          <cell r="AG876">
            <v>5.2219774000000002E-3</v>
          </cell>
          <cell r="AH876">
            <v>2.9673913999999999E-5</v>
          </cell>
          <cell r="AI876">
            <v>0.54711288000000002</v>
          </cell>
          <cell r="AJ876">
            <v>35482.282059667203</v>
          </cell>
        </row>
        <row r="877">
          <cell r="A877">
            <v>1495</v>
          </cell>
          <cell r="B877" t="str">
            <v>Jacksonville University</v>
          </cell>
          <cell r="C877">
            <v>2</v>
          </cell>
          <cell r="D877">
            <v>6</v>
          </cell>
          <cell r="E877" t="str">
            <v>Selective private</v>
          </cell>
          <cell r="J877">
            <v>1</v>
          </cell>
          <cell r="K877">
            <v>3</v>
          </cell>
          <cell r="L877" t="str">
            <v>FL</v>
          </cell>
          <cell r="M877">
            <v>7600</v>
          </cell>
          <cell r="N877" t="str">
            <v>Jacksonville</v>
          </cell>
          <cell r="O877">
            <v>12031</v>
          </cell>
          <cell r="P877" t="str">
            <v>Duval</v>
          </cell>
          <cell r="Q877">
            <v>0</v>
          </cell>
          <cell r="R877">
            <v>259</v>
          </cell>
          <cell r="S877">
            <v>0.46718146999999999</v>
          </cell>
          <cell r="T877">
            <v>0.54242557000000002</v>
          </cell>
          <cell r="U877">
            <v>1.2346011E-2</v>
          </cell>
          <cell r="V877">
            <v>4.2673112999999999E-5</v>
          </cell>
          <cell r="W877">
            <v>132678.01041666599</v>
          </cell>
          <cell r="X877">
            <v>85000</v>
          </cell>
          <cell r="Y877">
            <v>0.63740660746892297</v>
          </cell>
          <cell r="Z877">
            <v>7.6488420000000001E-2</v>
          </cell>
          <cell r="AA877">
            <v>0.15547480999999999</v>
          </cell>
          <cell r="AB877">
            <v>0.18124476</v>
          </cell>
          <cell r="AC877">
            <v>0.2416161</v>
          </cell>
          <cell r="AD877">
            <v>0.34517586</v>
          </cell>
          <cell r="AE877">
            <v>0.22029356999999999</v>
          </cell>
          <cell r="AF877">
            <v>0.11592212</v>
          </cell>
          <cell r="AG877">
            <v>2.8818427000000001E-2</v>
          </cell>
          <cell r="AH877">
            <v>1.9206767999999999E-3</v>
          </cell>
          <cell r="AI877">
            <v>0.62791878000000001</v>
          </cell>
          <cell r="AJ877">
            <v>50111.46484375</v>
          </cell>
        </row>
        <row r="878">
          <cell r="A878">
            <v>10027</v>
          </cell>
          <cell r="B878" t="str">
            <v>James A. Rhodes State College</v>
          </cell>
          <cell r="C878">
            <v>1</v>
          </cell>
          <cell r="D878">
            <v>9</v>
          </cell>
          <cell r="E878" t="str">
            <v>Two-year (public and private not-for-profit)</v>
          </cell>
          <cell r="J878">
            <v>2</v>
          </cell>
          <cell r="K878">
            <v>2</v>
          </cell>
          <cell r="L878" t="str">
            <v>OH</v>
          </cell>
          <cell r="M878">
            <v>13400</v>
          </cell>
          <cell r="N878" t="str">
            <v>Lima</v>
          </cell>
          <cell r="O878">
            <v>39003</v>
          </cell>
          <cell r="P878" t="str">
            <v>Allen</v>
          </cell>
          <cell r="Q878">
            <v>0</v>
          </cell>
          <cell r="R878">
            <v>526.66666666666595</v>
          </cell>
          <cell r="S878">
            <v>0.63607597000000005</v>
          </cell>
          <cell r="T878">
            <v>0.61501205000000003</v>
          </cell>
          <cell r="U878">
            <v>8.3226207999999996E-3</v>
          </cell>
          <cell r="V878">
            <v>3.6334604E-5</v>
          </cell>
          <cell r="W878">
            <v>71187.3132614715</v>
          </cell>
          <cell r="X878">
            <v>64200</v>
          </cell>
          <cell r="Y878">
            <v>0.52362719351732201</v>
          </cell>
          <cell r="Z878">
            <v>9.5145904000000003E-2</v>
          </cell>
          <cell r="AA878">
            <v>0.17701022</v>
          </cell>
          <cell r="AB878">
            <v>0.31471619000000001</v>
          </cell>
          <cell r="AC878">
            <v>0.31394636999999997</v>
          </cell>
          <cell r="AD878">
            <v>9.9181338999999993E-2</v>
          </cell>
          <cell r="AE878">
            <v>2.3296925999999999E-2</v>
          </cell>
          <cell r="AF878">
            <v>1.3231043E-2</v>
          </cell>
          <cell r="AG878">
            <v>2.5933159E-3</v>
          </cell>
          <cell r="AH878">
            <v>6.8376405000000003E-4</v>
          </cell>
          <cell r="AI878">
            <v>0.5289703</v>
          </cell>
          <cell r="AJ878">
            <v>32727.520797072699</v>
          </cell>
        </row>
        <row r="879">
          <cell r="A879">
            <v>1060</v>
          </cell>
          <cell r="B879" t="str">
            <v>James H. Faulkner State Community College</v>
          </cell>
          <cell r="C879">
            <v>1</v>
          </cell>
          <cell r="D879">
            <v>9</v>
          </cell>
          <cell r="E879" t="str">
            <v>Two-year (public and private not-for-profit)</v>
          </cell>
          <cell r="J879">
            <v>2</v>
          </cell>
          <cell r="K879">
            <v>3</v>
          </cell>
          <cell r="L879" t="str">
            <v>AL</v>
          </cell>
          <cell r="M879">
            <v>11001</v>
          </cell>
          <cell r="N879" t="str">
            <v>Mobile</v>
          </cell>
          <cell r="O879">
            <v>1003</v>
          </cell>
          <cell r="P879" t="str">
            <v>Baldwin</v>
          </cell>
          <cell r="Q879">
            <v>0</v>
          </cell>
          <cell r="R879">
            <v>635.5</v>
          </cell>
          <cell r="S879">
            <v>0.52635717000000004</v>
          </cell>
          <cell r="T879">
            <v>0.51820569999999999</v>
          </cell>
          <cell r="U879">
            <v>1.3492712E-2</v>
          </cell>
          <cell r="V879">
            <v>4.0141134000000001E-5</v>
          </cell>
          <cell r="W879">
            <v>76158.892702596306</v>
          </cell>
          <cell r="X879">
            <v>65100</v>
          </cell>
          <cell r="Y879">
            <v>0.52494068734138699</v>
          </cell>
          <cell r="Z879">
            <v>0.16081138</v>
          </cell>
          <cell r="AA879">
            <v>0.18650146000000001</v>
          </cell>
          <cell r="AB879">
            <v>0.21752772000000001</v>
          </cell>
          <cell r="AC879">
            <v>0.26308810999999999</v>
          </cell>
          <cell r="AD879">
            <v>0.17207132</v>
          </cell>
          <cell r="AE879">
            <v>6.4124949000000001E-2</v>
          </cell>
          <cell r="AF879">
            <v>3.1941972999999999E-2</v>
          </cell>
          <cell r="AG879">
            <v>3.5249923999999999E-3</v>
          </cell>
          <cell r="AH879">
            <v>5.9818517999999999E-5</v>
          </cell>
          <cell r="AI879">
            <v>0.49913538000000002</v>
          </cell>
          <cell r="AJ879">
            <v>30667.724219057302</v>
          </cell>
        </row>
        <row r="880">
          <cell r="A880">
            <v>3721</v>
          </cell>
          <cell r="B880" t="str">
            <v>James Madison University</v>
          </cell>
          <cell r="C880">
            <v>1</v>
          </cell>
          <cell r="D880">
            <v>5</v>
          </cell>
          <cell r="E880" t="str">
            <v>Selective public</v>
          </cell>
          <cell r="J880">
            <v>1</v>
          </cell>
          <cell r="K880">
            <v>3</v>
          </cell>
          <cell r="L880" t="str">
            <v>VA</v>
          </cell>
          <cell r="M880">
            <v>17200</v>
          </cell>
          <cell r="N880" t="str">
            <v>Harrisonburg</v>
          </cell>
          <cell r="O880">
            <v>51660</v>
          </cell>
          <cell r="P880" t="str">
            <v>Harrisonburg City</v>
          </cell>
          <cell r="Q880">
            <v>0</v>
          </cell>
          <cell r="R880">
            <v>3094</v>
          </cell>
          <cell r="S880">
            <v>0.59782374000000005</v>
          </cell>
          <cell r="T880">
            <v>0.66406964999999996</v>
          </cell>
          <cell r="U880">
            <v>7.4854619000000004E-3</v>
          </cell>
          <cell r="V880">
            <v>1.1002711E-4</v>
          </cell>
          <cell r="W880">
            <v>173973.136372818</v>
          </cell>
          <cell r="X880">
            <v>134300</v>
          </cell>
          <cell r="Y880">
            <v>0.79503153340617605</v>
          </cell>
          <cell r="Z880">
            <v>1.8523922000000002E-2</v>
          </cell>
          <cell r="AA880">
            <v>4.5060127999999998E-2</v>
          </cell>
          <cell r="AB880">
            <v>9.9718480999999998E-2</v>
          </cell>
          <cell r="AC880">
            <v>0.19188838</v>
          </cell>
          <cell r="AD880">
            <v>0.64480901000000002</v>
          </cell>
          <cell r="AE880">
            <v>0.41345534</v>
          </cell>
          <cell r="AF880">
            <v>0.19900037000000001</v>
          </cell>
          <cell r="AG880">
            <v>2.6087216999999999E-2</v>
          </cell>
          <cell r="AH880">
            <v>7.5254059999999999E-4</v>
          </cell>
          <cell r="AI880">
            <v>0.70458609000000005</v>
          </cell>
          <cell r="AJ880">
            <v>65469.156017695503</v>
          </cell>
        </row>
        <row r="881">
          <cell r="A881">
            <v>7687</v>
          </cell>
          <cell r="B881" t="str">
            <v>James Sprunt Community College</v>
          </cell>
          <cell r="C881">
            <v>1</v>
          </cell>
          <cell r="D881">
            <v>9</v>
          </cell>
          <cell r="E881" t="str">
            <v>Two-year (public and private not-for-profit)</v>
          </cell>
          <cell r="J881">
            <v>2</v>
          </cell>
          <cell r="K881">
            <v>3</v>
          </cell>
          <cell r="L881" t="str">
            <v>NC</v>
          </cell>
          <cell r="M881">
            <v>1800</v>
          </cell>
          <cell r="N881" t="str">
            <v>Goldsboro</v>
          </cell>
          <cell r="O881">
            <v>37061</v>
          </cell>
          <cell r="P881" t="str">
            <v>Duplin</v>
          </cell>
          <cell r="Q881">
            <v>0</v>
          </cell>
          <cell r="R881">
            <v>136</v>
          </cell>
          <cell r="S881">
            <v>0.63970590000000005</v>
          </cell>
          <cell r="T881">
            <v>0.41649597999999999</v>
          </cell>
          <cell r="U881">
            <v>4.8482432000000004E-3</v>
          </cell>
          <cell r="V881">
            <v>0</v>
          </cell>
          <cell r="W881">
            <v>50466.6360581341</v>
          </cell>
          <cell r="X881">
            <v>36700</v>
          </cell>
          <cell r="Y881">
            <v>0.38245617693253497</v>
          </cell>
          <cell r="Z881">
            <v>0.28171602000000001</v>
          </cell>
          <cell r="AA881">
            <v>0.29020881999999998</v>
          </cell>
          <cell r="AB881">
            <v>0.20401142999999999</v>
          </cell>
          <cell r="AC881">
            <v>0.17144007999999999</v>
          </cell>
          <cell r="AD881">
            <v>5.2623733999999998E-2</v>
          </cell>
          <cell r="AE881">
            <v>1.6172468999999998E-2</v>
          </cell>
          <cell r="AF881">
            <v>6.0070109999999996E-3</v>
          </cell>
          <cell r="AG881">
            <v>7.5642595999999998E-4</v>
          </cell>
          <cell r="AH881">
            <v>0</v>
          </cell>
          <cell r="AI881">
            <v>0.44388524000000001</v>
          </cell>
          <cell r="AJ881">
            <v>25160.091160194501</v>
          </cell>
        </row>
        <row r="882">
          <cell r="A882">
            <v>2990</v>
          </cell>
          <cell r="B882" t="str">
            <v>Jamestown College</v>
          </cell>
          <cell r="C882">
            <v>2</v>
          </cell>
          <cell r="D882">
            <v>6</v>
          </cell>
          <cell r="E882" t="str">
            <v>Selective private</v>
          </cell>
          <cell r="J882">
            <v>1</v>
          </cell>
          <cell r="K882">
            <v>2</v>
          </cell>
          <cell r="L882" t="str">
            <v>ND</v>
          </cell>
          <cell r="M882">
            <v>26803</v>
          </cell>
          <cell r="N882" t="str">
            <v>Jamestown</v>
          </cell>
          <cell r="O882">
            <v>38093</v>
          </cell>
          <cell r="P882" t="str">
            <v>Stutsman</v>
          </cell>
          <cell r="Q882">
            <v>0</v>
          </cell>
          <cell r="R882">
            <v>207</v>
          </cell>
          <cell r="S882">
            <v>0.57004832999999999</v>
          </cell>
          <cell r="T882">
            <v>0.67858803000000001</v>
          </cell>
          <cell r="U882">
            <v>2.4772471000000001E-2</v>
          </cell>
          <cell r="V882">
            <v>1.9299859E-3</v>
          </cell>
          <cell r="W882">
            <v>80801.125</v>
          </cell>
          <cell r="X882">
            <v>75200</v>
          </cell>
          <cell r="Y882">
            <v>0.58173976341883304</v>
          </cell>
          <cell r="Z882">
            <v>5.5782976999999997E-2</v>
          </cell>
          <cell r="AA882">
            <v>0.17870648</v>
          </cell>
          <cell r="AB882">
            <v>0.25665605000000002</v>
          </cell>
          <cell r="AC882">
            <v>0.32650702999999998</v>
          </cell>
          <cell r="AD882">
            <v>0.18234749</v>
          </cell>
          <cell r="AE882">
            <v>5.7509087E-2</v>
          </cell>
          <cell r="AF882">
            <v>1.5916494999999999E-2</v>
          </cell>
          <cell r="AG882">
            <v>1.4517467999999999E-3</v>
          </cell>
          <cell r="AH882">
            <v>2.6433016000000002E-4</v>
          </cell>
          <cell r="AI882">
            <v>0.62917363999999998</v>
          </cell>
          <cell r="AJ882">
            <v>50755.766927083299</v>
          </cell>
        </row>
        <row r="883">
          <cell r="A883">
            <v>2869</v>
          </cell>
          <cell r="B883" t="str">
            <v>Jamestown Community College</v>
          </cell>
          <cell r="C883">
            <v>1</v>
          </cell>
          <cell r="D883">
            <v>9</v>
          </cell>
          <cell r="E883" t="str">
            <v>Two-year (public and private not-for-profit)</v>
          </cell>
          <cell r="J883">
            <v>2</v>
          </cell>
          <cell r="K883">
            <v>1</v>
          </cell>
          <cell r="L883" t="str">
            <v>NY</v>
          </cell>
          <cell r="M883">
            <v>16500</v>
          </cell>
          <cell r="N883" t="str">
            <v>Erie</v>
          </cell>
          <cell r="O883">
            <v>36013</v>
          </cell>
          <cell r="P883" t="str">
            <v>Chautauqua</v>
          </cell>
          <cell r="Q883">
            <v>0</v>
          </cell>
          <cell r="R883">
            <v>810.66666666666595</v>
          </cell>
          <cell r="S883">
            <v>0.50822371</v>
          </cell>
          <cell r="T883">
            <v>0.52298789999999995</v>
          </cell>
          <cell r="U883">
            <v>1.3247563E-2</v>
          </cell>
          <cell r="V883">
            <v>3.2488693E-5</v>
          </cell>
          <cell r="W883">
            <v>66000.869333367606</v>
          </cell>
          <cell r="X883">
            <v>59600</v>
          </cell>
          <cell r="Y883">
            <v>0.48671431178962299</v>
          </cell>
          <cell r="Z883">
            <v>0.15476561999999999</v>
          </cell>
          <cell r="AA883">
            <v>0.20655634</v>
          </cell>
          <cell r="AB883">
            <v>0.28702828000000002</v>
          </cell>
          <cell r="AC883">
            <v>0.24106134000000001</v>
          </cell>
          <cell r="AD883">
            <v>0.11058831</v>
          </cell>
          <cell r="AE883">
            <v>3.6070772000000001E-2</v>
          </cell>
          <cell r="AF883">
            <v>1.349556E-2</v>
          </cell>
          <cell r="AG883">
            <v>2.3877197000000002E-3</v>
          </cell>
          <cell r="AH883">
            <v>3.7263615999999999E-4</v>
          </cell>
          <cell r="AI883">
            <v>0.50105023000000004</v>
          </cell>
          <cell r="AJ883">
            <v>30463.110242341601</v>
          </cell>
        </row>
        <row r="884">
          <cell r="A884">
            <v>2468</v>
          </cell>
          <cell r="B884" t="str">
            <v>Jefferson College</v>
          </cell>
          <cell r="C884">
            <v>1</v>
          </cell>
          <cell r="D884">
            <v>9</v>
          </cell>
          <cell r="E884" t="str">
            <v>Two-year (public and private not-for-profit)</v>
          </cell>
          <cell r="J884">
            <v>2</v>
          </cell>
          <cell r="K884">
            <v>2</v>
          </cell>
          <cell r="L884" t="str">
            <v>MO</v>
          </cell>
          <cell r="M884">
            <v>24701</v>
          </cell>
          <cell r="N884" t="str">
            <v>St. Louis</v>
          </cell>
          <cell r="O884">
            <v>29099</v>
          </cell>
          <cell r="P884" t="str">
            <v>Jefferson</v>
          </cell>
          <cell r="Q884">
            <v>0</v>
          </cell>
          <cell r="R884">
            <v>744</v>
          </cell>
          <cell r="S884">
            <v>0.51635306999999997</v>
          </cell>
          <cell r="T884">
            <v>0.59678549000000003</v>
          </cell>
          <cell r="U884">
            <v>8.7502953000000005E-3</v>
          </cell>
          <cell r="V884">
            <v>3.4318066000000001E-6</v>
          </cell>
          <cell r="W884">
            <v>79973.663509464604</v>
          </cell>
          <cell r="X884">
            <v>75400</v>
          </cell>
          <cell r="Y884">
            <v>0.57413410053564995</v>
          </cell>
          <cell r="Z884">
            <v>8.9666560000000006E-2</v>
          </cell>
          <cell r="AA884">
            <v>0.14174268000000001</v>
          </cell>
          <cell r="AB884">
            <v>0.25088906</v>
          </cell>
          <cell r="AC884">
            <v>0.34622230999999998</v>
          </cell>
          <cell r="AD884">
            <v>0.17147946</v>
          </cell>
          <cell r="AE884">
            <v>4.0417735000000003E-2</v>
          </cell>
          <cell r="AF884">
            <v>1.5371437999999999E-2</v>
          </cell>
          <cell r="AG884">
            <v>1.8680153999999999E-3</v>
          </cell>
          <cell r="AH884">
            <v>6.7030203000000002E-5</v>
          </cell>
          <cell r="AI884">
            <v>0.53928052999999998</v>
          </cell>
          <cell r="AJ884">
            <v>35365.334078881002</v>
          </cell>
        </row>
        <row r="885">
          <cell r="A885">
            <v>6961</v>
          </cell>
          <cell r="B885" t="str">
            <v>Jefferson Community And Technical College</v>
          </cell>
          <cell r="C885">
            <v>1</v>
          </cell>
          <cell r="D885">
            <v>9</v>
          </cell>
          <cell r="E885" t="str">
            <v>Two-year (public and private not-for-profit)</v>
          </cell>
          <cell r="J885">
            <v>2</v>
          </cell>
          <cell r="K885">
            <v>3</v>
          </cell>
          <cell r="L885" t="str">
            <v>KY</v>
          </cell>
          <cell r="M885">
            <v>13101</v>
          </cell>
          <cell r="N885" t="str">
            <v>Louisville</v>
          </cell>
          <cell r="O885">
            <v>21111</v>
          </cell>
          <cell r="P885" t="str">
            <v>Jefferson</v>
          </cell>
          <cell r="Q885">
            <v>0</v>
          </cell>
          <cell r="R885">
            <v>4994</v>
          </cell>
          <cell r="S885">
            <v>0.51107997000000005</v>
          </cell>
          <cell r="T885">
            <v>0.54488652999999998</v>
          </cell>
          <cell r="U885">
            <v>1.0224662000000001E-2</v>
          </cell>
          <cell r="V885">
            <v>7.4600582999999999E-5</v>
          </cell>
          <cell r="W885">
            <v>76259.739191717497</v>
          </cell>
          <cell r="X885">
            <v>69100</v>
          </cell>
          <cell r="Y885">
            <v>0.54205583297526805</v>
          </cell>
          <cell r="Z885">
            <v>0.11280152</v>
          </cell>
          <cell r="AA885">
            <v>0.15933348</v>
          </cell>
          <cell r="AB885">
            <v>0.27695375999999999</v>
          </cell>
          <cell r="AC885">
            <v>0.30509329000000002</v>
          </cell>
          <cell r="AD885">
            <v>0.14581801</v>
          </cell>
          <cell r="AE885">
            <v>4.7713481000000002E-2</v>
          </cell>
          <cell r="AF885">
            <v>1.8672641E-2</v>
          </cell>
          <cell r="AG885">
            <v>3.4573867E-3</v>
          </cell>
          <cell r="AH885">
            <v>2.0618882000000001E-6</v>
          </cell>
          <cell r="AI885">
            <v>0.50290948000000002</v>
          </cell>
          <cell r="AJ885">
            <v>30765.964503237199</v>
          </cell>
        </row>
        <row r="886">
          <cell r="A886">
            <v>2870</v>
          </cell>
          <cell r="B886" t="str">
            <v>Jefferson Community College</v>
          </cell>
          <cell r="C886">
            <v>1</v>
          </cell>
          <cell r="D886">
            <v>9</v>
          </cell>
          <cell r="E886" t="str">
            <v>Two-year (public and private not-for-profit)</v>
          </cell>
          <cell r="J886">
            <v>2</v>
          </cell>
          <cell r="K886">
            <v>1</v>
          </cell>
          <cell r="L886" t="str">
            <v>NY</v>
          </cell>
          <cell r="M886">
            <v>18300</v>
          </cell>
          <cell r="N886" t="str">
            <v>Watertown</v>
          </cell>
          <cell r="O886">
            <v>36045</v>
          </cell>
          <cell r="P886" t="str">
            <v>Jefferson</v>
          </cell>
          <cell r="Q886">
            <v>0</v>
          </cell>
          <cell r="R886">
            <v>677.33333333333303</v>
          </cell>
          <cell r="S886">
            <v>0.53543304999999997</v>
          </cell>
          <cell r="T886">
            <v>0.52545845999999996</v>
          </cell>
          <cell r="U886">
            <v>2.1000827E-2</v>
          </cell>
          <cell r="V886">
            <v>5.0262576999999999E-4</v>
          </cell>
          <cell r="W886">
            <v>65559.487150898101</v>
          </cell>
          <cell r="X886">
            <v>56800</v>
          </cell>
          <cell r="Y886">
            <v>0.47824456912326002</v>
          </cell>
          <cell r="Z886">
            <v>0.16422865</v>
          </cell>
          <cell r="AA886">
            <v>0.22011095</v>
          </cell>
          <cell r="AB886">
            <v>0.28492001</v>
          </cell>
          <cell r="AC886">
            <v>0.21148786999999999</v>
          </cell>
          <cell r="AD886">
            <v>0.11925259000000001</v>
          </cell>
          <cell r="AE886">
            <v>2.9020611000000002E-2</v>
          </cell>
          <cell r="AF886">
            <v>1.4501953999999999E-2</v>
          </cell>
          <cell r="AG886">
            <v>1.6235392999999999E-3</v>
          </cell>
          <cell r="AH886">
            <v>5.1500650000000003E-5</v>
          </cell>
          <cell r="AI886">
            <v>0.50688635999999998</v>
          </cell>
          <cell r="AJ886">
            <v>32183.574361005099</v>
          </cell>
        </row>
        <row r="887">
          <cell r="A887">
            <v>1021</v>
          </cell>
          <cell r="B887" t="str">
            <v>Jefferson Davis Community College</v>
          </cell>
          <cell r="C887">
            <v>1</v>
          </cell>
          <cell r="D887">
            <v>9</v>
          </cell>
          <cell r="E887" t="str">
            <v>Two-year (public and private not-for-profit)</v>
          </cell>
          <cell r="J887">
            <v>2</v>
          </cell>
          <cell r="K887">
            <v>3</v>
          </cell>
          <cell r="L887" t="str">
            <v>AL</v>
          </cell>
          <cell r="M887">
            <v>11002</v>
          </cell>
          <cell r="N887" t="str">
            <v>Atmore</v>
          </cell>
          <cell r="O887">
            <v>1053</v>
          </cell>
          <cell r="P887" t="str">
            <v>Escambia</v>
          </cell>
          <cell r="Q887">
            <v>0</v>
          </cell>
          <cell r="R887">
            <v>150</v>
          </cell>
          <cell r="S887">
            <v>0.58333330999999999</v>
          </cell>
          <cell r="T887">
            <v>0.42608755999999998</v>
          </cell>
          <cell r="U887">
            <v>1.9047033000000001E-2</v>
          </cell>
          <cell r="V887">
            <v>7.0244742999999999E-5</v>
          </cell>
          <cell r="W887">
            <v>56457.805989583299</v>
          </cell>
          <cell r="X887">
            <v>35800</v>
          </cell>
          <cell r="Y887">
            <v>0.35614627599716098</v>
          </cell>
          <cell r="Z887">
            <v>0.32824938999999997</v>
          </cell>
          <cell r="AA887">
            <v>0.26238634999999999</v>
          </cell>
          <cell r="AB887">
            <v>0.21238599999999999</v>
          </cell>
          <cell r="AC887">
            <v>0.13371106999999999</v>
          </cell>
          <cell r="AD887">
            <v>6.3267141999999998E-2</v>
          </cell>
          <cell r="AE887">
            <v>1.0660274000000001E-2</v>
          </cell>
          <cell r="AF887">
            <v>2.4554263999999998E-3</v>
          </cell>
          <cell r="AG887">
            <v>9.5428072E-4</v>
          </cell>
          <cell r="AH887">
            <v>1.7459081000000001E-4</v>
          </cell>
          <cell r="AI887">
            <v>0.46108909999999997</v>
          </cell>
          <cell r="AJ887">
            <v>28056.0703125</v>
          </cell>
        </row>
        <row r="888">
          <cell r="A888">
            <v>1022</v>
          </cell>
          <cell r="B888" t="str">
            <v>Jefferson State Community College</v>
          </cell>
          <cell r="C888">
            <v>1</v>
          </cell>
          <cell r="D888">
            <v>9</v>
          </cell>
          <cell r="E888" t="str">
            <v>Two-year (public and private not-for-profit)</v>
          </cell>
          <cell r="J888">
            <v>2</v>
          </cell>
          <cell r="K888">
            <v>3</v>
          </cell>
          <cell r="L888" t="str">
            <v>AL</v>
          </cell>
          <cell r="M888">
            <v>10700</v>
          </cell>
          <cell r="N888" t="str">
            <v>Birmingham</v>
          </cell>
          <cell r="O888">
            <v>1073</v>
          </cell>
          <cell r="P888" t="str">
            <v>Jefferson</v>
          </cell>
          <cell r="Q888">
            <v>0</v>
          </cell>
          <cell r="R888">
            <v>1268.6666666666599</v>
          </cell>
          <cell r="S888">
            <v>0.54703098999999999</v>
          </cell>
          <cell r="T888">
            <v>0.52024853000000004</v>
          </cell>
          <cell r="U888">
            <v>1.0756201E-2</v>
          </cell>
          <cell r="V888">
            <v>0</v>
          </cell>
          <cell r="W888">
            <v>91962.817820546494</v>
          </cell>
          <cell r="X888">
            <v>76200</v>
          </cell>
          <cell r="Y888">
            <v>0.57423990780093204</v>
          </cell>
          <cell r="Z888">
            <v>0.11875201000000001</v>
          </cell>
          <cell r="AA888">
            <v>0.15569685</v>
          </cell>
          <cell r="AB888">
            <v>0.20640478000000001</v>
          </cell>
          <cell r="AC888">
            <v>0.27704628999999997</v>
          </cell>
          <cell r="AD888">
            <v>0.24210006000000001</v>
          </cell>
          <cell r="AE888">
            <v>0.10536801</v>
          </cell>
          <cell r="AF888">
            <v>4.0006351000000002E-2</v>
          </cell>
          <cell r="AG888">
            <v>7.9351366E-3</v>
          </cell>
          <cell r="AH888">
            <v>5.2038417000000001E-4</v>
          </cell>
          <cell r="AI888">
            <v>0.49447345999999998</v>
          </cell>
          <cell r="AJ888">
            <v>30910.379714492701</v>
          </cell>
        </row>
        <row r="889">
          <cell r="A889">
            <v>8076</v>
          </cell>
          <cell r="B889" t="str">
            <v>John A. Logan College</v>
          </cell>
          <cell r="C889">
            <v>1</v>
          </cell>
          <cell r="D889">
            <v>9</v>
          </cell>
          <cell r="E889" t="str">
            <v>Two-year (public and private not-for-profit)</v>
          </cell>
          <cell r="J889">
            <v>2</v>
          </cell>
          <cell r="K889">
            <v>2</v>
          </cell>
          <cell r="L889" t="str">
            <v>IL</v>
          </cell>
          <cell r="M889">
            <v>25601</v>
          </cell>
          <cell r="N889" t="str">
            <v>Carbondale</v>
          </cell>
          <cell r="O889">
            <v>17199</v>
          </cell>
          <cell r="P889" t="str">
            <v>Williamson</v>
          </cell>
          <cell r="Q889">
            <v>0</v>
          </cell>
          <cell r="R889">
            <v>785</v>
          </cell>
          <cell r="S889">
            <v>0.51847136000000005</v>
          </cell>
          <cell r="T889">
            <v>0.54442005999999998</v>
          </cell>
          <cell r="U889">
            <v>1.0144386E-2</v>
          </cell>
          <cell r="V889">
            <v>8.0910795000000004E-5</v>
          </cell>
          <cell r="W889">
            <v>72589.1484375</v>
          </cell>
          <cell r="X889">
            <v>61100</v>
          </cell>
          <cell r="Y889">
            <v>0.50463543335596694</v>
          </cell>
          <cell r="Z889">
            <v>0.16178943000000001</v>
          </cell>
          <cell r="AA889">
            <v>0.19393806</v>
          </cell>
          <cell r="AB889">
            <v>0.25025304999999998</v>
          </cell>
          <cell r="AC889">
            <v>0.25449681000000002</v>
          </cell>
          <cell r="AD889">
            <v>0.13952250999999999</v>
          </cell>
          <cell r="AE889">
            <v>4.8790272000000003E-2</v>
          </cell>
          <cell r="AF889">
            <v>2.3197677E-2</v>
          </cell>
          <cell r="AG889">
            <v>3.1275016000000002E-3</v>
          </cell>
          <cell r="AH889">
            <v>5.7427887999999996E-4</v>
          </cell>
          <cell r="AI889">
            <v>0.48082008999999998</v>
          </cell>
          <cell r="AJ889">
            <v>29287.615885416599</v>
          </cell>
        </row>
        <row r="890">
          <cell r="A890">
            <v>1100</v>
          </cell>
          <cell r="B890" t="str">
            <v>John Brown University</v>
          </cell>
          <cell r="C890">
            <v>2</v>
          </cell>
          <cell r="D890">
            <v>6</v>
          </cell>
          <cell r="E890" t="str">
            <v>Selective private</v>
          </cell>
          <cell r="J890">
            <v>1</v>
          </cell>
          <cell r="K890">
            <v>3</v>
          </cell>
          <cell r="L890" t="str">
            <v>AR</v>
          </cell>
          <cell r="M890">
            <v>30300</v>
          </cell>
          <cell r="N890" t="str">
            <v>Fayetteville</v>
          </cell>
          <cell r="O890">
            <v>5007</v>
          </cell>
          <cell r="P890" t="str">
            <v>Benton</v>
          </cell>
          <cell r="Q890">
            <v>0</v>
          </cell>
          <cell r="R890">
            <v>234.5</v>
          </cell>
          <cell r="S890">
            <v>0.53944563999999995</v>
          </cell>
          <cell r="T890">
            <v>0.81902176000000004</v>
          </cell>
          <cell r="U890">
            <v>2.1008391000000001E-2</v>
          </cell>
          <cell r="V890">
            <v>2.9777862000000001E-5</v>
          </cell>
          <cell r="W890">
            <v>115449.07552083299</v>
          </cell>
          <cell r="X890">
            <v>86800</v>
          </cell>
          <cell r="Y890">
            <v>0.64530406395594198</v>
          </cell>
          <cell r="Z890">
            <v>8.2645535000000006E-2</v>
          </cell>
          <cell r="AA890">
            <v>0.10690287</v>
          </cell>
          <cell r="AB890">
            <v>0.19913966999999999</v>
          </cell>
          <cell r="AC890">
            <v>0.27456503999999998</v>
          </cell>
          <cell r="AD890">
            <v>0.33674695999999998</v>
          </cell>
          <cell r="AE890">
            <v>0.20505564000000001</v>
          </cell>
          <cell r="AF890">
            <v>9.6300140000000006E-2</v>
          </cell>
          <cell r="AG890">
            <v>1.8353352E-2</v>
          </cell>
          <cell r="AH890">
            <v>1.2919997000000001E-4</v>
          </cell>
          <cell r="AI890">
            <v>0.56326615999999996</v>
          </cell>
          <cell r="AJ890">
            <v>44789.436197916599</v>
          </cell>
        </row>
        <row r="891">
          <cell r="A891">
            <v>3050</v>
          </cell>
          <cell r="B891" t="str">
            <v>John Carroll University</v>
          </cell>
          <cell r="C891">
            <v>2</v>
          </cell>
          <cell r="D891">
            <v>6</v>
          </cell>
          <cell r="E891" t="str">
            <v>Selective private</v>
          </cell>
          <cell r="J891">
            <v>1</v>
          </cell>
          <cell r="K891">
            <v>2</v>
          </cell>
          <cell r="L891" t="str">
            <v>OH</v>
          </cell>
          <cell r="M891">
            <v>15200</v>
          </cell>
          <cell r="N891" t="str">
            <v>Cleveland</v>
          </cell>
          <cell r="O891">
            <v>39035</v>
          </cell>
          <cell r="P891" t="str">
            <v>Cuyahoga</v>
          </cell>
          <cell r="Q891">
            <v>0</v>
          </cell>
          <cell r="R891">
            <v>761.33333333333303</v>
          </cell>
          <cell r="S891">
            <v>0.54903679999999999</v>
          </cell>
          <cell r="T891">
            <v>0.65741366000000001</v>
          </cell>
          <cell r="U891">
            <v>9.7164838E-3</v>
          </cell>
          <cell r="V891">
            <v>4.6698994E-4</v>
          </cell>
          <cell r="W891">
            <v>166976.443745895</v>
          </cell>
          <cell r="X891">
            <v>101500</v>
          </cell>
          <cell r="Y891">
            <v>0.72223591118163699</v>
          </cell>
          <cell r="Z891">
            <v>3.4117755E-2</v>
          </cell>
          <cell r="AA891">
            <v>8.0445616999999997E-2</v>
          </cell>
          <cell r="AB891">
            <v>0.16177124000000001</v>
          </cell>
          <cell r="AC891">
            <v>0.27371501999999998</v>
          </cell>
          <cell r="AD891">
            <v>0.44995043000000001</v>
          </cell>
          <cell r="AE891">
            <v>0.28107631</v>
          </cell>
          <cell r="AF891">
            <v>0.16733787999999999</v>
          </cell>
          <cell r="AG891">
            <v>4.6191491000000001E-2</v>
          </cell>
          <cell r="AH891">
            <v>3.0889112999999998E-3</v>
          </cell>
          <cell r="AI891">
            <v>0.70590143999999999</v>
          </cell>
          <cell r="AJ891">
            <v>66381.484251860704</v>
          </cell>
        </row>
        <row r="892">
          <cell r="A892">
            <v>4004</v>
          </cell>
          <cell r="B892" t="str">
            <v>John Tyler Community College</v>
          </cell>
          <cell r="C892">
            <v>1</v>
          </cell>
          <cell r="D892">
            <v>9</v>
          </cell>
          <cell r="E892" t="str">
            <v>Two-year (public and private not-for-profit)</v>
          </cell>
          <cell r="J892">
            <v>2</v>
          </cell>
          <cell r="K892">
            <v>3</v>
          </cell>
          <cell r="L892" t="str">
            <v>VA</v>
          </cell>
          <cell r="M892">
            <v>2400</v>
          </cell>
          <cell r="N892" t="str">
            <v>Richmond</v>
          </cell>
          <cell r="O892">
            <v>51041</v>
          </cell>
          <cell r="P892" t="str">
            <v>Chesterfield</v>
          </cell>
          <cell r="Q892">
            <v>0</v>
          </cell>
          <cell r="R892">
            <v>835.33333333333303</v>
          </cell>
          <cell r="S892">
            <v>0.51636075999999997</v>
          </cell>
          <cell r="T892">
            <v>0.42337447</v>
          </cell>
          <cell r="U892">
            <v>1.2521456E-2</v>
          </cell>
          <cell r="V892">
            <v>0</v>
          </cell>
          <cell r="W892">
            <v>88274.306489425304</v>
          </cell>
          <cell r="X892">
            <v>79900</v>
          </cell>
          <cell r="Y892">
            <v>0.59437153513966201</v>
          </cell>
          <cell r="Z892">
            <v>9.3142486999999996E-2</v>
          </cell>
          <cell r="AA892">
            <v>0.14896809</v>
          </cell>
          <cell r="AB892">
            <v>0.20370007000000001</v>
          </cell>
          <cell r="AC892">
            <v>0.29108416999999998</v>
          </cell>
          <cell r="AD892">
            <v>0.26310524000000002</v>
          </cell>
          <cell r="AE892">
            <v>9.9028952000000003E-2</v>
          </cell>
          <cell r="AF892">
            <v>3.0823432000000001E-2</v>
          </cell>
          <cell r="AG892">
            <v>3.3906384000000002E-3</v>
          </cell>
          <cell r="AH892">
            <v>2.3819061000000001E-6</v>
          </cell>
          <cell r="AI892">
            <v>0.52077901000000004</v>
          </cell>
          <cell r="AJ892">
            <v>32235.283614637301</v>
          </cell>
        </row>
        <row r="893">
          <cell r="A893">
            <v>12813</v>
          </cell>
          <cell r="B893" t="str">
            <v>John Wood Community College</v>
          </cell>
          <cell r="C893">
            <v>1</v>
          </cell>
          <cell r="D893">
            <v>9</v>
          </cell>
          <cell r="E893" t="str">
            <v>Two-year (public and private not-for-profit)</v>
          </cell>
          <cell r="J893">
            <v>2</v>
          </cell>
          <cell r="K893">
            <v>2</v>
          </cell>
          <cell r="L893" t="str">
            <v>IL</v>
          </cell>
          <cell r="M893">
            <v>25000</v>
          </cell>
          <cell r="N893" t="str">
            <v>Quincy</v>
          </cell>
          <cell r="O893">
            <v>17001</v>
          </cell>
          <cell r="P893" t="str">
            <v>Adams</v>
          </cell>
          <cell r="Q893">
            <v>0</v>
          </cell>
          <cell r="R893">
            <v>399</v>
          </cell>
          <cell r="S893">
            <v>0.59273182999999996</v>
          </cell>
          <cell r="T893">
            <v>0.59273474999999998</v>
          </cell>
          <cell r="U893">
            <v>7.4607036000000002E-3</v>
          </cell>
          <cell r="V893">
            <v>6.0758994000000002E-5</v>
          </cell>
          <cell r="W893">
            <v>68192.783854166599</v>
          </cell>
          <cell r="X893">
            <v>61400</v>
          </cell>
          <cell r="Y893">
            <v>0.47919860482215798</v>
          </cell>
          <cell r="Z893">
            <v>0.16014445999999999</v>
          </cell>
          <cell r="AA893">
            <v>0.18870451999999999</v>
          </cell>
          <cell r="AB893">
            <v>0.32397109000000002</v>
          </cell>
          <cell r="AC893">
            <v>0.25615599999999999</v>
          </cell>
          <cell r="AD893">
            <v>7.1023910999999995E-2</v>
          </cell>
          <cell r="AE893">
            <v>4.0527329000000001E-2</v>
          </cell>
          <cell r="AF893">
            <v>1.0003400000000001E-2</v>
          </cell>
          <cell r="AG893">
            <v>1.7895764000000001E-3</v>
          </cell>
          <cell r="AH893">
            <v>1.9649311E-4</v>
          </cell>
          <cell r="AI893">
            <v>0.50984167999999996</v>
          </cell>
          <cell r="AJ893">
            <v>31481.335286458299</v>
          </cell>
        </row>
        <row r="894">
          <cell r="A894">
            <v>130</v>
          </cell>
          <cell r="B894" t="str">
            <v>John, Castleton And Lyndon State Colleges And Community College Of Vermont</v>
          </cell>
          <cell r="C894">
            <v>1</v>
          </cell>
          <cell r="D894">
            <v>9</v>
          </cell>
          <cell r="E894" t="str">
            <v>Two-year (public and private not-for-profit)</v>
          </cell>
          <cell r="J894">
            <v>2</v>
          </cell>
          <cell r="K894">
            <v>1</v>
          </cell>
          <cell r="L894" t="str">
            <v>VT</v>
          </cell>
          <cell r="M894">
            <v>20200</v>
          </cell>
          <cell r="N894" t="str">
            <v>Burlington</v>
          </cell>
          <cell r="O894">
            <v>50007</v>
          </cell>
          <cell r="P894" t="str">
            <v>Chittenden</v>
          </cell>
          <cell r="Q894">
            <v>1</v>
          </cell>
          <cell r="R894">
            <v>1540</v>
          </cell>
          <cell r="S894">
            <v>0.55497837000000005</v>
          </cell>
          <cell r="T894">
            <v>0.47808409000000002</v>
          </cell>
          <cell r="U894">
            <v>8.9593603999999997E-3</v>
          </cell>
          <cell r="V894">
            <v>2.2071351000000001E-4</v>
          </cell>
          <cell r="W894">
            <v>84669.643142924702</v>
          </cell>
          <cell r="X894">
            <v>68400</v>
          </cell>
          <cell r="Y894">
            <v>0.54267761373158596</v>
          </cell>
          <cell r="Z894">
            <v>0.12492699</v>
          </cell>
          <cell r="AA894">
            <v>0.18090484000000001</v>
          </cell>
          <cell r="AB894">
            <v>0.24609818</v>
          </cell>
          <cell r="AC894">
            <v>0.26330847000000002</v>
          </cell>
          <cell r="AD894">
            <v>0.18476149</v>
          </cell>
          <cell r="AE894">
            <v>7.9914003999999997E-2</v>
          </cell>
          <cell r="AF894">
            <v>3.6717813000000002E-2</v>
          </cell>
          <cell r="AG894">
            <v>5.3994367000000003E-3</v>
          </cell>
          <cell r="AH894">
            <v>8.7162160000000004E-4</v>
          </cell>
          <cell r="AI894">
            <v>0.51734119999999995</v>
          </cell>
          <cell r="AJ894">
            <v>31879.147474888301</v>
          </cell>
        </row>
        <row r="895">
          <cell r="A895">
            <v>2077</v>
          </cell>
          <cell r="B895" t="str">
            <v>Johns Hopkins University</v>
          </cell>
          <cell r="C895">
            <v>2</v>
          </cell>
          <cell r="D895">
            <v>2</v>
          </cell>
          <cell r="E895" t="str">
            <v>Other elite schools (public and private)</v>
          </cell>
          <cell r="J895">
            <v>1</v>
          </cell>
          <cell r="K895">
            <v>3</v>
          </cell>
          <cell r="L895" t="str">
            <v>MD</v>
          </cell>
          <cell r="M895">
            <v>11302</v>
          </cell>
          <cell r="N895" t="str">
            <v>Baltimore</v>
          </cell>
          <cell r="O895">
            <v>24510</v>
          </cell>
          <cell r="P895" t="str">
            <v>Baltimore City</v>
          </cell>
          <cell r="Q895">
            <v>0</v>
          </cell>
          <cell r="R895">
            <v>927.33333333333303</v>
          </cell>
          <cell r="S895">
            <v>0.41768512000000002</v>
          </cell>
          <cell r="T895">
            <v>0.56499427999999996</v>
          </cell>
          <cell r="U895">
            <v>2.1514801E-2</v>
          </cell>
          <cell r="V895">
            <v>5.3945119000000001E-3</v>
          </cell>
          <cell r="W895">
            <v>285199.682883267</v>
          </cell>
          <cell r="X895">
            <v>142300</v>
          </cell>
          <cell r="Y895">
            <v>0.78181786947675402</v>
          </cell>
          <cell r="Z895">
            <v>3.6704927999999998E-2</v>
          </cell>
          <cell r="AA895">
            <v>5.7801946999999999E-2</v>
          </cell>
          <cell r="AB895">
            <v>0.11920501</v>
          </cell>
          <cell r="AC895">
            <v>0.16481409999999999</v>
          </cell>
          <cell r="AD895">
            <v>0.62147403000000001</v>
          </cell>
          <cell r="AE895">
            <v>0.47295532000000001</v>
          </cell>
          <cell r="AF895">
            <v>0.33017173</v>
          </cell>
          <cell r="AG895">
            <v>8.8066912999999997E-2</v>
          </cell>
          <cell r="AH895">
            <v>9.4916121999999992E-3</v>
          </cell>
          <cell r="AI895">
            <v>0.76922953000000005</v>
          </cell>
          <cell r="AJ895">
            <v>105184.75928401299</v>
          </cell>
        </row>
        <row r="896">
          <cell r="A896">
            <v>3404</v>
          </cell>
          <cell r="B896" t="str">
            <v>Johnson &amp; Wales University</v>
          </cell>
          <cell r="C896">
            <v>2</v>
          </cell>
          <cell r="D896">
            <v>6</v>
          </cell>
          <cell r="E896" t="str">
            <v>Selective private</v>
          </cell>
          <cell r="J896">
            <v>1</v>
          </cell>
          <cell r="K896">
            <v>1</v>
          </cell>
          <cell r="L896" t="str">
            <v>RI</v>
          </cell>
          <cell r="M896">
            <v>20401</v>
          </cell>
          <cell r="N896" t="str">
            <v>Providence</v>
          </cell>
          <cell r="O896">
            <v>44007</v>
          </cell>
          <cell r="P896" t="str">
            <v>Providence</v>
          </cell>
          <cell r="Q896">
            <v>0</v>
          </cell>
          <cell r="R896">
            <v>2902.6666666666601</v>
          </cell>
          <cell r="S896">
            <v>0.46175929999999998</v>
          </cell>
          <cell r="T896">
            <v>0.41242044999999999</v>
          </cell>
          <cell r="U896">
            <v>1.8311017999999998E-2</v>
          </cell>
          <cell r="V896">
            <v>1.4411316000000001E-4</v>
          </cell>
          <cell r="W896">
            <v>109336.614538176</v>
          </cell>
          <cell r="X896">
            <v>75100</v>
          </cell>
          <cell r="Y896">
            <v>0.58085296793464702</v>
          </cell>
          <cell r="Z896">
            <v>0.11738680999999999</v>
          </cell>
          <cell r="AA896">
            <v>0.17167830000000001</v>
          </cell>
          <cell r="AB896">
            <v>0.20145077</v>
          </cell>
          <cell r="AC896">
            <v>0.22823083</v>
          </cell>
          <cell r="AD896">
            <v>0.28125337</v>
          </cell>
          <cell r="AE896">
            <v>0.15010567999999999</v>
          </cell>
          <cell r="AF896">
            <v>7.3225960000000007E-2</v>
          </cell>
          <cell r="AG896">
            <v>1.5666807000000001E-2</v>
          </cell>
          <cell r="AH896">
            <v>1.6180255999999999E-3</v>
          </cell>
          <cell r="AI896">
            <v>0.56981134</v>
          </cell>
          <cell r="AJ896">
            <v>39040.148238778202</v>
          </cell>
        </row>
        <row r="897">
          <cell r="A897">
            <v>21142</v>
          </cell>
          <cell r="B897" t="str">
            <v>Johnson College</v>
          </cell>
          <cell r="C897">
            <v>2</v>
          </cell>
          <cell r="D897">
            <v>9</v>
          </cell>
          <cell r="E897" t="str">
            <v>Two-year (public and private not-for-profit)</v>
          </cell>
          <cell r="J897">
            <v>2</v>
          </cell>
          <cell r="K897">
            <v>1</v>
          </cell>
          <cell r="L897" t="str">
            <v>PA</v>
          </cell>
          <cell r="M897">
            <v>18800</v>
          </cell>
          <cell r="N897" t="str">
            <v>Scranton</v>
          </cell>
          <cell r="O897">
            <v>42069</v>
          </cell>
          <cell r="P897" t="str">
            <v>Lackawanna</v>
          </cell>
          <cell r="Q897">
            <v>0</v>
          </cell>
          <cell r="R897">
            <v>117</v>
          </cell>
          <cell r="S897">
            <v>0.21652420999999999</v>
          </cell>
          <cell r="T897">
            <v>0.50891173000000001</v>
          </cell>
          <cell r="U897">
            <v>1.9844528E-2</v>
          </cell>
          <cell r="V897">
            <v>0</v>
          </cell>
          <cell r="W897">
            <v>64881.882144764902</v>
          </cell>
          <cell r="X897">
            <v>55700</v>
          </cell>
          <cell r="Y897">
            <v>0.48798397820220002</v>
          </cell>
          <cell r="Z897">
            <v>0.10758089</v>
          </cell>
          <cell r="AA897">
            <v>0.20457776999999999</v>
          </cell>
          <cell r="AB897">
            <v>0.32566813</v>
          </cell>
          <cell r="AC897">
            <v>0.24786031</v>
          </cell>
          <cell r="AD897">
            <v>0.11431291</v>
          </cell>
          <cell r="AE897">
            <v>2.0145145999999999E-2</v>
          </cell>
          <cell r="AF897">
            <v>6.9432417E-3</v>
          </cell>
          <cell r="AG897">
            <v>2.8191453E-3</v>
          </cell>
          <cell r="AH897">
            <v>3.4975601000000002E-4</v>
          </cell>
          <cell r="AI897">
            <v>0.53292673999999995</v>
          </cell>
          <cell r="AJ897">
            <v>35353.521067040601</v>
          </cell>
        </row>
        <row r="898">
          <cell r="A898">
            <v>8244</v>
          </cell>
          <cell r="B898" t="str">
            <v>Johnson County Community College</v>
          </cell>
          <cell r="C898">
            <v>1</v>
          </cell>
          <cell r="D898">
            <v>9</v>
          </cell>
          <cell r="E898" t="str">
            <v>Two-year (public and private not-for-profit)</v>
          </cell>
          <cell r="J898">
            <v>2</v>
          </cell>
          <cell r="K898">
            <v>2</v>
          </cell>
          <cell r="L898" t="str">
            <v>KS</v>
          </cell>
          <cell r="M898">
            <v>29502</v>
          </cell>
          <cell r="N898" t="str">
            <v>Kansas City</v>
          </cell>
          <cell r="O898">
            <v>20091</v>
          </cell>
          <cell r="P898" t="str">
            <v>Johnson</v>
          </cell>
          <cell r="Q898">
            <v>0</v>
          </cell>
          <cell r="R898">
            <v>2670.3333333333298</v>
          </cell>
          <cell r="S898">
            <v>0.49544376000000001</v>
          </cell>
          <cell r="T898">
            <v>0.52790791000000004</v>
          </cell>
          <cell r="U898">
            <v>8.4021714999999997E-3</v>
          </cell>
          <cell r="V898">
            <v>2.5210142000000002E-4</v>
          </cell>
          <cell r="W898">
            <v>113411.88893591599</v>
          </cell>
          <cell r="X898">
            <v>91100</v>
          </cell>
          <cell r="Y898">
            <v>0.65597228946020303</v>
          </cell>
          <cell r="Z898">
            <v>5.7515595000000003E-2</v>
          </cell>
          <cell r="AA898">
            <v>0.11471111000000001</v>
          </cell>
          <cell r="AB898">
            <v>0.19081870000000001</v>
          </cell>
          <cell r="AC898">
            <v>0.28427409999999997</v>
          </cell>
          <cell r="AD898">
            <v>0.35268050000000001</v>
          </cell>
          <cell r="AE898">
            <v>0.16316987999999999</v>
          </cell>
          <cell r="AF898">
            <v>7.1690886999999995E-2</v>
          </cell>
          <cell r="AG898">
            <v>1.0111821E-2</v>
          </cell>
          <cell r="AH898">
            <v>6.3131435000000002E-4</v>
          </cell>
          <cell r="AI898">
            <v>0.54009408000000003</v>
          </cell>
          <cell r="AJ898">
            <v>36175.505173062797</v>
          </cell>
        </row>
        <row r="899">
          <cell r="A899">
            <v>3495</v>
          </cell>
          <cell r="B899" t="str">
            <v>Johnson University</v>
          </cell>
          <cell r="C899">
            <v>2</v>
          </cell>
          <cell r="D899">
            <v>8</v>
          </cell>
          <cell r="E899" t="str">
            <v>Nonselective four-year private not-for-profit</v>
          </cell>
          <cell r="J899">
            <v>1</v>
          </cell>
          <cell r="K899">
            <v>3</v>
          </cell>
          <cell r="L899" t="str">
            <v>TN</v>
          </cell>
          <cell r="M899">
            <v>302</v>
          </cell>
          <cell r="N899" t="str">
            <v>Knoxville</v>
          </cell>
          <cell r="O899">
            <v>47093</v>
          </cell>
          <cell r="P899" t="str">
            <v>Knox</v>
          </cell>
          <cell r="Q899">
            <v>0</v>
          </cell>
          <cell r="R899">
            <v>143.666666666666</v>
          </cell>
          <cell r="S899">
            <v>0.50812066</v>
          </cell>
          <cell r="T899">
            <v>0.78989153999999995</v>
          </cell>
          <cell r="U899">
            <v>3.9264327000000003E-3</v>
          </cell>
          <cell r="V899">
            <v>1.8118815000000001E-5</v>
          </cell>
          <cell r="W899">
            <v>89472.1640625</v>
          </cell>
          <cell r="X899">
            <v>82000</v>
          </cell>
          <cell r="Y899">
            <v>0.61476143565365904</v>
          </cell>
          <cell r="Z899">
            <v>5.0282518999999998E-2</v>
          </cell>
          <cell r="AA899">
            <v>0.13874782999999999</v>
          </cell>
          <cell r="AB899">
            <v>0.24263762999999999</v>
          </cell>
          <cell r="AC899">
            <v>0.32914316999999998</v>
          </cell>
          <cell r="AD899">
            <v>0.23918892</v>
          </cell>
          <cell r="AE899">
            <v>7.2208613000000005E-2</v>
          </cell>
          <cell r="AF899">
            <v>2.5602486000000001E-2</v>
          </cell>
          <cell r="AG899">
            <v>3.8296167999999999E-3</v>
          </cell>
          <cell r="AH899">
            <v>7.0564594000000001E-4</v>
          </cell>
          <cell r="AI899">
            <v>0.50179547000000002</v>
          </cell>
          <cell r="AJ899">
            <v>29699.2783044518</v>
          </cell>
        </row>
        <row r="900">
          <cell r="A900">
            <v>9336</v>
          </cell>
          <cell r="B900" t="str">
            <v>Johnston Community College</v>
          </cell>
          <cell r="C900">
            <v>1</v>
          </cell>
          <cell r="D900">
            <v>9</v>
          </cell>
          <cell r="E900" t="str">
            <v>Two-year (public and private not-for-profit)</v>
          </cell>
          <cell r="J900">
            <v>2</v>
          </cell>
          <cell r="K900">
            <v>3</v>
          </cell>
          <cell r="L900" t="str">
            <v>NC</v>
          </cell>
          <cell r="M900">
            <v>1701</v>
          </cell>
          <cell r="N900" t="str">
            <v>Raleigh</v>
          </cell>
          <cell r="O900">
            <v>37101</v>
          </cell>
          <cell r="P900" t="str">
            <v>Johnston</v>
          </cell>
          <cell r="Q900">
            <v>0</v>
          </cell>
          <cell r="R900">
            <v>436.666666666666</v>
          </cell>
          <cell r="S900">
            <v>0.61984735999999996</v>
          </cell>
          <cell r="T900">
            <v>0.51168983999999995</v>
          </cell>
          <cell r="U900">
            <v>9.8691991999999996E-3</v>
          </cell>
          <cell r="V900">
            <v>0</v>
          </cell>
          <cell r="W900">
            <v>66438.270512285293</v>
          </cell>
          <cell r="X900">
            <v>60200</v>
          </cell>
          <cell r="Y900">
            <v>0.48639164030096899</v>
          </cell>
          <cell r="Z900">
            <v>0.17290641000000001</v>
          </cell>
          <cell r="AA900">
            <v>0.20765194000000001</v>
          </cell>
          <cell r="AB900">
            <v>0.24874482000000001</v>
          </cell>
          <cell r="AC900">
            <v>0.26013520000000001</v>
          </cell>
          <cell r="AD900">
            <v>0.11056178999999999</v>
          </cell>
          <cell r="AE900">
            <v>3.4745429000000001E-2</v>
          </cell>
          <cell r="AF900">
            <v>1.7542951000000001E-2</v>
          </cell>
          <cell r="AG900">
            <v>1.5934955000000001E-3</v>
          </cell>
          <cell r="AH900">
            <v>8.1515528999999995E-5</v>
          </cell>
          <cell r="AI900">
            <v>0.46392575000000003</v>
          </cell>
          <cell r="AJ900">
            <v>26951.537734076799</v>
          </cell>
        </row>
        <row r="901">
          <cell r="A901">
            <v>1699</v>
          </cell>
          <cell r="B901" t="str">
            <v>Joliet Junior College</v>
          </cell>
          <cell r="C901">
            <v>1</v>
          </cell>
          <cell r="D901">
            <v>9</v>
          </cell>
          <cell r="E901" t="str">
            <v>Two-year (public and private not-for-profit)</v>
          </cell>
          <cell r="J901">
            <v>2</v>
          </cell>
          <cell r="K901">
            <v>2</v>
          </cell>
          <cell r="L901" t="str">
            <v>IL</v>
          </cell>
          <cell r="M901">
            <v>24300</v>
          </cell>
          <cell r="N901" t="str">
            <v>Chicago</v>
          </cell>
          <cell r="O901">
            <v>17197</v>
          </cell>
          <cell r="P901" t="str">
            <v>Will</v>
          </cell>
          <cell r="Q901">
            <v>0</v>
          </cell>
          <cell r="R901">
            <v>1975.3333333333301</v>
          </cell>
          <cell r="S901">
            <v>0.51079987999999998</v>
          </cell>
          <cell r="T901">
            <v>0.50742549000000003</v>
          </cell>
          <cell r="U901">
            <v>7.7763577E-3</v>
          </cell>
          <cell r="V901">
            <v>1.5322194999999999E-4</v>
          </cell>
          <cell r="W901">
            <v>97467.545811097196</v>
          </cell>
          <cell r="X901">
            <v>92100</v>
          </cell>
          <cell r="Y901">
            <v>0.65386167231983605</v>
          </cell>
          <cell r="Z901">
            <v>5.7614609999999997E-2</v>
          </cell>
          <cell r="AA901">
            <v>0.10077599</v>
          </cell>
          <cell r="AB901">
            <v>0.18124536999999999</v>
          </cell>
          <cell r="AC901">
            <v>0.32800719</v>
          </cell>
          <cell r="AD901">
            <v>0.33235671999999999</v>
          </cell>
          <cell r="AE901">
            <v>0.10067078</v>
          </cell>
          <cell r="AF901">
            <v>2.7451988E-2</v>
          </cell>
          <cell r="AG901">
            <v>3.3546460000000002E-3</v>
          </cell>
          <cell r="AH901">
            <v>0</v>
          </cell>
          <cell r="AI901">
            <v>0.55772047999999996</v>
          </cell>
          <cell r="AJ901">
            <v>38189.642069903799</v>
          </cell>
        </row>
        <row r="902">
          <cell r="A902">
            <v>2411</v>
          </cell>
          <cell r="B902" t="str">
            <v>Jones County Junior College</v>
          </cell>
          <cell r="C902">
            <v>1</v>
          </cell>
          <cell r="D902">
            <v>9</v>
          </cell>
          <cell r="E902" t="str">
            <v>Two-year (public and private not-for-profit)</v>
          </cell>
          <cell r="J902">
            <v>2</v>
          </cell>
          <cell r="K902">
            <v>3</v>
          </cell>
          <cell r="L902" t="str">
            <v>MS</v>
          </cell>
          <cell r="M902">
            <v>2800</v>
          </cell>
          <cell r="N902" t="str">
            <v>Laurel</v>
          </cell>
          <cell r="O902">
            <v>28067</v>
          </cell>
          <cell r="P902" t="str">
            <v>Jones</v>
          </cell>
          <cell r="Q902">
            <v>0</v>
          </cell>
          <cell r="R902">
            <v>1447.6666666666599</v>
          </cell>
          <cell r="S902">
            <v>0.50978588999999996</v>
          </cell>
          <cell r="T902">
            <v>0.48362494</v>
          </cell>
          <cell r="U902">
            <v>2.2898406E-2</v>
          </cell>
          <cell r="V902">
            <v>1.096218E-4</v>
          </cell>
          <cell r="W902">
            <v>62569.937271543298</v>
          </cell>
          <cell r="X902">
            <v>49100</v>
          </cell>
          <cell r="Y902">
            <v>0.43897076604719198</v>
          </cell>
          <cell r="Z902">
            <v>0.24656439999999999</v>
          </cell>
          <cell r="AA902">
            <v>0.2221455</v>
          </cell>
          <cell r="AB902">
            <v>0.22507931</v>
          </cell>
          <cell r="AC902">
            <v>0.19530812</v>
          </cell>
          <cell r="AD902">
            <v>0.11090266999999999</v>
          </cell>
          <cell r="AE902">
            <v>4.1165829000000001E-2</v>
          </cell>
          <cell r="AF902">
            <v>1.7919384E-2</v>
          </cell>
          <cell r="AG902">
            <v>4.0111267000000001E-3</v>
          </cell>
          <cell r="AH902">
            <v>3.7951914999999999E-5</v>
          </cell>
          <cell r="AI902">
            <v>0.49967857999999998</v>
          </cell>
          <cell r="AJ902">
            <v>32758.399155249801</v>
          </cell>
        </row>
        <row r="903">
          <cell r="A903">
            <v>1700</v>
          </cell>
          <cell r="B903" t="str">
            <v>Judson University</v>
          </cell>
          <cell r="C903">
            <v>2</v>
          </cell>
          <cell r="D903">
            <v>6</v>
          </cell>
          <cell r="E903" t="str">
            <v>Selective private</v>
          </cell>
          <cell r="J903">
            <v>1</v>
          </cell>
          <cell r="K903">
            <v>2</v>
          </cell>
          <cell r="L903" t="str">
            <v>IL</v>
          </cell>
          <cell r="M903">
            <v>24300</v>
          </cell>
          <cell r="N903" t="str">
            <v>Chicago</v>
          </cell>
          <cell r="O903">
            <v>17089</v>
          </cell>
          <cell r="P903" t="str">
            <v>Kane</v>
          </cell>
          <cell r="Q903">
            <v>0</v>
          </cell>
          <cell r="R903">
            <v>158</v>
          </cell>
          <cell r="S903">
            <v>0.54219406999999997</v>
          </cell>
          <cell r="T903">
            <v>0.71100514999999997</v>
          </cell>
          <cell r="U903">
            <v>1.2514249E-2</v>
          </cell>
          <cell r="V903">
            <v>0</v>
          </cell>
          <cell r="W903">
            <v>112884.766333728</v>
          </cell>
          <cell r="X903">
            <v>83000</v>
          </cell>
          <cell r="Y903">
            <v>0.64544259495876</v>
          </cell>
          <cell r="Z903">
            <v>6.1773847999999999E-2</v>
          </cell>
          <cell r="AA903">
            <v>0.12248529</v>
          </cell>
          <cell r="AB903">
            <v>0.20313740999999999</v>
          </cell>
          <cell r="AC903">
            <v>0.32427198000000002</v>
          </cell>
          <cell r="AD903">
            <v>0.28833147999999997</v>
          </cell>
          <cell r="AE903">
            <v>0.14846797</v>
          </cell>
          <cell r="AF903">
            <v>6.6495924999999997E-2</v>
          </cell>
          <cell r="AG903">
            <v>1.2225868000000001E-2</v>
          </cell>
          <cell r="AH903">
            <v>1.9471632999999999E-3</v>
          </cell>
          <cell r="AI903">
            <v>0.54955882</v>
          </cell>
          <cell r="AJ903">
            <v>38414.748862737302</v>
          </cell>
        </row>
        <row r="904">
          <cell r="A904">
            <v>3279</v>
          </cell>
          <cell r="B904" t="str">
            <v>Juniata College</v>
          </cell>
          <cell r="C904">
            <v>2</v>
          </cell>
          <cell r="D904">
            <v>6</v>
          </cell>
          <cell r="E904" t="str">
            <v>Selective private</v>
          </cell>
          <cell r="J904">
            <v>1</v>
          </cell>
          <cell r="K904">
            <v>1</v>
          </cell>
          <cell r="L904" t="str">
            <v>PA</v>
          </cell>
          <cell r="M904">
            <v>16100</v>
          </cell>
          <cell r="N904" t="str">
            <v>State College</v>
          </cell>
          <cell r="O904">
            <v>42061</v>
          </cell>
          <cell r="P904" t="str">
            <v>Huntingdon</v>
          </cell>
          <cell r="Q904">
            <v>0</v>
          </cell>
          <cell r="R904">
            <v>292.666666666666</v>
          </cell>
          <cell r="S904">
            <v>0.57289296000000001</v>
          </cell>
          <cell r="T904">
            <v>0.68300216999999996</v>
          </cell>
          <cell r="U904">
            <v>2.1759938E-2</v>
          </cell>
          <cell r="V904">
            <v>1.0890005999999999E-3</v>
          </cell>
          <cell r="W904">
            <v>104523.19138845299</v>
          </cell>
          <cell r="X904">
            <v>92100</v>
          </cell>
          <cell r="Y904">
            <v>0.67957243262227895</v>
          </cell>
          <cell r="Z904">
            <v>4.5758195000000002E-2</v>
          </cell>
          <cell r="AA904">
            <v>8.5436076E-2</v>
          </cell>
          <cell r="AB904">
            <v>0.19739670000000001</v>
          </cell>
          <cell r="AC904">
            <v>0.31767287999999999</v>
          </cell>
          <cell r="AD904">
            <v>0.35373628000000001</v>
          </cell>
          <cell r="AE904">
            <v>0.17570801</v>
          </cell>
          <cell r="AF904">
            <v>6.8510964999999993E-2</v>
          </cell>
          <cell r="AG904">
            <v>1.2516074E-2</v>
          </cell>
          <cell r="AH904">
            <v>3.275904E-6</v>
          </cell>
          <cell r="AI904">
            <v>0.68216825000000003</v>
          </cell>
          <cell r="AJ904">
            <v>55202.696989784999</v>
          </cell>
        </row>
        <row r="905">
          <cell r="A905">
            <v>2275</v>
          </cell>
          <cell r="B905" t="str">
            <v>Kalamazoo College</v>
          </cell>
          <cell r="C905">
            <v>2</v>
          </cell>
          <cell r="D905">
            <v>4</v>
          </cell>
          <cell r="E905" t="str">
            <v>Highly selective private</v>
          </cell>
          <cell r="J905">
            <v>1</v>
          </cell>
          <cell r="K905">
            <v>2</v>
          </cell>
          <cell r="L905" t="str">
            <v>MI</v>
          </cell>
          <cell r="M905">
            <v>12100</v>
          </cell>
          <cell r="N905" t="str">
            <v>Kalamazoo</v>
          </cell>
          <cell r="O905">
            <v>26077</v>
          </cell>
          <cell r="P905" t="str">
            <v>Kalamazoo</v>
          </cell>
          <cell r="Q905">
            <v>0</v>
          </cell>
          <cell r="R905">
            <v>317</v>
          </cell>
          <cell r="S905">
            <v>0.55941116999999996</v>
          </cell>
          <cell r="T905">
            <v>0.58756333999999999</v>
          </cell>
          <cell r="U905">
            <v>1.0934223999999999E-2</v>
          </cell>
          <cell r="V905">
            <v>9.6701074E-4</v>
          </cell>
          <cell r="W905">
            <v>190716.30592797001</v>
          </cell>
          <cell r="X905">
            <v>139700</v>
          </cell>
          <cell r="Y905">
            <v>0.78466468203330997</v>
          </cell>
          <cell r="Z905">
            <v>2.6910778E-2</v>
          </cell>
          <cell r="AA905">
            <v>5.3973637999999997E-2</v>
          </cell>
          <cell r="AB905">
            <v>9.4755514999999998E-2</v>
          </cell>
          <cell r="AC905">
            <v>0.17317342999999999</v>
          </cell>
          <cell r="AD905">
            <v>0.65118670000000001</v>
          </cell>
          <cell r="AE905">
            <v>0.45650049999999998</v>
          </cell>
          <cell r="AF905">
            <v>0.24880071000000001</v>
          </cell>
          <cell r="AG905">
            <v>4.5004118000000003E-2</v>
          </cell>
          <cell r="AH905">
            <v>2.8512963999999998E-3</v>
          </cell>
          <cell r="AI905">
            <v>0.68289500000000003</v>
          </cell>
          <cell r="AJ905">
            <v>67802.981565457405</v>
          </cell>
        </row>
        <row r="906">
          <cell r="A906">
            <v>6949</v>
          </cell>
          <cell r="B906" t="str">
            <v>Kalamazoo Valley Community College</v>
          </cell>
          <cell r="C906">
            <v>1</v>
          </cell>
          <cell r="D906">
            <v>9</v>
          </cell>
          <cell r="E906" t="str">
            <v>Two-year (public and private not-for-profit)</v>
          </cell>
          <cell r="J906">
            <v>2</v>
          </cell>
          <cell r="K906">
            <v>2</v>
          </cell>
          <cell r="L906" t="str">
            <v>MI</v>
          </cell>
          <cell r="M906">
            <v>12100</v>
          </cell>
          <cell r="N906" t="str">
            <v>Kalamazoo</v>
          </cell>
          <cell r="O906">
            <v>26077</v>
          </cell>
          <cell r="P906" t="str">
            <v>Kalamazoo</v>
          </cell>
          <cell r="Q906">
            <v>0</v>
          </cell>
          <cell r="R906">
            <v>1731</v>
          </cell>
          <cell r="S906">
            <v>0.49316388</v>
          </cell>
          <cell r="T906">
            <v>0.52075433999999998</v>
          </cell>
          <cell r="U906">
            <v>7.5492672999999998E-3</v>
          </cell>
          <cell r="V906">
            <v>1.3209426E-5</v>
          </cell>
          <cell r="W906">
            <v>87515.7266121461</v>
          </cell>
          <cell r="X906">
            <v>79600</v>
          </cell>
          <cell r="Y906">
            <v>0.59516676341594299</v>
          </cell>
          <cell r="Z906">
            <v>9.4538159999999996E-2</v>
          </cell>
          <cell r="AA906">
            <v>0.13846242</v>
          </cell>
          <cell r="AB906">
            <v>0.21103865999999999</v>
          </cell>
          <cell r="AC906">
            <v>0.30333555000000001</v>
          </cell>
          <cell r="AD906">
            <v>0.25262522999999998</v>
          </cell>
          <cell r="AE906">
            <v>9.2692837E-2</v>
          </cell>
          <cell r="AF906">
            <v>3.6054390999999998E-2</v>
          </cell>
          <cell r="AG906">
            <v>4.599845E-3</v>
          </cell>
          <cell r="AH906">
            <v>1.9540582000000001E-4</v>
          </cell>
          <cell r="AI906">
            <v>0.51186096999999997</v>
          </cell>
          <cell r="AJ906">
            <v>32465.920189663299</v>
          </cell>
        </row>
        <row r="907">
          <cell r="A907">
            <v>7690</v>
          </cell>
          <cell r="B907" t="str">
            <v>Kankakee Community College</v>
          </cell>
          <cell r="C907">
            <v>1</v>
          </cell>
          <cell r="D907">
            <v>9</v>
          </cell>
          <cell r="E907" t="str">
            <v>Two-year (public and private not-for-profit)</v>
          </cell>
          <cell r="J907">
            <v>2</v>
          </cell>
          <cell r="K907">
            <v>2</v>
          </cell>
          <cell r="L907" t="str">
            <v>IL</v>
          </cell>
          <cell r="M907">
            <v>24200</v>
          </cell>
          <cell r="N907" t="str">
            <v>Bourbonnais</v>
          </cell>
          <cell r="O907">
            <v>17091</v>
          </cell>
          <cell r="P907" t="str">
            <v>Kankakee</v>
          </cell>
          <cell r="Q907">
            <v>0</v>
          </cell>
          <cell r="R907">
            <v>465.5</v>
          </cell>
          <cell r="S907">
            <v>0.57894736999999996</v>
          </cell>
          <cell r="T907">
            <v>0.50720233000000003</v>
          </cell>
          <cell r="U907">
            <v>1.2874073999999999E-2</v>
          </cell>
          <cell r="V907">
            <v>1.1713472E-3</v>
          </cell>
          <cell r="W907">
            <v>75771.497395833299</v>
          </cell>
          <cell r="X907">
            <v>72400</v>
          </cell>
          <cell r="Y907">
            <v>0.55393125613530403</v>
          </cell>
          <cell r="Z907">
            <v>0.11547808</v>
          </cell>
          <cell r="AA907">
            <v>0.15853924999999999</v>
          </cell>
          <cell r="AB907">
            <v>0.23451804000000001</v>
          </cell>
          <cell r="AC907">
            <v>0.31354028</v>
          </cell>
          <cell r="AD907">
            <v>0.17792436</v>
          </cell>
          <cell r="AE907">
            <v>4.4629354000000003E-2</v>
          </cell>
          <cell r="AF907">
            <v>9.0038218000000007E-3</v>
          </cell>
          <cell r="AG907">
            <v>6.6567264999999997E-4</v>
          </cell>
          <cell r="AH907">
            <v>1.2940148E-4</v>
          </cell>
          <cell r="AI907">
            <v>0.52611160000000001</v>
          </cell>
          <cell r="AJ907">
            <v>34953.078125</v>
          </cell>
        </row>
        <row r="908">
          <cell r="A908">
            <v>2473</v>
          </cell>
          <cell r="B908" t="str">
            <v>Kansas City Art Institute</v>
          </cell>
          <cell r="C908">
            <v>2</v>
          </cell>
          <cell r="D908">
            <v>8</v>
          </cell>
          <cell r="E908" t="str">
            <v>Nonselective four-year private not-for-profit</v>
          </cell>
          <cell r="J908">
            <v>1</v>
          </cell>
          <cell r="K908">
            <v>2</v>
          </cell>
          <cell r="L908" t="str">
            <v>MO</v>
          </cell>
          <cell r="M908">
            <v>29502</v>
          </cell>
          <cell r="N908" t="str">
            <v>Kansas City</v>
          </cell>
          <cell r="O908">
            <v>29095</v>
          </cell>
          <cell r="P908" t="str">
            <v>Jackson</v>
          </cell>
          <cell r="Q908">
            <v>0</v>
          </cell>
          <cell r="R908">
            <v>102.5</v>
          </cell>
          <cell r="S908">
            <v>0.57398373000000003</v>
          </cell>
          <cell r="T908">
            <v>0.40753841000000002</v>
          </cell>
          <cell r="U908">
            <v>1.1089424E-4</v>
          </cell>
          <cell r="V908">
            <v>1.1089424E-4</v>
          </cell>
          <cell r="W908">
            <v>164667.667555894</v>
          </cell>
          <cell r="X908">
            <v>98500</v>
          </cell>
          <cell r="Y908">
            <v>0.66740810677287998</v>
          </cell>
          <cell r="Z908">
            <v>5.9675409999999998E-2</v>
          </cell>
          <cell r="AA908">
            <v>0.13159513</v>
          </cell>
          <cell r="AB908">
            <v>0.17568596</v>
          </cell>
          <cell r="AC908">
            <v>0.22357313000000001</v>
          </cell>
          <cell r="AD908">
            <v>0.40947038000000002</v>
          </cell>
          <cell r="AE908">
            <v>0.25014088000000001</v>
          </cell>
          <cell r="AF908">
            <v>0.13330433</v>
          </cell>
          <cell r="AG908">
            <v>2.7432488000000001E-2</v>
          </cell>
          <cell r="AH908">
            <v>3.2149641999999999E-3</v>
          </cell>
          <cell r="AI908">
            <v>0.48622968999999999</v>
          </cell>
          <cell r="AJ908">
            <v>32850.756897865802</v>
          </cell>
        </row>
        <row r="909">
          <cell r="A909">
            <v>1925</v>
          </cell>
          <cell r="B909" t="str">
            <v>Kansas City Kansas Community College</v>
          </cell>
          <cell r="C909">
            <v>1</v>
          </cell>
          <cell r="D909">
            <v>9</v>
          </cell>
          <cell r="E909" t="str">
            <v>Two-year (public and private not-for-profit)</v>
          </cell>
          <cell r="J909">
            <v>2</v>
          </cell>
          <cell r="K909">
            <v>2</v>
          </cell>
          <cell r="L909" t="str">
            <v>KS</v>
          </cell>
          <cell r="M909">
            <v>29502</v>
          </cell>
          <cell r="N909" t="str">
            <v>Kansas City</v>
          </cell>
          <cell r="O909">
            <v>20209</v>
          </cell>
          <cell r="P909" t="str">
            <v>Wyandotte</v>
          </cell>
          <cell r="Q909">
            <v>0</v>
          </cell>
          <cell r="R909">
            <v>771.66666666666595</v>
          </cell>
          <cell r="S909">
            <v>0.56501078999999998</v>
          </cell>
          <cell r="T909">
            <v>0.46019703000000001</v>
          </cell>
          <cell r="U909">
            <v>1.0293118E-2</v>
          </cell>
          <cell r="V909">
            <v>0</v>
          </cell>
          <cell r="W909">
            <v>71122.627267818505</v>
          </cell>
          <cell r="X909">
            <v>66500</v>
          </cell>
          <cell r="Y909">
            <v>0.52688901087120299</v>
          </cell>
          <cell r="Z909">
            <v>0.11851852</v>
          </cell>
          <cell r="AA909">
            <v>0.20373258</v>
          </cell>
          <cell r="AB909">
            <v>0.25328356000000002</v>
          </cell>
          <cell r="AC909">
            <v>0.27080920000000003</v>
          </cell>
          <cell r="AD909">
            <v>0.15365624</v>
          </cell>
          <cell r="AE909">
            <v>3.5602275000000003E-2</v>
          </cell>
          <cell r="AF909">
            <v>7.5948787999999996E-3</v>
          </cell>
          <cell r="AG909">
            <v>1.1457806999999999E-3</v>
          </cell>
          <cell r="AH909">
            <v>2.6158641E-6</v>
          </cell>
          <cell r="AI909">
            <v>0.51660722000000003</v>
          </cell>
          <cell r="AJ909">
            <v>31822.807583861999</v>
          </cell>
        </row>
        <row r="910">
          <cell r="A910">
            <v>1928</v>
          </cell>
          <cell r="B910" t="str">
            <v>Kansas State University</v>
          </cell>
          <cell r="C910">
            <v>1</v>
          </cell>
          <cell r="D910">
            <v>5</v>
          </cell>
          <cell r="E910" t="str">
            <v>Selective public</v>
          </cell>
          <cell r="J910">
            <v>1</v>
          </cell>
          <cell r="K910">
            <v>2</v>
          </cell>
          <cell r="L910" t="str">
            <v>KS</v>
          </cell>
          <cell r="M910">
            <v>29203</v>
          </cell>
          <cell r="N910" t="str">
            <v>Manhattan</v>
          </cell>
          <cell r="O910">
            <v>20161</v>
          </cell>
          <cell r="P910" t="str">
            <v>Riley</v>
          </cell>
          <cell r="Q910">
            <v>0</v>
          </cell>
          <cell r="R910">
            <v>3714.3333333333298</v>
          </cell>
          <cell r="S910">
            <v>0.48891680999999998</v>
          </cell>
          <cell r="T910">
            <v>0.69983423</v>
          </cell>
          <cell r="U910">
            <v>1.2689818E-2</v>
          </cell>
          <cell r="V910">
            <v>1.7547995E-4</v>
          </cell>
          <cell r="W910">
            <v>118400.49890836699</v>
          </cell>
          <cell r="X910">
            <v>92100</v>
          </cell>
          <cell r="Y910">
            <v>0.671222446765675</v>
          </cell>
          <cell r="Z910">
            <v>4.2821653000000001E-2</v>
          </cell>
          <cell r="AA910">
            <v>0.10338095</v>
          </cell>
          <cell r="AB910">
            <v>0.19807069999999999</v>
          </cell>
          <cell r="AC910">
            <v>0.29655793000000003</v>
          </cell>
          <cell r="AD910">
            <v>0.35916877000000003</v>
          </cell>
          <cell r="AE910">
            <v>0.18428841000000001</v>
          </cell>
          <cell r="AF910">
            <v>9.0274476000000006E-2</v>
          </cell>
          <cell r="AG910">
            <v>1.329574E-2</v>
          </cell>
          <cell r="AH910">
            <v>8.2295690999999995E-4</v>
          </cell>
          <cell r="AI910">
            <v>0.65586811</v>
          </cell>
          <cell r="AJ910">
            <v>54335.874081542199</v>
          </cell>
        </row>
        <row r="911">
          <cell r="A911">
            <v>1929</v>
          </cell>
          <cell r="B911" t="str">
            <v>Kansas Wesleyan University</v>
          </cell>
          <cell r="C911">
            <v>2</v>
          </cell>
          <cell r="D911">
            <v>6</v>
          </cell>
          <cell r="E911" t="str">
            <v>Selective private</v>
          </cell>
          <cell r="J911">
            <v>1</v>
          </cell>
          <cell r="K911">
            <v>2</v>
          </cell>
          <cell r="L911" t="str">
            <v>KS</v>
          </cell>
          <cell r="M911">
            <v>29104</v>
          </cell>
          <cell r="N911" t="str">
            <v>Salina</v>
          </cell>
          <cell r="O911">
            <v>20169</v>
          </cell>
          <cell r="P911" t="str">
            <v>Saline</v>
          </cell>
          <cell r="Q911">
            <v>0</v>
          </cell>
          <cell r="R911">
            <v>63.3333333333333</v>
          </cell>
          <cell r="T911">
            <v>0.67676210000000003</v>
          </cell>
          <cell r="U911">
            <v>0</v>
          </cell>
          <cell r="V911">
            <v>0</v>
          </cell>
          <cell r="W911">
            <v>86824.244407894701</v>
          </cell>
          <cell r="X911">
            <v>66000</v>
          </cell>
          <cell r="Y911">
            <v>0.57863754661459599</v>
          </cell>
          <cell r="Z911">
            <v>5.4501042E-2</v>
          </cell>
          <cell r="AA911">
            <v>0.13915452</v>
          </cell>
          <cell r="AB911">
            <v>0.35313475</v>
          </cell>
          <cell r="AC911">
            <v>0.30935368000000002</v>
          </cell>
          <cell r="AD911">
            <v>0.14385611000000001</v>
          </cell>
          <cell r="AE911">
            <v>3.4168447999999997E-2</v>
          </cell>
          <cell r="AF911">
            <v>1.2446886000000001E-2</v>
          </cell>
          <cell r="AG911">
            <v>1.1617545999999999E-2</v>
          </cell>
          <cell r="AH911">
            <v>3.4428745999999998E-4</v>
          </cell>
          <cell r="AI911">
            <v>0.60739975999999996</v>
          </cell>
          <cell r="AJ911">
            <v>41670.213980263099</v>
          </cell>
        </row>
        <row r="912">
          <cell r="A912">
            <v>1701</v>
          </cell>
          <cell r="B912" t="str">
            <v>Kaskaskia College</v>
          </cell>
          <cell r="C912">
            <v>1</v>
          </cell>
          <cell r="D912">
            <v>9</v>
          </cell>
          <cell r="E912" t="str">
            <v>Two-year (public and private not-for-profit)</v>
          </cell>
          <cell r="J912">
            <v>2</v>
          </cell>
          <cell r="K912">
            <v>2</v>
          </cell>
          <cell r="L912" t="str">
            <v>IL</v>
          </cell>
          <cell r="M912">
            <v>25500</v>
          </cell>
          <cell r="N912" t="str">
            <v>Centralia</v>
          </cell>
          <cell r="O912">
            <v>17027</v>
          </cell>
          <cell r="P912" t="str">
            <v>Clinton</v>
          </cell>
          <cell r="Q912">
            <v>0</v>
          </cell>
          <cell r="R912">
            <v>601</v>
          </cell>
          <cell r="S912">
            <v>0.54409319</v>
          </cell>
          <cell r="T912">
            <v>0.56734507999999995</v>
          </cell>
          <cell r="U912">
            <v>1.4057627E-2</v>
          </cell>
          <cell r="V912">
            <v>6.5305583E-5</v>
          </cell>
          <cell r="W912">
            <v>64447.381510416599</v>
          </cell>
          <cell r="X912">
            <v>59900</v>
          </cell>
          <cell r="Y912">
            <v>0.47822595636049903</v>
          </cell>
          <cell r="Z912">
            <v>0.17025508</v>
          </cell>
          <cell r="AA912">
            <v>0.18795338</v>
          </cell>
          <cell r="AB912">
            <v>0.27137491000000002</v>
          </cell>
          <cell r="AC912">
            <v>0.25959768999999999</v>
          </cell>
          <cell r="AD912">
            <v>0.11081887999999999</v>
          </cell>
          <cell r="AE912">
            <v>2.8988235000000001E-2</v>
          </cell>
          <cell r="AF912">
            <v>1.0576976E-2</v>
          </cell>
          <cell r="AG912">
            <v>1.688606E-3</v>
          </cell>
          <cell r="AH912">
            <v>1.2919997000000001E-4</v>
          </cell>
          <cell r="AI912">
            <v>0.51843941000000004</v>
          </cell>
          <cell r="AJ912">
            <v>33143.238932291599</v>
          </cell>
        </row>
        <row r="913">
          <cell r="A913">
            <v>2622</v>
          </cell>
          <cell r="B913" t="str">
            <v>Kean University</v>
          </cell>
          <cell r="C913">
            <v>1</v>
          </cell>
          <cell r="D913">
            <v>5</v>
          </cell>
          <cell r="E913" t="str">
            <v>Selective public</v>
          </cell>
          <cell r="J913">
            <v>1</v>
          </cell>
          <cell r="K913">
            <v>1</v>
          </cell>
          <cell r="L913" t="str">
            <v>NJ</v>
          </cell>
          <cell r="M913">
            <v>19600</v>
          </cell>
          <cell r="N913" t="str">
            <v>Newark</v>
          </cell>
          <cell r="O913">
            <v>34039</v>
          </cell>
          <cell r="P913" t="str">
            <v>Union</v>
          </cell>
          <cell r="Q913">
            <v>0</v>
          </cell>
          <cell r="R913">
            <v>1032.3333333333301</v>
          </cell>
          <cell r="S913">
            <v>0.61672585999999996</v>
          </cell>
          <cell r="T913">
            <v>0.50013344999999998</v>
          </cell>
          <cell r="U913">
            <v>3.4185618000000001E-2</v>
          </cell>
          <cell r="V913">
            <v>3.3114108000000003E-4</v>
          </cell>
          <cell r="W913">
            <v>89084.328624475296</v>
          </cell>
          <cell r="X913">
            <v>79200</v>
          </cell>
          <cell r="Y913">
            <v>0.58764946360644998</v>
          </cell>
          <cell r="Z913">
            <v>0.11098740999999999</v>
          </cell>
          <cell r="AA913">
            <v>0.16701669</v>
          </cell>
          <cell r="AB913">
            <v>0.18353575</v>
          </cell>
          <cell r="AC913">
            <v>0.24924864999999999</v>
          </cell>
          <cell r="AD913">
            <v>0.28921139000000001</v>
          </cell>
          <cell r="AE913">
            <v>0.1216208</v>
          </cell>
          <cell r="AF913">
            <v>3.8367193000000001E-2</v>
          </cell>
          <cell r="AG913">
            <v>1.8792887E-3</v>
          </cell>
          <cell r="AH913">
            <v>4.6285867999999996E-6</v>
          </cell>
          <cell r="AI913">
            <v>0.64273106999999996</v>
          </cell>
          <cell r="AJ913">
            <v>47872.801968134401</v>
          </cell>
        </row>
        <row r="914">
          <cell r="A914">
            <v>2590</v>
          </cell>
          <cell r="B914" t="str">
            <v>Keene State College</v>
          </cell>
          <cell r="C914">
            <v>1</v>
          </cell>
          <cell r="D914">
            <v>5</v>
          </cell>
          <cell r="E914" t="str">
            <v>Selective public</v>
          </cell>
          <cell r="J914">
            <v>1</v>
          </cell>
          <cell r="K914">
            <v>1</v>
          </cell>
          <cell r="L914" t="str">
            <v>NH</v>
          </cell>
          <cell r="M914">
            <v>20700</v>
          </cell>
          <cell r="N914" t="str">
            <v>Keene</v>
          </cell>
          <cell r="O914">
            <v>33005</v>
          </cell>
          <cell r="P914" t="str">
            <v>Cheshire</v>
          </cell>
          <cell r="Q914">
            <v>0</v>
          </cell>
          <cell r="R914">
            <v>935.33333333333303</v>
          </cell>
          <cell r="S914">
            <v>0.5923022</v>
          </cell>
          <cell r="T914">
            <v>0.58371477999999999</v>
          </cell>
          <cell r="U914">
            <v>9.485594E-3</v>
          </cell>
          <cell r="V914">
            <v>3.9398953000000002E-4</v>
          </cell>
          <cell r="W914">
            <v>121387.90319015</v>
          </cell>
          <cell r="X914">
            <v>97700</v>
          </cell>
          <cell r="Y914">
            <v>0.68501041904994597</v>
          </cell>
          <cell r="Z914">
            <v>4.7357902E-2</v>
          </cell>
          <cell r="AA914">
            <v>9.4667919000000003E-2</v>
          </cell>
          <cell r="AB914">
            <v>0.16356991000000001</v>
          </cell>
          <cell r="AC914">
            <v>0.29892575999999998</v>
          </cell>
          <cell r="AD914">
            <v>0.39547849000000002</v>
          </cell>
          <cell r="AE914">
            <v>0.19163793000000001</v>
          </cell>
          <cell r="AF914">
            <v>8.2004458000000002E-2</v>
          </cell>
          <cell r="AG914">
            <v>1.1649789000000001E-2</v>
          </cell>
          <cell r="AH914">
            <v>1.7736484E-3</v>
          </cell>
          <cell r="AI914">
            <v>0.61919016000000004</v>
          </cell>
          <cell r="AJ914">
            <v>44113.024737727203</v>
          </cell>
        </row>
        <row r="915">
          <cell r="A915">
            <v>21519</v>
          </cell>
          <cell r="B915" t="str">
            <v>Keiser University</v>
          </cell>
          <cell r="C915">
            <v>2</v>
          </cell>
          <cell r="D915">
            <v>8</v>
          </cell>
          <cell r="E915" t="str">
            <v>Nonselective four-year private not-for-profit</v>
          </cell>
          <cell r="J915">
            <v>1</v>
          </cell>
          <cell r="K915">
            <v>3</v>
          </cell>
          <cell r="L915" t="str">
            <v>FL</v>
          </cell>
          <cell r="M915">
            <v>7000</v>
          </cell>
          <cell r="N915" t="str">
            <v>Miami</v>
          </cell>
          <cell r="O915">
            <v>12011</v>
          </cell>
          <cell r="P915" t="str">
            <v>Broward</v>
          </cell>
          <cell r="Q915">
            <v>0</v>
          </cell>
          <cell r="R915">
            <v>452.33333333333297</v>
          </cell>
          <cell r="S915">
            <v>0.61164331000000005</v>
          </cell>
          <cell r="T915">
            <v>0.35896762999999998</v>
          </cell>
          <cell r="U915">
            <v>1.7503603999999999E-2</v>
          </cell>
          <cell r="V915">
            <v>7.8468365000000007E-6</v>
          </cell>
          <cell r="W915">
            <v>61606.952028256201</v>
          </cell>
          <cell r="X915">
            <v>40500</v>
          </cell>
          <cell r="Y915">
            <v>0.400192227623615</v>
          </cell>
          <cell r="Z915">
            <v>0.25540394</v>
          </cell>
          <cell r="AA915">
            <v>0.30773622</v>
          </cell>
          <cell r="AB915">
            <v>0.19979570999999999</v>
          </cell>
          <cell r="AC915">
            <v>0.14218928</v>
          </cell>
          <cell r="AD915">
            <v>9.4874911000000006E-2</v>
          </cell>
          <cell r="AE915">
            <v>3.9367869E-2</v>
          </cell>
          <cell r="AF915">
            <v>1.7720016000000002E-2</v>
          </cell>
          <cell r="AG915">
            <v>4.4520562999999999E-3</v>
          </cell>
          <cell r="AH915">
            <v>1.4640409000000001E-3</v>
          </cell>
          <cell r="AI915">
            <v>0.47872350000000002</v>
          </cell>
          <cell r="AJ915">
            <v>29539.588352638999</v>
          </cell>
        </row>
        <row r="916">
          <cell r="A916">
            <v>2276</v>
          </cell>
          <cell r="B916" t="str">
            <v>Kellogg Community College</v>
          </cell>
          <cell r="C916">
            <v>1</v>
          </cell>
          <cell r="D916">
            <v>9</v>
          </cell>
          <cell r="E916" t="str">
            <v>Two-year (public and private not-for-profit)</v>
          </cell>
          <cell r="J916">
            <v>2</v>
          </cell>
          <cell r="K916">
            <v>2</v>
          </cell>
          <cell r="L916" t="str">
            <v>MI</v>
          </cell>
          <cell r="M916">
            <v>12100</v>
          </cell>
          <cell r="N916" t="str">
            <v>Kalamazoo</v>
          </cell>
          <cell r="O916">
            <v>26025</v>
          </cell>
          <cell r="P916" t="str">
            <v>Calhoun</v>
          </cell>
          <cell r="Q916">
            <v>0</v>
          </cell>
          <cell r="R916">
            <v>872</v>
          </cell>
          <cell r="S916">
            <v>0.57262999000000003</v>
          </cell>
          <cell r="T916">
            <v>0.53493111999999998</v>
          </cell>
          <cell r="U916">
            <v>9.1096227999999998E-3</v>
          </cell>
          <cell r="V916">
            <v>0</v>
          </cell>
          <cell r="W916">
            <v>77261.027346736402</v>
          </cell>
          <cell r="X916">
            <v>71600</v>
          </cell>
          <cell r="Y916">
            <v>0.55398704954608102</v>
          </cell>
          <cell r="Z916">
            <v>0.10054462</v>
          </cell>
          <cell r="AA916">
            <v>0.17576633</v>
          </cell>
          <cell r="AB916">
            <v>0.24779092999999999</v>
          </cell>
          <cell r="AC916">
            <v>0.30088645000000003</v>
          </cell>
          <cell r="AD916">
            <v>0.17501172000000001</v>
          </cell>
          <cell r="AE916">
            <v>5.4032470999999999E-2</v>
          </cell>
          <cell r="AF916">
            <v>1.8964018999999999E-2</v>
          </cell>
          <cell r="AG916">
            <v>2.0428833000000002E-3</v>
          </cell>
          <cell r="AH916">
            <v>1.1270278999999999E-4</v>
          </cell>
          <cell r="AI916">
            <v>0.51126145999999995</v>
          </cell>
          <cell r="AJ916">
            <v>32076.470981609498</v>
          </cell>
        </row>
        <row r="917">
          <cell r="A917">
            <v>1577</v>
          </cell>
          <cell r="B917" t="str">
            <v>Kennesaw State University</v>
          </cell>
          <cell r="C917">
            <v>1</v>
          </cell>
          <cell r="D917">
            <v>5</v>
          </cell>
          <cell r="E917" t="str">
            <v>Selective public</v>
          </cell>
          <cell r="J917">
            <v>1</v>
          </cell>
          <cell r="K917">
            <v>3</v>
          </cell>
          <cell r="L917" t="str">
            <v>GA</v>
          </cell>
          <cell r="M917">
            <v>9100</v>
          </cell>
          <cell r="N917" t="str">
            <v>Atlanta</v>
          </cell>
          <cell r="O917">
            <v>13067</v>
          </cell>
          <cell r="P917" t="str">
            <v>Cobb</v>
          </cell>
          <cell r="Q917">
            <v>0</v>
          </cell>
          <cell r="R917">
            <v>1581.3333333333301</v>
          </cell>
          <cell r="S917">
            <v>0.59569985000000003</v>
          </cell>
          <cell r="T917">
            <v>0.61514676000000001</v>
          </cell>
          <cell r="U917">
            <v>1.1789772E-2</v>
          </cell>
          <cell r="V917">
            <v>4.1766475999999999E-4</v>
          </cell>
          <cell r="W917">
            <v>117402.343353117</v>
          </cell>
          <cell r="X917">
            <v>99900</v>
          </cell>
          <cell r="Y917">
            <v>0.68588853219106205</v>
          </cell>
          <cell r="Z917">
            <v>4.9236793000000001E-2</v>
          </cell>
          <cell r="AA917">
            <v>9.5413469000000001E-2</v>
          </cell>
          <cell r="AB917">
            <v>0.16891144</v>
          </cell>
          <cell r="AC917">
            <v>0.27586126</v>
          </cell>
          <cell r="AD917">
            <v>0.41057700000000003</v>
          </cell>
          <cell r="AE917">
            <v>0.19794738000000001</v>
          </cell>
          <cell r="AF917">
            <v>8.2836463999999999E-2</v>
          </cell>
          <cell r="AG917">
            <v>8.6373136999999996E-3</v>
          </cell>
          <cell r="AH917">
            <v>2.0805617E-4</v>
          </cell>
          <cell r="AI917">
            <v>0.56603055999999996</v>
          </cell>
          <cell r="AJ917">
            <v>40928.105813758099</v>
          </cell>
        </row>
        <row r="918">
          <cell r="A918">
            <v>3051</v>
          </cell>
          <cell r="B918" t="str">
            <v>Kent State University</v>
          </cell>
          <cell r="C918">
            <v>1</v>
          </cell>
          <cell r="D918">
            <v>5</v>
          </cell>
          <cell r="E918" t="str">
            <v>Selective public</v>
          </cell>
          <cell r="J918">
            <v>1</v>
          </cell>
          <cell r="K918">
            <v>2</v>
          </cell>
          <cell r="L918" t="str">
            <v>OH</v>
          </cell>
          <cell r="M918">
            <v>15200</v>
          </cell>
          <cell r="N918" t="str">
            <v>Cleveland</v>
          </cell>
          <cell r="O918">
            <v>39133</v>
          </cell>
          <cell r="P918" t="str">
            <v>Portage</v>
          </cell>
          <cell r="Q918">
            <v>0</v>
          </cell>
          <cell r="R918">
            <v>5234.3333333333303</v>
          </cell>
          <cell r="S918">
            <v>0.59103357999999995</v>
          </cell>
          <cell r="T918">
            <v>0.56936604000000002</v>
          </cell>
          <cell r="U918">
            <v>1.0914355000000001E-2</v>
          </cell>
          <cell r="V918">
            <v>1.9125368E-4</v>
          </cell>
          <cell r="W918">
            <v>94457.122007936297</v>
          </cell>
          <cell r="X918">
            <v>78400</v>
          </cell>
          <cell r="Y918">
            <v>0.60359212850101696</v>
          </cell>
          <cell r="Z918">
            <v>6.8991690999999994E-2</v>
          </cell>
          <cell r="AA918">
            <v>0.13708656999999999</v>
          </cell>
          <cell r="AB918">
            <v>0.24241550000000001</v>
          </cell>
          <cell r="AC918">
            <v>0.32206115000000002</v>
          </cell>
          <cell r="AD918">
            <v>0.22944518999999999</v>
          </cell>
          <cell r="AE918">
            <v>0.10153652000000001</v>
          </cell>
          <cell r="AF918">
            <v>4.6375713999999998E-2</v>
          </cell>
          <cell r="AG918">
            <v>6.6401608999999999E-3</v>
          </cell>
          <cell r="AH918">
            <v>5.1620444999999997E-4</v>
          </cell>
          <cell r="AI918">
            <v>0.57841522000000001</v>
          </cell>
          <cell r="AJ918">
            <v>40439.636733924199</v>
          </cell>
        </row>
        <row r="919">
          <cell r="A919">
            <v>1965</v>
          </cell>
          <cell r="B919" t="str">
            <v>Kentucky Christian University</v>
          </cell>
          <cell r="C919">
            <v>2</v>
          </cell>
          <cell r="D919">
            <v>6</v>
          </cell>
          <cell r="E919" t="str">
            <v>Selective private</v>
          </cell>
          <cell r="J919">
            <v>1</v>
          </cell>
          <cell r="K919">
            <v>3</v>
          </cell>
          <cell r="L919" t="str">
            <v>KY</v>
          </cell>
          <cell r="M919">
            <v>17100</v>
          </cell>
          <cell r="N919" t="str">
            <v>Huntington</v>
          </cell>
          <cell r="O919">
            <v>21043</v>
          </cell>
          <cell r="P919" t="str">
            <v>Carter</v>
          </cell>
          <cell r="Q919">
            <v>0</v>
          </cell>
          <cell r="R919">
            <v>116</v>
          </cell>
          <cell r="S919">
            <v>0.53304594999999999</v>
          </cell>
          <cell r="T919">
            <v>0.75846957999999998</v>
          </cell>
          <cell r="U919">
            <v>4.2522736000000002E-3</v>
          </cell>
          <cell r="V919">
            <v>2.2432018999999999E-4</v>
          </cell>
          <cell r="W919">
            <v>83473.007228807401</v>
          </cell>
          <cell r="X919">
            <v>77900</v>
          </cell>
          <cell r="Y919">
            <v>0.61749068776081295</v>
          </cell>
          <cell r="Z919">
            <v>4.5202422999999999E-2</v>
          </cell>
          <cell r="AA919">
            <v>0.14658541999999999</v>
          </cell>
          <cell r="AB919">
            <v>0.27469095999999998</v>
          </cell>
          <cell r="AC919">
            <v>0.33006150000000001</v>
          </cell>
          <cell r="AD919">
            <v>0.20345978000000001</v>
          </cell>
          <cell r="AE919">
            <v>5.9550739999999998E-2</v>
          </cell>
          <cell r="AF919">
            <v>1.8011473E-2</v>
          </cell>
          <cell r="AG919">
            <v>1.246252E-3</v>
          </cell>
          <cell r="AH919">
            <v>1.2313326999999999E-4</v>
          </cell>
          <cell r="AI919">
            <v>0.50456809999999996</v>
          </cell>
          <cell r="AJ919">
            <v>31889.851848733801</v>
          </cell>
        </row>
        <row r="920">
          <cell r="A920">
            <v>1968</v>
          </cell>
          <cell r="B920" t="str">
            <v>Kentucky State University</v>
          </cell>
          <cell r="C920">
            <v>1</v>
          </cell>
          <cell r="D920">
            <v>5</v>
          </cell>
          <cell r="E920" t="str">
            <v>Selective public</v>
          </cell>
          <cell r="J920">
            <v>1</v>
          </cell>
          <cell r="K920">
            <v>3</v>
          </cell>
          <cell r="L920" t="str">
            <v>KY</v>
          </cell>
          <cell r="M920">
            <v>12901</v>
          </cell>
          <cell r="N920" t="str">
            <v>Lexington-Fayette</v>
          </cell>
          <cell r="O920">
            <v>21073</v>
          </cell>
          <cell r="P920" t="str">
            <v>Franklin</v>
          </cell>
          <cell r="Q920">
            <v>0</v>
          </cell>
          <cell r="R920">
            <v>330.166666666666</v>
          </cell>
          <cell r="S920">
            <v>0.54618876999999999</v>
          </cell>
          <cell r="T920">
            <v>0.33855453000000002</v>
          </cell>
          <cell r="U920">
            <v>1.9366039000000002E-2</v>
          </cell>
          <cell r="V920">
            <v>1.0118069000000001E-5</v>
          </cell>
          <cell r="W920">
            <v>61212.637428618698</v>
          </cell>
          <cell r="X920">
            <v>54000</v>
          </cell>
          <cell r="Y920">
            <v>0.46951070793465699</v>
          </cell>
          <cell r="Z920">
            <v>0.18195711000000001</v>
          </cell>
          <cell r="AA920">
            <v>0.25276545</v>
          </cell>
          <cell r="AB920">
            <v>0.22709377</v>
          </cell>
          <cell r="AC920">
            <v>0.21344814000000001</v>
          </cell>
          <cell r="AD920">
            <v>0.12473558999999999</v>
          </cell>
          <cell r="AE920">
            <v>2.8159907000000001E-2</v>
          </cell>
          <cell r="AF920">
            <v>8.0917691999999996E-3</v>
          </cell>
          <cell r="AG920">
            <v>1.2009364E-3</v>
          </cell>
          <cell r="AH920">
            <v>4.6721801E-5</v>
          </cell>
          <cell r="AI920">
            <v>0.51825672</v>
          </cell>
          <cell r="AJ920">
            <v>32159.073469444</v>
          </cell>
        </row>
        <row r="921">
          <cell r="A921">
            <v>1969</v>
          </cell>
          <cell r="B921" t="str">
            <v>Kentucky Wesleyan College</v>
          </cell>
          <cell r="C921">
            <v>2</v>
          </cell>
          <cell r="D921">
            <v>6</v>
          </cell>
          <cell r="E921" t="str">
            <v>Selective private</v>
          </cell>
          <cell r="J921">
            <v>1</v>
          </cell>
          <cell r="K921">
            <v>3</v>
          </cell>
          <cell r="L921" t="str">
            <v>KY</v>
          </cell>
          <cell r="M921">
            <v>13200</v>
          </cell>
          <cell r="N921" t="str">
            <v>Owensboro</v>
          </cell>
          <cell r="O921">
            <v>21059</v>
          </cell>
          <cell r="P921" t="str">
            <v>Daviess</v>
          </cell>
          <cell r="Q921">
            <v>0</v>
          </cell>
          <cell r="R921">
            <v>147</v>
          </cell>
          <cell r="S921">
            <v>0.49659862999999999</v>
          </cell>
          <cell r="T921">
            <v>0.65304631000000002</v>
          </cell>
          <cell r="U921">
            <v>1.4455378E-2</v>
          </cell>
          <cell r="V921">
            <v>0</v>
          </cell>
          <cell r="W921">
            <v>88167.263640873003</v>
          </cell>
          <cell r="X921">
            <v>82500</v>
          </cell>
          <cell r="Y921">
            <v>0.59948735523656305</v>
          </cell>
          <cell r="Z921">
            <v>8.7404712999999995E-2</v>
          </cell>
          <cell r="AA921">
            <v>9.8895304000000003E-2</v>
          </cell>
          <cell r="AB921">
            <v>0.24542700000000001</v>
          </cell>
          <cell r="AC921">
            <v>0.33442949999999999</v>
          </cell>
          <cell r="AD921">
            <v>0.23384351</v>
          </cell>
          <cell r="AE921">
            <v>8.5050106E-2</v>
          </cell>
          <cell r="AF921">
            <v>3.4361623000000001E-2</v>
          </cell>
          <cell r="AG921">
            <v>4.8166867000000004E-3</v>
          </cell>
          <cell r="AH921">
            <v>3.5091879999999998E-4</v>
          </cell>
          <cell r="AI921">
            <v>0.60875380000000001</v>
          </cell>
          <cell r="AJ921">
            <v>46655.015173256797</v>
          </cell>
        </row>
        <row r="922">
          <cell r="A922">
            <v>3065</v>
          </cell>
          <cell r="B922" t="str">
            <v>Kenyon College</v>
          </cell>
          <cell r="C922">
            <v>2</v>
          </cell>
          <cell r="D922">
            <v>2</v>
          </cell>
          <cell r="E922" t="str">
            <v>Other elite schools (public and private)</v>
          </cell>
          <cell r="J922">
            <v>1</v>
          </cell>
          <cell r="K922">
            <v>2</v>
          </cell>
          <cell r="L922" t="str">
            <v>OH</v>
          </cell>
          <cell r="M922">
            <v>15900</v>
          </cell>
          <cell r="N922" t="str">
            <v>Columbus</v>
          </cell>
          <cell r="O922">
            <v>39083</v>
          </cell>
          <cell r="P922" t="str">
            <v>Knox</v>
          </cell>
          <cell r="Q922">
            <v>0</v>
          </cell>
          <cell r="R922">
            <v>402</v>
          </cell>
          <cell r="S922">
            <v>0.55638474000000004</v>
          </cell>
          <cell r="T922">
            <v>0.52355682999999997</v>
          </cell>
          <cell r="U922">
            <v>6.436008E-3</v>
          </cell>
          <cell r="V922">
            <v>1.6890481000000001E-3</v>
          </cell>
          <cell r="W922">
            <v>360158.49061981699</v>
          </cell>
          <cell r="X922">
            <v>168400</v>
          </cell>
          <cell r="Y922">
            <v>0.825174887975057</v>
          </cell>
          <cell r="Z922">
            <v>2.1347713000000001E-2</v>
          </cell>
          <cell r="AA922">
            <v>4.3400247000000003E-2</v>
          </cell>
          <cell r="AB922">
            <v>8.7348647000000001E-2</v>
          </cell>
          <cell r="AC922">
            <v>0.15545818</v>
          </cell>
          <cell r="AD922">
            <v>0.69244521999999997</v>
          </cell>
          <cell r="AE922">
            <v>0.54504423999999996</v>
          </cell>
          <cell r="AF922">
            <v>0.41855832999999998</v>
          </cell>
          <cell r="AG922">
            <v>0.14486051999999999</v>
          </cell>
          <cell r="AH922">
            <v>1.7958594000000001E-2</v>
          </cell>
          <cell r="AI922">
            <v>0.65643775000000004</v>
          </cell>
          <cell r="AJ922">
            <v>65627.218737043906</v>
          </cell>
        </row>
        <row r="923">
          <cell r="A923">
            <v>13</v>
          </cell>
          <cell r="B923" t="str">
            <v>Kern &amp; North Orange County Community College Districts</v>
          </cell>
          <cell r="C923">
            <v>1</v>
          </cell>
          <cell r="D923">
            <v>9</v>
          </cell>
          <cell r="E923" t="str">
            <v>Two-year (public and private not-for-profit)</v>
          </cell>
          <cell r="J923">
            <v>2</v>
          </cell>
          <cell r="K923">
            <v>4</v>
          </cell>
          <cell r="L923" t="str">
            <v>CA</v>
          </cell>
          <cell r="M923">
            <v>38300</v>
          </cell>
          <cell r="N923" t="str">
            <v>Los Angeles</v>
          </cell>
          <cell r="O923">
            <v>6059</v>
          </cell>
          <cell r="P923" t="str">
            <v>Orange</v>
          </cell>
          <cell r="Q923">
            <v>1</v>
          </cell>
          <cell r="R923">
            <v>8556.3333333333303</v>
          </cell>
          <cell r="S923">
            <v>0.51299231999999995</v>
          </cell>
          <cell r="T923">
            <v>0.45789586999999998</v>
          </cell>
          <cell r="U923">
            <v>2.7805742000000001E-2</v>
          </cell>
          <cell r="V923">
            <v>3.1489358000000002E-4</v>
          </cell>
          <cell r="W923">
            <v>77913.885722746796</v>
          </cell>
          <cell r="X923">
            <v>63600</v>
          </cell>
          <cell r="Y923">
            <v>0.51588307290362501</v>
          </cell>
          <cell r="Z923">
            <v>0.17821079000000001</v>
          </cell>
          <cell r="AA923">
            <v>0.19058728</v>
          </cell>
          <cell r="AB923">
            <v>0.20054901</v>
          </cell>
          <cell r="AC923">
            <v>0.22300337000000001</v>
          </cell>
          <cell r="AD923">
            <v>0.20764945000000001</v>
          </cell>
          <cell r="AE923">
            <v>8.2748421000000003E-2</v>
          </cell>
          <cell r="AF923">
            <v>2.7813439999999998E-2</v>
          </cell>
          <cell r="AG923">
            <v>2.2144953E-3</v>
          </cell>
          <cell r="AH923">
            <v>1.9080679E-4</v>
          </cell>
          <cell r="AI923">
            <v>0.52386217999999996</v>
          </cell>
          <cell r="AJ923">
            <v>35529.035595739202</v>
          </cell>
        </row>
        <row r="924">
          <cell r="A924">
            <v>2262</v>
          </cell>
          <cell r="B924" t="str">
            <v>Kettering University</v>
          </cell>
          <cell r="C924">
            <v>2</v>
          </cell>
          <cell r="D924">
            <v>4</v>
          </cell>
          <cell r="E924" t="str">
            <v>Highly selective private</v>
          </cell>
          <cell r="J924">
            <v>1</v>
          </cell>
          <cell r="K924">
            <v>2</v>
          </cell>
          <cell r="L924" t="str">
            <v>MI</v>
          </cell>
          <cell r="M924">
            <v>11600</v>
          </cell>
          <cell r="N924" t="str">
            <v>Detroit</v>
          </cell>
          <cell r="O924">
            <v>26049</v>
          </cell>
          <cell r="P924" t="str">
            <v>Genesee</v>
          </cell>
          <cell r="Q924">
            <v>0</v>
          </cell>
          <cell r="R924">
            <v>502</v>
          </cell>
          <cell r="S924">
            <v>0.17861885999999999</v>
          </cell>
          <cell r="T924">
            <v>0.69364899000000002</v>
          </cell>
          <cell r="U924">
            <v>3.1106485E-2</v>
          </cell>
          <cell r="V924">
            <v>0</v>
          </cell>
          <cell r="W924">
            <v>118244.390905129</v>
          </cell>
          <cell r="X924">
            <v>100100</v>
          </cell>
          <cell r="Y924">
            <v>0.69219372376977595</v>
          </cell>
          <cell r="Z924">
            <v>4.1647802999999997E-2</v>
          </cell>
          <cell r="AA924">
            <v>9.1911294000000004E-2</v>
          </cell>
          <cell r="AB924">
            <v>0.15493440999999999</v>
          </cell>
          <cell r="AC924">
            <v>0.30737162000000001</v>
          </cell>
          <cell r="AD924">
            <v>0.40413493</v>
          </cell>
          <cell r="AE924">
            <v>0.19067635999999999</v>
          </cell>
          <cell r="AF924">
            <v>6.7213288999999996E-2</v>
          </cell>
          <cell r="AG924">
            <v>5.1637677999999999E-3</v>
          </cell>
          <cell r="AH924">
            <v>2.0975951E-5</v>
          </cell>
          <cell r="AI924">
            <v>0.83900540999999995</v>
          </cell>
          <cell r="AJ924">
            <v>85388.952253486001</v>
          </cell>
        </row>
        <row r="925">
          <cell r="A925">
            <v>2744</v>
          </cell>
          <cell r="B925" t="str">
            <v>Keuka College</v>
          </cell>
          <cell r="C925">
            <v>2</v>
          </cell>
          <cell r="D925">
            <v>6</v>
          </cell>
          <cell r="E925" t="str">
            <v>Selective private</v>
          </cell>
          <cell r="J925">
            <v>1</v>
          </cell>
          <cell r="K925">
            <v>1</v>
          </cell>
          <cell r="L925" t="str">
            <v>NY</v>
          </cell>
          <cell r="M925">
            <v>18000</v>
          </cell>
          <cell r="N925" t="str">
            <v>Buffalo</v>
          </cell>
          <cell r="O925">
            <v>36123</v>
          </cell>
          <cell r="P925" t="str">
            <v>Yates</v>
          </cell>
          <cell r="Q925">
            <v>0</v>
          </cell>
          <cell r="R925">
            <v>199.333333333333</v>
          </cell>
          <cell r="S925">
            <v>0.69565219</v>
          </cell>
          <cell r="T925">
            <v>0.63045370999999994</v>
          </cell>
          <cell r="U925">
            <v>2.2801867E-2</v>
          </cell>
          <cell r="V925">
            <v>0</v>
          </cell>
          <cell r="W925">
            <v>72568.876985785901</v>
          </cell>
          <cell r="X925">
            <v>67700</v>
          </cell>
          <cell r="Y925">
            <v>0.53376442253788903</v>
          </cell>
          <cell r="Z925">
            <v>0.12792820999999999</v>
          </cell>
          <cell r="AA925">
            <v>0.15954715</v>
          </cell>
          <cell r="AB925">
            <v>0.25496005999999999</v>
          </cell>
          <cell r="AC925">
            <v>0.28636666999999999</v>
          </cell>
          <cell r="AD925">
            <v>0.17119794999999999</v>
          </cell>
          <cell r="AE925">
            <v>5.7717174000000003E-2</v>
          </cell>
          <cell r="AF925">
            <v>1.1657894E-2</v>
          </cell>
          <cell r="AG925">
            <v>2.7253730000000001E-3</v>
          </cell>
          <cell r="AH925">
            <v>0</v>
          </cell>
          <cell r="AI925">
            <v>0.62914956</v>
          </cell>
          <cell r="AJ925">
            <v>42738.321540551799</v>
          </cell>
        </row>
        <row r="926">
          <cell r="A926">
            <v>3280</v>
          </cell>
          <cell r="B926" t="str">
            <v>Keystone College</v>
          </cell>
          <cell r="C926">
            <v>2</v>
          </cell>
          <cell r="D926">
            <v>6</v>
          </cell>
          <cell r="E926" t="str">
            <v>Selective private</v>
          </cell>
          <cell r="J926">
            <v>1</v>
          </cell>
          <cell r="K926">
            <v>1</v>
          </cell>
          <cell r="L926" t="str">
            <v>PA</v>
          </cell>
          <cell r="M926">
            <v>18800</v>
          </cell>
          <cell r="N926" t="str">
            <v>Scranton</v>
          </cell>
          <cell r="O926">
            <v>42131</v>
          </cell>
          <cell r="P926" t="str">
            <v>Wyoming</v>
          </cell>
          <cell r="Q926">
            <v>0</v>
          </cell>
          <cell r="R926">
            <v>238.333333333333</v>
          </cell>
          <cell r="S926">
            <v>0.51608390000000004</v>
          </cell>
          <cell r="T926">
            <v>0.47914266999999999</v>
          </cell>
          <cell r="U926">
            <v>1.0262591999999999E-2</v>
          </cell>
          <cell r="V926">
            <v>0</v>
          </cell>
          <cell r="W926">
            <v>73812.284254807601</v>
          </cell>
          <cell r="X926">
            <v>60200</v>
          </cell>
          <cell r="Y926">
            <v>0.48875306098611199</v>
          </cell>
          <cell r="Z926">
            <v>0.15415059</v>
          </cell>
          <cell r="AA926">
            <v>0.2213724</v>
          </cell>
          <cell r="AB926">
            <v>0.24556389000000001</v>
          </cell>
          <cell r="AC926">
            <v>0.26200229000000003</v>
          </cell>
          <cell r="AD926">
            <v>0.11691077</v>
          </cell>
          <cell r="AE926">
            <v>4.4383835000000003E-2</v>
          </cell>
          <cell r="AF926">
            <v>2.3729995E-2</v>
          </cell>
          <cell r="AG926">
            <v>6.9930538999999998E-3</v>
          </cell>
          <cell r="AH926">
            <v>1.2755477000000001E-5</v>
          </cell>
          <cell r="AI926">
            <v>0.51220578000000005</v>
          </cell>
          <cell r="AJ926">
            <v>31921.5189903846</v>
          </cell>
        </row>
        <row r="927">
          <cell r="A927">
            <v>9204</v>
          </cell>
          <cell r="B927" t="str">
            <v>Kiamichi Technology Center</v>
          </cell>
          <cell r="C927">
            <v>1</v>
          </cell>
          <cell r="D927">
            <v>12</v>
          </cell>
          <cell r="E927" t="str">
            <v>Less than two-year schools of any type</v>
          </cell>
          <cell r="J927">
            <v>3</v>
          </cell>
          <cell r="K927">
            <v>3</v>
          </cell>
          <cell r="L927" t="str">
            <v>OK</v>
          </cell>
          <cell r="M927">
            <v>30100</v>
          </cell>
          <cell r="N927" t="str">
            <v>Fort Smith</v>
          </cell>
          <cell r="O927">
            <v>40121</v>
          </cell>
          <cell r="P927" t="str">
            <v>Pittsburg</v>
          </cell>
          <cell r="Q927">
            <v>0</v>
          </cell>
          <cell r="R927">
            <v>111</v>
          </cell>
          <cell r="S927">
            <v>0.54504501999999999</v>
          </cell>
          <cell r="T927">
            <v>0.53355359999999996</v>
          </cell>
          <cell r="U927">
            <v>3.4996658999999999E-2</v>
          </cell>
          <cell r="V927">
            <v>7.9851719000000008E-3</v>
          </cell>
          <cell r="W927">
            <v>41781.639322916599</v>
          </cell>
          <cell r="X927">
            <v>29800</v>
          </cell>
          <cell r="Y927">
            <v>0.30576385060946099</v>
          </cell>
          <cell r="Z927">
            <v>0.43620118000000002</v>
          </cell>
          <cell r="AA927">
            <v>0.22958440999999999</v>
          </cell>
          <cell r="AB927">
            <v>0.17789927</v>
          </cell>
          <cell r="AC927">
            <v>0.11995962</v>
          </cell>
          <cell r="AD927">
            <v>3.6355621999999997E-2</v>
          </cell>
          <cell r="AE927">
            <v>1.2382285E-2</v>
          </cell>
          <cell r="AF927">
            <v>2.7726119999999998E-3</v>
          </cell>
          <cell r="AG927">
            <v>7.7327486000000004E-4</v>
          </cell>
          <cell r="AH927">
            <v>1.2919997000000001E-4</v>
          </cell>
          <cell r="AI927">
            <v>0.42908391000000001</v>
          </cell>
          <cell r="AJ927">
            <v>25526.031901041599</v>
          </cell>
        </row>
        <row r="928">
          <cell r="A928">
            <v>3580</v>
          </cell>
          <cell r="B928" t="str">
            <v>Kilgore College</v>
          </cell>
          <cell r="C928">
            <v>1</v>
          </cell>
          <cell r="D928">
            <v>9</v>
          </cell>
          <cell r="E928" t="str">
            <v>Two-year (public and private not-for-profit)</v>
          </cell>
          <cell r="J928">
            <v>2</v>
          </cell>
          <cell r="K928">
            <v>3</v>
          </cell>
          <cell r="L928" t="str">
            <v>TX</v>
          </cell>
          <cell r="M928">
            <v>33400</v>
          </cell>
          <cell r="N928" t="str">
            <v>Longview</v>
          </cell>
          <cell r="O928">
            <v>48183</v>
          </cell>
          <cell r="P928" t="str">
            <v>Gregg</v>
          </cell>
          <cell r="Q928">
            <v>0</v>
          </cell>
          <cell r="R928">
            <v>903.66666666666595</v>
          </cell>
          <cell r="S928">
            <v>0.55994098999999997</v>
          </cell>
          <cell r="T928">
            <v>0.49804526999999998</v>
          </cell>
          <cell r="U928">
            <v>2.0010188000000002E-2</v>
          </cell>
          <cell r="V928">
            <v>4.1804211999999999E-4</v>
          </cell>
          <cell r="W928">
            <v>70444.446966640506</v>
          </cell>
          <cell r="X928">
            <v>59900</v>
          </cell>
          <cell r="Y928">
            <v>0.488804821201199</v>
          </cell>
          <cell r="Z928">
            <v>0.18190564000000001</v>
          </cell>
          <cell r="AA928">
            <v>0.19922127000000001</v>
          </cell>
          <cell r="AB928">
            <v>0.24054935999999999</v>
          </cell>
          <cell r="AC928">
            <v>0.24047819000000001</v>
          </cell>
          <cell r="AD928">
            <v>0.13784561000000001</v>
          </cell>
          <cell r="AE928">
            <v>4.9324899999999998E-2</v>
          </cell>
          <cell r="AF928">
            <v>2.0828315999999999E-2</v>
          </cell>
          <cell r="AG928">
            <v>4.4633434E-3</v>
          </cell>
          <cell r="AH928">
            <v>5.5025382999999997E-5</v>
          </cell>
          <cell r="AI928">
            <v>0.51624780999999997</v>
          </cell>
          <cell r="AJ928">
            <v>34660.803723545199</v>
          </cell>
        </row>
        <row r="929">
          <cell r="A929">
            <v>3496</v>
          </cell>
          <cell r="B929" t="str">
            <v>King University</v>
          </cell>
          <cell r="C929">
            <v>2</v>
          </cell>
          <cell r="D929">
            <v>6</v>
          </cell>
          <cell r="E929" t="str">
            <v>Selective private</v>
          </cell>
          <cell r="J929">
            <v>1</v>
          </cell>
          <cell r="K929">
            <v>3</v>
          </cell>
          <cell r="L929" t="str">
            <v>TN</v>
          </cell>
          <cell r="M929">
            <v>100</v>
          </cell>
          <cell r="N929" t="str">
            <v>Johnson City</v>
          </cell>
          <cell r="O929">
            <v>47163</v>
          </cell>
          <cell r="P929" t="str">
            <v>Sullivan</v>
          </cell>
          <cell r="Q929">
            <v>0</v>
          </cell>
          <cell r="R929">
            <v>121.666666666666</v>
          </cell>
          <cell r="S929">
            <v>0.63287669000000002</v>
          </cell>
          <cell r="T929">
            <v>0.70002967000000005</v>
          </cell>
          <cell r="U929">
            <v>3.4503455E-4</v>
          </cell>
          <cell r="V929">
            <v>2.1513628E-5</v>
          </cell>
          <cell r="W929">
            <v>175558.94929366399</v>
          </cell>
          <cell r="X929">
            <v>76000</v>
          </cell>
          <cell r="Y929">
            <v>0.59266003239644705</v>
          </cell>
          <cell r="Z929">
            <v>7.4696749000000007E-2</v>
          </cell>
          <cell r="AA929">
            <v>0.16227945999999999</v>
          </cell>
          <cell r="AB929">
            <v>0.24794411999999999</v>
          </cell>
          <cell r="AC929">
            <v>0.24686140000000001</v>
          </cell>
          <cell r="AD929">
            <v>0.26821834</v>
          </cell>
          <cell r="AE929">
            <v>0.12130721999999999</v>
          </cell>
          <cell r="AF929">
            <v>8.0005228999999997E-2</v>
          </cell>
          <cell r="AG929">
            <v>1.4087128000000001E-2</v>
          </cell>
          <cell r="AH929">
            <v>2.7146416E-3</v>
          </cell>
          <cell r="AI929">
            <v>0.57332598999999995</v>
          </cell>
          <cell r="AJ929">
            <v>47819.189950770502</v>
          </cell>
        </row>
        <row r="930">
          <cell r="A930">
            <v>2937</v>
          </cell>
          <cell r="B930" t="str">
            <v>King's College</v>
          </cell>
          <cell r="C930">
            <v>3</v>
          </cell>
          <cell r="D930">
            <v>11</v>
          </cell>
          <cell r="E930" t="str">
            <v>Two-year for-profit</v>
          </cell>
          <cell r="J930">
            <v>2</v>
          </cell>
          <cell r="K930">
            <v>3</v>
          </cell>
          <cell r="L930" t="str">
            <v>NC</v>
          </cell>
          <cell r="M930">
            <v>900</v>
          </cell>
          <cell r="N930" t="str">
            <v>Charlotte</v>
          </cell>
          <cell r="O930">
            <v>37119</v>
          </cell>
          <cell r="P930" t="str">
            <v>Mecklenburg</v>
          </cell>
          <cell r="Q930">
            <v>0</v>
          </cell>
          <cell r="R930">
            <v>126.5</v>
          </cell>
          <cell r="S930">
            <v>0.74703556000000004</v>
          </cell>
          <cell r="T930">
            <v>0.33353286999999998</v>
          </cell>
          <cell r="U930">
            <v>5.6812939999999999E-3</v>
          </cell>
          <cell r="V930">
            <v>2.7229360000000001E-5</v>
          </cell>
          <cell r="W930">
            <v>56307.802083333299</v>
          </cell>
          <cell r="X930">
            <v>54700</v>
          </cell>
          <cell r="Y930">
            <v>0.45196211338043202</v>
          </cell>
          <cell r="Z930">
            <v>0.19975767</v>
          </cell>
          <cell r="AA930">
            <v>0.29339041999999999</v>
          </cell>
          <cell r="AB930">
            <v>0.23794366</v>
          </cell>
          <cell r="AC930">
            <v>0.17641877</v>
          </cell>
          <cell r="AD930">
            <v>9.2489353999999996E-2</v>
          </cell>
          <cell r="AE930">
            <v>9.1916406999999999E-3</v>
          </cell>
          <cell r="AF930">
            <v>9.1916406999999999E-3</v>
          </cell>
          <cell r="AG930">
            <v>2.2518819000000002E-3</v>
          </cell>
          <cell r="AH930">
            <v>1.2919997000000001E-4</v>
          </cell>
          <cell r="AI930">
            <v>0.46333795999999999</v>
          </cell>
          <cell r="AJ930">
            <v>25585.069010416599</v>
          </cell>
        </row>
        <row r="931">
          <cell r="A931">
            <v>3282</v>
          </cell>
          <cell r="B931" t="str">
            <v>King's College of Wilkes-Barre, PA</v>
          </cell>
          <cell r="C931">
            <v>2</v>
          </cell>
          <cell r="D931">
            <v>6</v>
          </cell>
          <cell r="E931" t="str">
            <v>Selective private</v>
          </cell>
          <cell r="J931">
            <v>1</v>
          </cell>
          <cell r="K931">
            <v>1</v>
          </cell>
          <cell r="L931" t="str">
            <v>PA</v>
          </cell>
          <cell r="M931">
            <v>18800</v>
          </cell>
          <cell r="N931" t="str">
            <v>Scranton</v>
          </cell>
          <cell r="O931">
            <v>42079</v>
          </cell>
          <cell r="P931" t="str">
            <v>Luzerne</v>
          </cell>
          <cell r="Q931">
            <v>0</v>
          </cell>
          <cell r="R931">
            <v>368.666666666666</v>
          </cell>
          <cell r="S931">
            <v>0.50994574999999998</v>
          </cell>
          <cell r="T931">
            <v>0.64980232999999998</v>
          </cell>
          <cell r="U931">
            <v>1.6503258E-2</v>
          </cell>
          <cell r="V931">
            <v>1.6311305999999999E-3</v>
          </cell>
          <cell r="W931">
            <v>112238.298697445</v>
          </cell>
          <cell r="X931">
            <v>89900</v>
          </cell>
          <cell r="Y931">
            <v>0.65796228855255501</v>
          </cell>
          <cell r="Z931">
            <v>4.3402075999999998E-2</v>
          </cell>
          <cell r="AA931">
            <v>0.11805230999999999</v>
          </cell>
          <cell r="AB931">
            <v>0.20454006999999999</v>
          </cell>
          <cell r="AC931">
            <v>0.28287437999999998</v>
          </cell>
          <cell r="AD931">
            <v>0.35113116999999999</v>
          </cell>
          <cell r="AE931">
            <v>0.17336529000000001</v>
          </cell>
          <cell r="AF931">
            <v>7.1014374000000005E-2</v>
          </cell>
          <cell r="AG931">
            <v>1.2981337000000001E-2</v>
          </cell>
          <cell r="AH931">
            <v>1.0859814000000001E-3</v>
          </cell>
          <cell r="AI931">
            <v>0.69871037999999996</v>
          </cell>
          <cell r="AJ931">
            <v>58286.9761951853</v>
          </cell>
        </row>
        <row r="932">
          <cell r="A932">
            <v>2694</v>
          </cell>
          <cell r="B932" t="str">
            <v>Kingsborough Commmunity College/CUNY</v>
          </cell>
          <cell r="C932">
            <v>1</v>
          </cell>
          <cell r="D932">
            <v>9</v>
          </cell>
          <cell r="E932" t="str">
            <v>Two-year (public and private not-for-profit)</v>
          </cell>
          <cell r="J932">
            <v>2</v>
          </cell>
          <cell r="K932">
            <v>1</v>
          </cell>
          <cell r="L932" t="str">
            <v>NY</v>
          </cell>
          <cell r="M932">
            <v>19400</v>
          </cell>
          <cell r="N932" t="str">
            <v>New York</v>
          </cell>
          <cell r="O932">
            <v>36047</v>
          </cell>
          <cell r="P932" t="str">
            <v>Kings</v>
          </cell>
          <cell r="Q932">
            <v>0</v>
          </cell>
          <cell r="R932">
            <v>1624.6666666666599</v>
          </cell>
          <cell r="S932">
            <v>0.50594991</v>
          </cell>
          <cell r="T932">
            <v>0.32177314000000001</v>
          </cell>
          <cell r="U932">
            <v>4.9766187000000003E-2</v>
          </cell>
          <cell r="V932">
            <v>1.6389886000000001E-3</v>
          </cell>
          <cell r="W932">
            <v>56519.944132770797</v>
          </cell>
          <cell r="X932">
            <v>40700</v>
          </cell>
          <cell r="Y932">
            <v>0.404481265924727</v>
          </cell>
          <cell r="Z932">
            <v>0.27106011000000002</v>
          </cell>
          <cell r="AA932">
            <v>0.27442782999999998</v>
          </cell>
          <cell r="AB932">
            <v>0.19782548999999999</v>
          </cell>
          <cell r="AC932">
            <v>0.14882021000000001</v>
          </cell>
          <cell r="AD932">
            <v>0.10786635999999999</v>
          </cell>
          <cell r="AE932">
            <v>4.2572722E-2</v>
          </cell>
          <cell r="AF932">
            <v>1.3820001E-2</v>
          </cell>
          <cell r="AG932">
            <v>1.6059733E-3</v>
          </cell>
          <cell r="AH932">
            <v>2.2856164999999999E-4</v>
          </cell>
          <cell r="AI932">
            <v>0.52514523000000002</v>
          </cell>
          <cell r="AJ932">
            <v>37527.935718384499</v>
          </cell>
        </row>
        <row r="933">
          <cell r="A933">
            <v>4076</v>
          </cell>
          <cell r="B933" t="str">
            <v>Kirkwood Community College</v>
          </cell>
          <cell r="C933">
            <v>1</v>
          </cell>
          <cell r="D933">
            <v>9</v>
          </cell>
          <cell r="E933" t="str">
            <v>Two-year (public and private not-for-profit)</v>
          </cell>
          <cell r="J933">
            <v>2</v>
          </cell>
          <cell r="K933">
            <v>2</v>
          </cell>
          <cell r="L933" t="str">
            <v>IA</v>
          </cell>
          <cell r="M933">
            <v>22200</v>
          </cell>
          <cell r="N933" t="str">
            <v>Cedar Rapids</v>
          </cell>
          <cell r="O933">
            <v>19113</v>
          </cell>
          <cell r="P933" t="str">
            <v>Linn</v>
          </cell>
          <cell r="Q933">
            <v>0</v>
          </cell>
          <cell r="R933">
            <v>2688.3333333333298</v>
          </cell>
          <cell r="S933">
            <v>0.50167388000000002</v>
          </cell>
          <cell r="T933">
            <v>0.56930137000000003</v>
          </cell>
          <cell r="U933">
            <v>9.1231000000000003E-3</v>
          </cell>
          <cell r="V933">
            <v>6.7769228999999999E-6</v>
          </cell>
          <cell r="W933">
            <v>86485.516254649701</v>
          </cell>
          <cell r="X933">
            <v>75000</v>
          </cell>
          <cell r="Y933">
            <v>0.58196613261659702</v>
          </cell>
          <cell r="Z933">
            <v>8.1021696000000004E-2</v>
          </cell>
          <cell r="AA933">
            <v>0.14922969</v>
          </cell>
          <cell r="AB933">
            <v>0.25198876999999997</v>
          </cell>
          <cell r="AC933">
            <v>0.31838554000000002</v>
          </cell>
          <cell r="AD933">
            <v>0.19937435000000001</v>
          </cell>
          <cell r="AE933">
            <v>7.6495445999999995E-2</v>
          </cell>
          <cell r="AF933">
            <v>3.2566257000000001E-2</v>
          </cell>
          <cell r="AG933">
            <v>5.8782441E-3</v>
          </cell>
          <cell r="AH933">
            <v>4.1988598000000001E-5</v>
          </cell>
          <cell r="AI933">
            <v>0.55410968999999999</v>
          </cell>
          <cell r="AJ933">
            <v>35665.984170121599</v>
          </cell>
        </row>
        <row r="934">
          <cell r="A934">
            <v>7684</v>
          </cell>
          <cell r="B934" t="str">
            <v>Kishwaukee College</v>
          </cell>
          <cell r="C934">
            <v>1</v>
          </cell>
          <cell r="D934">
            <v>9</v>
          </cell>
          <cell r="E934" t="str">
            <v>Two-year (public and private not-for-profit)</v>
          </cell>
          <cell r="J934">
            <v>2</v>
          </cell>
          <cell r="K934">
            <v>2</v>
          </cell>
          <cell r="L934" t="str">
            <v>IL</v>
          </cell>
          <cell r="M934">
            <v>24400</v>
          </cell>
          <cell r="N934" t="str">
            <v>Rockford</v>
          </cell>
          <cell r="O934">
            <v>17037</v>
          </cell>
          <cell r="P934" t="str">
            <v>DeKalb</v>
          </cell>
          <cell r="Q934">
            <v>0</v>
          </cell>
          <cell r="R934">
            <v>671</v>
          </cell>
          <cell r="S934">
            <v>0.47988078000000001</v>
          </cell>
          <cell r="T934">
            <v>0.50706976999999998</v>
          </cell>
          <cell r="U934">
            <v>1.0672361E-2</v>
          </cell>
          <cell r="V934">
            <v>1.3698477999999999E-5</v>
          </cell>
          <cell r="W934">
            <v>89514.6706757637</v>
          </cell>
          <cell r="X934">
            <v>76400</v>
          </cell>
          <cell r="Y934">
            <v>0.57800008802939795</v>
          </cell>
          <cell r="Z934">
            <v>0.10030960999999999</v>
          </cell>
          <cell r="AA934">
            <v>0.14084645000000001</v>
          </cell>
          <cell r="AB934">
            <v>0.22816896</v>
          </cell>
          <cell r="AC934">
            <v>0.31974237999999999</v>
          </cell>
          <cell r="AD934">
            <v>0.21093265999999999</v>
          </cell>
          <cell r="AE934">
            <v>6.8896635999999997E-2</v>
          </cell>
          <cell r="AF934">
            <v>3.3524553999999998E-2</v>
          </cell>
          <cell r="AG934">
            <v>6.4416331999999996E-3</v>
          </cell>
          <cell r="AH934">
            <v>7.7957356999999992E-6</v>
          </cell>
          <cell r="AI934">
            <v>0.53627097999999995</v>
          </cell>
          <cell r="AJ934">
            <v>34353.0849420175</v>
          </cell>
        </row>
        <row r="935">
          <cell r="A935">
            <v>34283</v>
          </cell>
          <cell r="B935" t="str">
            <v>Klamath Community College</v>
          </cell>
          <cell r="C935">
            <v>1</v>
          </cell>
          <cell r="D935">
            <v>9</v>
          </cell>
          <cell r="E935" t="str">
            <v>Two-year (public and private not-for-profit)</v>
          </cell>
          <cell r="J935">
            <v>2</v>
          </cell>
          <cell r="K935">
            <v>4</v>
          </cell>
          <cell r="L935" t="str">
            <v>OR</v>
          </cell>
          <cell r="M935">
            <v>36501</v>
          </cell>
          <cell r="N935" t="str">
            <v>Klamath Falls</v>
          </cell>
          <cell r="O935">
            <v>41035</v>
          </cell>
          <cell r="P935" t="str">
            <v>Klamath</v>
          </cell>
          <cell r="Q935">
            <v>0</v>
          </cell>
          <cell r="R935">
            <v>128</v>
          </cell>
          <cell r="S935">
            <v>0.6015625</v>
          </cell>
          <cell r="T935">
            <v>0.48975748000000002</v>
          </cell>
          <cell r="U935">
            <v>1.6201738E-2</v>
          </cell>
          <cell r="V935">
            <v>6.4224674000000004E-5</v>
          </cell>
          <cell r="W935">
            <v>56753.794270833299</v>
          </cell>
          <cell r="X935">
            <v>53600</v>
          </cell>
          <cell r="Y935">
            <v>0.44069882233937502</v>
          </cell>
          <cell r="Z935">
            <v>0.27762055000000002</v>
          </cell>
          <cell r="AA935">
            <v>0.18600175999999999</v>
          </cell>
          <cell r="AB935">
            <v>0.23402373000000001</v>
          </cell>
          <cell r="AC935">
            <v>0.22247431000000001</v>
          </cell>
          <cell r="AD935">
            <v>7.9879700999999997E-2</v>
          </cell>
          <cell r="AE935">
            <v>4.9640841999999998E-2</v>
          </cell>
          <cell r="AF935">
            <v>6.9758077000000003E-3</v>
          </cell>
          <cell r="AG935">
            <v>1.2853978E-3</v>
          </cell>
          <cell r="AH935">
            <v>1.2919997000000001E-4</v>
          </cell>
          <cell r="AI935">
            <v>0.43594675999999999</v>
          </cell>
          <cell r="AJ935">
            <v>26171.6484375</v>
          </cell>
        </row>
        <row r="936">
          <cell r="A936">
            <v>1704</v>
          </cell>
          <cell r="B936" t="str">
            <v>Knox College</v>
          </cell>
          <cell r="C936">
            <v>2</v>
          </cell>
          <cell r="D936">
            <v>4</v>
          </cell>
          <cell r="E936" t="str">
            <v>Highly selective private</v>
          </cell>
          <cell r="J936">
            <v>1</v>
          </cell>
          <cell r="K936">
            <v>2</v>
          </cell>
          <cell r="L936" t="str">
            <v>IL</v>
          </cell>
          <cell r="M936">
            <v>23700</v>
          </cell>
          <cell r="N936" t="str">
            <v>Galesburg</v>
          </cell>
          <cell r="O936">
            <v>17095</v>
          </cell>
          <cell r="P936" t="str">
            <v>Knox</v>
          </cell>
          <cell r="Q936">
            <v>0</v>
          </cell>
          <cell r="R936">
            <v>240</v>
          </cell>
          <cell r="S936">
            <v>0.54444444000000003</v>
          </cell>
          <cell r="T936">
            <v>0.57451468999999999</v>
          </cell>
          <cell r="U936">
            <v>1.0817060999999999E-2</v>
          </cell>
          <cell r="V936">
            <v>6.9381553000000002E-4</v>
          </cell>
          <cell r="W936">
            <v>132051.769618055</v>
          </cell>
          <cell r="X936">
            <v>99900</v>
          </cell>
          <cell r="Y936">
            <v>0.69151624805397405</v>
          </cell>
          <cell r="Z936">
            <v>4.2475174999999997E-2</v>
          </cell>
          <cell r="AA936">
            <v>9.9849001000000007E-2</v>
          </cell>
          <cell r="AB936">
            <v>0.16248356</v>
          </cell>
          <cell r="AC936">
            <v>0.27282952999999999</v>
          </cell>
          <cell r="AD936">
            <v>0.42236274000000001</v>
          </cell>
          <cell r="AE936">
            <v>0.23509805</v>
          </cell>
          <cell r="AF936">
            <v>0.11446815</v>
          </cell>
          <cell r="AG936">
            <v>1.7861315999999999E-2</v>
          </cell>
          <cell r="AH936">
            <v>1.5523628999999999E-3</v>
          </cell>
          <cell r="AI936">
            <v>0.64277667000000005</v>
          </cell>
          <cell r="AJ936">
            <v>51398.621153428801</v>
          </cell>
        </row>
        <row r="937">
          <cell r="A937">
            <v>3322</v>
          </cell>
          <cell r="B937" t="str">
            <v>Kutztown University Of Pennsylvania</v>
          </cell>
          <cell r="C937">
            <v>1</v>
          </cell>
          <cell r="D937">
            <v>5</v>
          </cell>
          <cell r="E937" t="str">
            <v>Selective public</v>
          </cell>
          <cell r="J937">
            <v>1</v>
          </cell>
          <cell r="K937">
            <v>1</v>
          </cell>
          <cell r="L937" t="str">
            <v>PA</v>
          </cell>
          <cell r="M937">
            <v>19100</v>
          </cell>
          <cell r="N937" t="str">
            <v>Reading</v>
          </cell>
          <cell r="O937">
            <v>42011</v>
          </cell>
          <cell r="P937" t="str">
            <v>Berks</v>
          </cell>
          <cell r="Q937">
            <v>0</v>
          </cell>
          <cell r="R937">
            <v>1406</v>
          </cell>
          <cell r="S937">
            <v>0.60052156000000001</v>
          </cell>
          <cell r="T937">
            <v>0.61679596000000003</v>
          </cell>
          <cell r="U937">
            <v>8.8745095000000006E-3</v>
          </cell>
          <cell r="V937">
            <v>1.8483359000000001E-5</v>
          </cell>
          <cell r="W937">
            <v>104947.79081095901</v>
          </cell>
          <cell r="X937">
            <v>94100</v>
          </cell>
          <cell r="Y937">
            <v>0.67217251309403403</v>
          </cell>
          <cell r="Z937">
            <v>4.3335348000000003E-2</v>
          </cell>
          <cell r="AA937">
            <v>9.8377988E-2</v>
          </cell>
          <cell r="AB937">
            <v>0.17636228000000001</v>
          </cell>
          <cell r="AC937">
            <v>0.32769966</v>
          </cell>
          <cell r="AD937">
            <v>0.35422473999999998</v>
          </cell>
          <cell r="AE937">
            <v>0.14914891</v>
          </cell>
          <cell r="AF937">
            <v>5.2062977000000003E-2</v>
          </cell>
          <cell r="AG937">
            <v>4.6299128000000002E-3</v>
          </cell>
          <cell r="AH937">
            <v>2.6569163E-4</v>
          </cell>
          <cell r="AI937">
            <v>0.62204300999999995</v>
          </cell>
          <cell r="AJ937">
            <v>44412.112701517297</v>
          </cell>
        </row>
        <row r="938">
          <cell r="A938">
            <v>3987</v>
          </cell>
          <cell r="B938" t="str">
            <v>La Roche College</v>
          </cell>
          <cell r="C938">
            <v>2</v>
          </cell>
          <cell r="D938">
            <v>6</v>
          </cell>
          <cell r="E938" t="str">
            <v>Selective private</v>
          </cell>
          <cell r="J938">
            <v>1</v>
          </cell>
          <cell r="K938">
            <v>1</v>
          </cell>
          <cell r="L938" t="str">
            <v>PA</v>
          </cell>
          <cell r="M938">
            <v>16300</v>
          </cell>
          <cell r="N938" t="str">
            <v>Pittsburgh</v>
          </cell>
          <cell r="O938">
            <v>42003</v>
          </cell>
          <cell r="P938" t="str">
            <v>Allegheny</v>
          </cell>
          <cell r="Q938">
            <v>0</v>
          </cell>
          <cell r="R938">
            <v>212.666666666666</v>
          </cell>
          <cell r="S938">
            <v>0.61285268999999998</v>
          </cell>
          <cell r="T938">
            <v>0.57308965999999995</v>
          </cell>
          <cell r="U938">
            <v>2.2898762999999999E-2</v>
          </cell>
          <cell r="V938">
            <v>0</v>
          </cell>
          <cell r="W938">
            <v>88946.962223256196</v>
          </cell>
          <cell r="X938">
            <v>78700</v>
          </cell>
          <cell r="Y938">
            <v>0.60450405471003499</v>
          </cell>
          <cell r="Z938">
            <v>8.9604958999999998E-2</v>
          </cell>
          <cell r="AA938">
            <v>0.12653707</v>
          </cell>
          <cell r="AB938">
            <v>0.23086963999999999</v>
          </cell>
          <cell r="AC938">
            <v>0.29753339000000001</v>
          </cell>
          <cell r="AD938">
            <v>0.25545496000000001</v>
          </cell>
          <cell r="AE938">
            <v>0.10677826</v>
          </cell>
          <cell r="AF938">
            <v>4.9880747000000003E-2</v>
          </cell>
          <cell r="AG938">
            <v>6.6753272000000001E-3</v>
          </cell>
          <cell r="AH938">
            <v>9.8482822000000005E-5</v>
          </cell>
          <cell r="AI938">
            <v>0.60358208000000002</v>
          </cell>
          <cell r="AJ938">
            <v>43270.021637441198</v>
          </cell>
        </row>
        <row r="939">
          <cell r="A939">
            <v>3287</v>
          </cell>
          <cell r="B939" t="str">
            <v>La Salle University</v>
          </cell>
          <cell r="C939">
            <v>2</v>
          </cell>
          <cell r="D939">
            <v>6</v>
          </cell>
          <cell r="E939" t="str">
            <v>Selective private</v>
          </cell>
          <cell r="J939">
            <v>1</v>
          </cell>
          <cell r="K939">
            <v>1</v>
          </cell>
          <cell r="L939" t="str">
            <v>PA</v>
          </cell>
          <cell r="M939">
            <v>19700</v>
          </cell>
          <cell r="N939" t="str">
            <v>Philadelphia</v>
          </cell>
          <cell r="O939">
            <v>42101</v>
          </cell>
          <cell r="P939" t="str">
            <v>Philadelphia</v>
          </cell>
          <cell r="Q939">
            <v>0</v>
          </cell>
          <cell r="R939">
            <v>690.66666666666595</v>
          </cell>
          <cell r="S939">
            <v>0.51978767000000003</v>
          </cell>
          <cell r="T939">
            <v>0.60929613999999999</v>
          </cell>
          <cell r="U939">
            <v>1.8244172999999999E-2</v>
          </cell>
          <cell r="V939">
            <v>8.7554271999999996E-6</v>
          </cell>
          <cell r="W939">
            <v>121669.142589436</v>
          </cell>
          <cell r="X939">
            <v>101500</v>
          </cell>
          <cell r="Y939">
            <v>0.69640550719264804</v>
          </cell>
          <cell r="Z939">
            <v>4.2639772999999999E-2</v>
          </cell>
          <cell r="AA939">
            <v>9.3383207999999995E-2</v>
          </cell>
          <cell r="AB939">
            <v>0.14765777999999999</v>
          </cell>
          <cell r="AC939">
            <v>0.29295771999999998</v>
          </cell>
          <cell r="AD939">
            <v>0.42336153999999998</v>
          </cell>
          <cell r="AE939">
            <v>0.20771824</v>
          </cell>
          <cell r="AF939">
            <v>8.7986991000000001E-2</v>
          </cell>
          <cell r="AG939">
            <v>1.3126772E-2</v>
          </cell>
          <cell r="AH939">
            <v>4.4988592000000003E-5</v>
          </cell>
          <cell r="AI939">
            <v>0.72754328999999995</v>
          </cell>
          <cell r="AJ939">
            <v>64821.718080734099</v>
          </cell>
        </row>
        <row r="940">
          <cell r="A940">
            <v>1215</v>
          </cell>
          <cell r="B940" t="str">
            <v>La Sierra University</v>
          </cell>
          <cell r="C940">
            <v>2</v>
          </cell>
          <cell r="D940">
            <v>6</v>
          </cell>
          <cell r="E940" t="str">
            <v>Selective private</v>
          </cell>
          <cell r="J940">
            <v>1</v>
          </cell>
          <cell r="K940">
            <v>4</v>
          </cell>
          <cell r="L940" t="str">
            <v>CA</v>
          </cell>
          <cell r="M940">
            <v>38300</v>
          </cell>
          <cell r="N940" t="str">
            <v>Los Angeles</v>
          </cell>
          <cell r="O940">
            <v>6065</v>
          </cell>
          <cell r="P940" t="str">
            <v>Riverside</v>
          </cell>
          <cell r="Q940">
            <v>0</v>
          </cell>
          <cell r="R940">
            <v>205</v>
          </cell>
          <cell r="S940">
            <v>0.57398373000000003</v>
          </cell>
          <cell r="T940">
            <v>0.56604177</v>
          </cell>
          <cell r="U940">
            <v>3.2972756999999998E-2</v>
          </cell>
          <cell r="V940">
            <v>1.7199453E-3</v>
          </cell>
          <cell r="W940">
            <v>114744.166920731</v>
          </cell>
          <cell r="X940">
            <v>81300</v>
          </cell>
          <cell r="Y940">
            <v>0.60647545122518698</v>
          </cell>
          <cell r="Z940">
            <v>0.11186931</v>
          </cell>
          <cell r="AA940">
            <v>0.14834040000000001</v>
          </cell>
          <cell r="AB940">
            <v>0.18772981999999999</v>
          </cell>
          <cell r="AC940">
            <v>0.23204002000000001</v>
          </cell>
          <cell r="AD940">
            <v>0.32002035000000001</v>
          </cell>
          <cell r="AE940">
            <v>0.19009031000000001</v>
          </cell>
          <cell r="AF940">
            <v>0.11073421999999999</v>
          </cell>
          <cell r="AG940">
            <v>1.5468284000000001E-2</v>
          </cell>
          <cell r="AH940">
            <v>1.6292310999999999E-3</v>
          </cell>
          <cell r="AI940">
            <v>0.61742145000000004</v>
          </cell>
          <cell r="AJ940">
            <v>52419.9074504573</v>
          </cell>
        </row>
        <row r="941">
          <cell r="A941">
            <v>1930</v>
          </cell>
          <cell r="B941" t="str">
            <v>Labette Community College</v>
          </cell>
          <cell r="C941">
            <v>1</v>
          </cell>
          <cell r="D941">
            <v>9</v>
          </cell>
          <cell r="E941" t="str">
            <v>Two-year (public and private not-for-profit)</v>
          </cell>
          <cell r="J941">
            <v>2</v>
          </cell>
          <cell r="K941">
            <v>2</v>
          </cell>
          <cell r="L941" t="str">
            <v>KS</v>
          </cell>
          <cell r="M941">
            <v>29403</v>
          </cell>
          <cell r="N941" t="str">
            <v>Bartlesville</v>
          </cell>
          <cell r="O941">
            <v>20099</v>
          </cell>
          <cell r="P941" t="str">
            <v>Labette</v>
          </cell>
          <cell r="Q941">
            <v>0</v>
          </cell>
          <cell r="R941">
            <v>165.5</v>
          </cell>
          <cell r="S941">
            <v>0.55589122000000002</v>
          </cell>
          <cell r="T941">
            <v>0.58603077999999997</v>
          </cell>
          <cell r="U941">
            <v>1.5454844000000001E-2</v>
          </cell>
          <cell r="V941">
            <v>8.4631819999999996E-6</v>
          </cell>
          <cell r="W941">
            <v>64082.936197916599</v>
          </cell>
          <cell r="X941">
            <v>57700</v>
          </cell>
          <cell r="Y941">
            <v>0.47250158588091501</v>
          </cell>
          <cell r="Z941">
            <v>0.11665671</v>
          </cell>
          <cell r="AA941">
            <v>0.24412005000000001</v>
          </cell>
          <cell r="AB941">
            <v>0.31753218</v>
          </cell>
          <cell r="AC941">
            <v>0.25975694999999999</v>
          </cell>
          <cell r="AD941">
            <v>6.1934106000000003E-2</v>
          </cell>
          <cell r="AE941">
            <v>2.1536331999999998E-2</v>
          </cell>
          <cell r="AF941">
            <v>6.5842690000000002E-3</v>
          </cell>
          <cell r="AG941">
            <v>9.8583159999999993E-4</v>
          </cell>
          <cell r="AH941">
            <v>1.8365507000000001E-4</v>
          </cell>
          <cell r="AI941">
            <v>0.52139384</v>
          </cell>
          <cell r="AJ941">
            <v>33818.749348958299</v>
          </cell>
        </row>
        <row r="942">
          <cell r="A942">
            <v>3283</v>
          </cell>
          <cell r="B942" t="str">
            <v>Lackawanna College</v>
          </cell>
          <cell r="C942">
            <v>2</v>
          </cell>
          <cell r="D942">
            <v>9</v>
          </cell>
          <cell r="E942" t="str">
            <v>Two-year (public and private not-for-profit)</v>
          </cell>
          <cell r="J942">
            <v>2</v>
          </cell>
          <cell r="K942">
            <v>1</v>
          </cell>
          <cell r="L942" t="str">
            <v>PA</v>
          </cell>
          <cell r="M942">
            <v>18800</v>
          </cell>
          <cell r="N942" t="str">
            <v>Scranton</v>
          </cell>
          <cell r="O942">
            <v>42069</v>
          </cell>
          <cell r="P942" t="str">
            <v>Lackawanna</v>
          </cell>
          <cell r="Q942">
            <v>0</v>
          </cell>
          <cell r="R942">
            <v>274</v>
          </cell>
          <cell r="S942">
            <v>0.39416060000000003</v>
          </cell>
          <cell r="T942">
            <v>0.41304505000000002</v>
          </cell>
          <cell r="U942">
            <v>2.4060565999999999E-2</v>
          </cell>
          <cell r="V942">
            <v>9.3241375000000003E-5</v>
          </cell>
          <cell r="W942">
            <v>67098.666861503894</v>
          </cell>
          <cell r="X942">
            <v>55200</v>
          </cell>
          <cell r="Y942">
            <v>0.46377472561351202</v>
          </cell>
          <cell r="Z942">
            <v>0.20366848000000001</v>
          </cell>
          <cell r="AA942">
            <v>0.22596796999999999</v>
          </cell>
          <cell r="AB942">
            <v>0.24786809000000001</v>
          </cell>
          <cell r="AC942">
            <v>0.23194048</v>
          </cell>
          <cell r="AD942">
            <v>9.0554915E-2</v>
          </cell>
          <cell r="AE942">
            <v>3.3834402E-2</v>
          </cell>
          <cell r="AF942">
            <v>1.0453904E-2</v>
          </cell>
          <cell r="AG942">
            <v>3.1830980000000001E-3</v>
          </cell>
          <cell r="AH942">
            <v>8.9671753999999998E-5</v>
          </cell>
          <cell r="AI942">
            <v>0.48586660999999998</v>
          </cell>
          <cell r="AJ942">
            <v>29205.213472760799</v>
          </cell>
        </row>
        <row r="943">
          <cell r="A943">
            <v>3284</v>
          </cell>
          <cell r="B943" t="str">
            <v>Lafayette College</v>
          </cell>
          <cell r="C943">
            <v>2</v>
          </cell>
          <cell r="D943">
            <v>2</v>
          </cell>
          <cell r="E943" t="str">
            <v>Other elite schools (public and private)</v>
          </cell>
          <cell r="J943">
            <v>1</v>
          </cell>
          <cell r="K943">
            <v>1</v>
          </cell>
          <cell r="L943" t="str">
            <v>PA</v>
          </cell>
          <cell r="M943">
            <v>19000</v>
          </cell>
          <cell r="N943" t="str">
            <v>Allentown</v>
          </cell>
          <cell r="O943">
            <v>42095</v>
          </cell>
          <cell r="P943" t="str">
            <v>Northampton</v>
          </cell>
          <cell r="Q943">
            <v>0</v>
          </cell>
          <cell r="R943">
            <v>488</v>
          </cell>
          <cell r="S943">
            <v>0.50614756000000005</v>
          </cell>
          <cell r="T943">
            <v>0.64583044999999994</v>
          </cell>
          <cell r="U943">
            <v>1.6269230999999999E-2</v>
          </cell>
          <cell r="V943">
            <v>1.419495E-3</v>
          </cell>
          <cell r="W943">
            <v>290379.40215163899</v>
          </cell>
          <cell r="X943">
            <v>156700</v>
          </cell>
          <cell r="Y943">
            <v>0.81769033684268</v>
          </cell>
          <cell r="Z943">
            <v>2.7788993000000001E-2</v>
          </cell>
          <cell r="AA943">
            <v>2.9509699E-2</v>
          </cell>
          <cell r="AB943">
            <v>9.8437241999999994E-2</v>
          </cell>
          <cell r="AC943">
            <v>0.16700177999999999</v>
          </cell>
          <cell r="AD943">
            <v>0.67726218999999999</v>
          </cell>
          <cell r="AE943">
            <v>0.52365028999999996</v>
          </cell>
          <cell r="AF943">
            <v>0.35179335</v>
          </cell>
          <cell r="AG943">
            <v>9.9882178000000002E-2</v>
          </cell>
          <cell r="AH943">
            <v>1.2073053E-2</v>
          </cell>
          <cell r="AI943">
            <v>0.77352953000000002</v>
          </cell>
          <cell r="AJ943">
            <v>90217.3353291495</v>
          </cell>
        </row>
        <row r="944">
          <cell r="A944">
            <v>1578</v>
          </cell>
          <cell r="B944" t="str">
            <v>Lagrange College</v>
          </cell>
          <cell r="C944">
            <v>2</v>
          </cell>
          <cell r="D944">
            <v>6</v>
          </cell>
          <cell r="E944" t="str">
            <v>Selective private</v>
          </cell>
          <cell r="J944">
            <v>1</v>
          </cell>
          <cell r="K944">
            <v>3</v>
          </cell>
          <cell r="L944" t="str">
            <v>GA</v>
          </cell>
          <cell r="M944">
            <v>9600</v>
          </cell>
          <cell r="N944" t="str">
            <v>LaGrange</v>
          </cell>
          <cell r="O944">
            <v>13285</v>
          </cell>
          <cell r="P944" t="str">
            <v>Troup</v>
          </cell>
          <cell r="Q944">
            <v>0</v>
          </cell>
          <cell r="R944">
            <v>154</v>
          </cell>
          <cell r="S944">
            <v>0.61904764000000001</v>
          </cell>
          <cell r="T944">
            <v>0.65587074000000001</v>
          </cell>
          <cell r="U944">
            <v>3.2230142999999998E-3</v>
          </cell>
          <cell r="V944">
            <v>0</v>
          </cell>
          <cell r="W944">
            <v>125953.018026244</v>
          </cell>
          <cell r="X944">
            <v>100800</v>
          </cell>
          <cell r="Y944">
            <v>0.69467652992252604</v>
          </cell>
          <cell r="Z944">
            <v>5.1301349000000003E-2</v>
          </cell>
          <cell r="AA944">
            <v>8.8855906999999998E-2</v>
          </cell>
          <cell r="AB944">
            <v>0.13619328</v>
          </cell>
          <cell r="AC944">
            <v>0.31650728</v>
          </cell>
          <cell r="AD944">
            <v>0.40714212999999999</v>
          </cell>
          <cell r="AE944">
            <v>0.20485239</v>
          </cell>
          <cell r="AF944">
            <v>0.11528038</v>
          </cell>
          <cell r="AG944">
            <v>9.3032633999999993E-3</v>
          </cell>
          <cell r="AH944">
            <v>6.0780893999999998E-4</v>
          </cell>
          <cell r="AI944">
            <v>0.59117507999999996</v>
          </cell>
          <cell r="AJ944">
            <v>41308.714175798101</v>
          </cell>
        </row>
        <row r="945">
          <cell r="A945">
            <v>5309</v>
          </cell>
          <cell r="B945" t="str">
            <v>Lake Area Technical Institute</v>
          </cell>
          <cell r="C945">
            <v>1</v>
          </cell>
          <cell r="D945">
            <v>9</v>
          </cell>
          <cell r="E945" t="str">
            <v>Two-year (public and private not-for-profit)</v>
          </cell>
          <cell r="J945">
            <v>2</v>
          </cell>
          <cell r="K945">
            <v>2</v>
          </cell>
          <cell r="L945" t="str">
            <v>SD</v>
          </cell>
          <cell r="M945">
            <v>26504</v>
          </cell>
          <cell r="N945" t="str">
            <v>Watertown</v>
          </cell>
          <cell r="O945">
            <v>46029</v>
          </cell>
          <cell r="P945" t="str">
            <v>Codington</v>
          </cell>
          <cell r="Q945">
            <v>0</v>
          </cell>
          <cell r="R945">
            <v>360.33333333333297</v>
          </cell>
          <cell r="S945">
            <v>0.41535615999999997</v>
          </cell>
          <cell r="T945">
            <v>0.65384692</v>
          </cell>
          <cell r="U945">
            <v>1.7021975000000002E-2</v>
          </cell>
          <cell r="V945">
            <v>8.4667279999999998E-4</v>
          </cell>
          <cell r="W945">
            <v>64178.477932036301</v>
          </cell>
          <cell r="X945">
            <v>56500</v>
          </cell>
          <cell r="Y945">
            <v>0.46558346219574398</v>
          </cell>
          <cell r="Z945">
            <v>0.13263248</v>
          </cell>
          <cell r="AA945">
            <v>0.25357580000000002</v>
          </cell>
          <cell r="AB945">
            <v>0.34155509000000001</v>
          </cell>
          <cell r="AC945">
            <v>0.20468175</v>
          </cell>
          <cell r="AD945">
            <v>6.7554853999999998E-2</v>
          </cell>
          <cell r="AE945">
            <v>3.1457341999999999E-2</v>
          </cell>
          <cell r="AF945">
            <v>1.2498354999999999E-2</v>
          </cell>
          <cell r="AG945">
            <v>1.4114166E-3</v>
          </cell>
          <cell r="AH945">
            <v>1.2723097000000001E-4</v>
          </cell>
          <cell r="AI945">
            <v>0.57326442</v>
          </cell>
          <cell r="AJ945">
            <v>38310.870833574198</v>
          </cell>
        </row>
        <row r="946">
          <cell r="A946">
            <v>3066</v>
          </cell>
          <cell r="B946" t="str">
            <v>Lake Erie College</v>
          </cell>
          <cell r="C946">
            <v>2</v>
          </cell>
          <cell r="D946">
            <v>6</v>
          </cell>
          <cell r="E946" t="str">
            <v>Selective private</v>
          </cell>
          <cell r="J946">
            <v>1</v>
          </cell>
          <cell r="K946">
            <v>2</v>
          </cell>
          <cell r="L946" t="str">
            <v>OH</v>
          </cell>
          <cell r="M946">
            <v>15200</v>
          </cell>
          <cell r="N946" t="str">
            <v>Cleveland</v>
          </cell>
          <cell r="O946">
            <v>39085</v>
          </cell>
          <cell r="P946" t="str">
            <v>Lake</v>
          </cell>
          <cell r="Q946">
            <v>0</v>
          </cell>
          <cell r="R946">
            <v>84.6666666666666</v>
          </cell>
          <cell r="S946">
            <v>0.75984251000000003</v>
          </cell>
          <cell r="T946">
            <v>0.52591568</v>
          </cell>
          <cell r="U946">
            <v>7.4440107000000005E-4</v>
          </cell>
          <cell r="V946">
            <v>1.5178242E-5</v>
          </cell>
          <cell r="W946">
            <v>114317.99655511801</v>
          </cell>
          <cell r="X946">
            <v>76700</v>
          </cell>
          <cell r="Y946">
            <v>0.59420439765209199</v>
          </cell>
          <cell r="Z946">
            <v>9.2986344999999998E-2</v>
          </cell>
          <cell r="AA946">
            <v>0.13218269999999999</v>
          </cell>
          <cell r="AB946">
            <v>0.25094928999999999</v>
          </cell>
          <cell r="AC946">
            <v>0.29559076000000001</v>
          </cell>
          <cell r="AD946">
            <v>0.22829092000000001</v>
          </cell>
          <cell r="AE946">
            <v>9.1599218999999996E-2</v>
          </cell>
          <cell r="AF946">
            <v>5.9421188999999999E-2</v>
          </cell>
          <cell r="AG946">
            <v>2.5859764E-2</v>
          </cell>
          <cell r="AH946">
            <v>4.0442454999999999E-3</v>
          </cell>
          <cell r="AI946">
            <v>0.52582061000000002</v>
          </cell>
          <cell r="AJ946">
            <v>33984.568666953703</v>
          </cell>
        </row>
        <row r="947">
          <cell r="A947">
            <v>1706</v>
          </cell>
          <cell r="B947" t="str">
            <v>Lake Forest College</v>
          </cell>
          <cell r="C947">
            <v>2</v>
          </cell>
          <cell r="D947">
            <v>6</v>
          </cell>
          <cell r="E947" t="str">
            <v>Selective private</v>
          </cell>
          <cell r="J947">
            <v>1</v>
          </cell>
          <cell r="K947">
            <v>2</v>
          </cell>
          <cell r="L947" t="str">
            <v>IL</v>
          </cell>
          <cell r="M947">
            <v>24300</v>
          </cell>
          <cell r="N947" t="str">
            <v>Chicago</v>
          </cell>
          <cell r="O947">
            <v>17097</v>
          </cell>
          <cell r="P947" t="str">
            <v>Lake</v>
          </cell>
          <cell r="Q947">
            <v>0</v>
          </cell>
          <cell r="R947">
            <v>270.5</v>
          </cell>
          <cell r="S947">
            <v>0.58595191999999996</v>
          </cell>
          <cell r="T947">
            <v>0.57693033999999999</v>
          </cell>
          <cell r="U947">
            <v>1.7924455999999998E-2</v>
          </cell>
          <cell r="V947">
            <v>1.7801652999999999E-4</v>
          </cell>
          <cell r="W947">
            <v>249870.75520833299</v>
          </cell>
          <cell r="X947">
            <v>116000</v>
          </cell>
          <cell r="Y947">
            <v>0.73103266954421997</v>
          </cell>
          <cell r="Z947">
            <v>3.7609878999999999E-2</v>
          </cell>
          <cell r="AA947">
            <v>9.3520566999999999E-2</v>
          </cell>
          <cell r="AB947">
            <v>0.14629967999999999</v>
          </cell>
          <cell r="AC947">
            <v>0.20159277</v>
          </cell>
          <cell r="AD947">
            <v>0.52097713999999995</v>
          </cell>
          <cell r="AE947">
            <v>0.34771090999999998</v>
          </cell>
          <cell r="AF947">
            <v>0.22416943</v>
          </cell>
          <cell r="AG947">
            <v>6.6205435000000007E-2</v>
          </cell>
          <cell r="AH947">
            <v>6.0530020999999996E-3</v>
          </cell>
          <cell r="AI947">
            <v>0.65618001999999997</v>
          </cell>
          <cell r="AJ947">
            <v>55688.87109375</v>
          </cell>
        </row>
        <row r="948">
          <cell r="A948">
            <v>7644</v>
          </cell>
          <cell r="B948" t="str">
            <v>Lake Land College</v>
          </cell>
          <cell r="C948">
            <v>1</v>
          </cell>
          <cell r="D948">
            <v>9</v>
          </cell>
          <cell r="E948" t="str">
            <v>Two-year (public and private not-for-profit)</v>
          </cell>
          <cell r="J948">
            <v>2</v>
          </cell>
          <cell r="K948">
            <v>2</v>
          </cell>
          <cell r="L948" t="str">
            <v>IL</v>
          </cell>
          <cell r="M948">
            <v>23301</v>
          </cell>
          <cell r="N948" t="str">
            <v>Charleston</v>
          </cell>
          <cell r="O948">
            <v>17029</v>
          </cell>
          <cell r="P948" t="str">
            <v>Coles</v>
          </cell>
          <cell r="Q948">
            <v>0</v>
          </cell>
          <cell r="R948">
            <v>1034.3333333333301</v>
          </cell>
          <cell r="S948">
            <v>0.51337414999999997</v>
          </cell>
          <cell r="T948">
            <v>0.60795962999999997</v>
          </cell>
          <cell r="U948">
            <v>1.2073627999999999E-2</v>
          </cell>
          <cell r="V948">
            <v>6.5058672999999999E-4</v>
          </cell>
          <cell r="W948">
            <v>72397.9672872019</v>
          </cell>
          <cell r="X948">
            <v>63800</v>
          </cell>
          <cell r="Y948">
            <v>0.51794500119294995</v>
          </cell>
          <cell r="Z948">
            <v>0.11951365</v>
          </cell>
          <cell r="AA948">
            <v>0.19004214999999999</v>
          </cell>
          <cell r="AB948">
            <v>0.28210827999999999</v>
          </cell>
          <cell r="AC948">
            <v>0.29123863999999999</v>
          </cell>
          <cell r="AD948">
            <v>0.1170972</v>
          </cell>
          <cell r="AE948">
            <v>3.9795835000000002E-2</v>
          </cell>
          <cell r="AF948">
            <v>1.6117085E-2</v>
          </cell>
          <cell r="AG948">
            <v>2.4699498999999998E-3</v>
          </cell>
          <cell r="AH948">
            <v>3.4833082000000002E-4</v>
          </cell>
          <cell r="AI948">
            <v>0.51515942999999997</v>
          </cell>
          <cell r="AJ948">
            <v>32832.4738962294</v>
          </cell>
        </row>
        <row r="949">
          <cell r="A949">
            <v>2277</v>
          </cell>
          <cell r="B949" t="str">
            <v>Lake Michigan College</v>
          </cell>
          <cell r="C949">
            <v>1</v>
          </cell>
          <cell r="D949">
            <v>9</v>
          </cell>
          <cell r="E949" t="str">
            <v>Two-year (public and private not-for-profit)</v>
          </cell>
          <cell r="J949">
            <v>2</v>
          </cell>
          <cell r="K949">
            <v>2</v>
          </cell>
          <cell r="L949" t="str">
            <v>MI</v>
          </cell>
          <cell r="M949">
            <v>13600</v>
          </cell>
          <cell r="N949" t="str">
            <v>South Bend</v>
          </cell>
          <cell r="O949">
            <v>26021</v>
          </cell>
          <cell r="P949" t="str">
            <v>Berrien</v>
          </cell>
          <cell r="Q949">
            <v>0</v>
          </cell>
          <cell r="R949">
            <v>556</v>
          </cell>
          <cell r="S949">
            <v>0.53357315000000005</v>
          </cell>
          <cell r="T949">
            <v>0.50658756000000005</v>
          </cell>
          <cell r="U949">
            <v>1.3315809E-2</v>
          </cell>
          <cell r="V949">
            <v>0</v>
          </cell>
          <cell r="W949">
            <v>72165.919940609994</v>
          </cell>
          <cell r="X949">
            <v>69800</v>
          </cell>
          <cell r="Y949">
            <v>0.53049763572587605</v>
          </cell>
          <cell r="Z949">
            <v>0.14014797000000001</v>
          </cell>
          <cell r="AA949">
            <v>0.17313393999999999</v>
          </cell>
          <cell r="AB949">
            <v>0.23027571999999999</v>
          </cell>
          <cell r="AC949">
            <v>0.28036349999999999</v>
          </cell>
          <cell r="AD949">
            <v>0.17607887</v>
          </cell>
          <cell r="AE949">
            <v>5.6012098000000003E-2</v>
          </cell>
          <cell r="AF949">
            <v>2.1750887999999999E-2</v>
          </cell>
          <cell r="AG949">
            <v>2.7820291000000001E-3</v>
          </cell>
          <cell r="AH949">
            <v>0</v>
          </cell>
          <cell r="AI949">
            <v>0.50326908000000004</v>
          </cell>
          <cell r="AJ949">
            <v>30038.939138142599</v>
          </cell>
        </row>
        <row r="950">
          <cell r="A950">
            <v>2991</v>
          </cell>
          <cell r="B950" t="str">
            <v>Lake Region State College</v>
          </cell>
          <cell r="C950">
            <v>1</v>
          </cell>
          <cell r="D950">
            <v>9</v>
          </cell>
          <cell r="E950" t="str">
            <v>Two-year (public and private not-for-profit)</v>
          </cell>
          <cell r="J950">
            <v>2</v>
          </cell>
          <cell r="K950">
            <v>2</v>
          </cell>
          <cell r="L950" t="str">
            <v>ND</v>
          </cell>
          <cell r="M950">
            <v>26301</v>
          </cell>
          <cell r="N950" t="str">
            <v>Devils Lake</v>
          </cell>
          <cell r="O950">
            <v>38071</v>
          </cell>
          <cell r="P950" t="str">
            <v>Ramsey</v>
          </cell>
          <cell r="Q950">
            <v>0</v>
          </cell>
          <cell r="R950">
            <v>242.666666666666</v>
          </cell>
          <cell r="S950">
            <v>0.47390109000000002</v>
          </cell>
          <cell r="T950">
            <v>0.57997220999999999</v>
          </cell>
          <cell r="U950">
            <v>2.1279249E-2</v>
          </cell>
          <cell r="V950">
            <v>0</v>
          </cell>
          <cell r="W950">
            <v>62696.709714113997</v>
          </cell>
          <cell r="X950">
            <v>54300</v>
          </cell>
          <cell r="Y950">
            <v>0.47363781392738002</v>
          </cell>
          <cell r="Z950">
            <v>0.15430664999999999</v>
          </cell>
          <cell r="AA950">
            <v>0.23129632</v>
          </cell>
          <cell r="AB950">
            <v>0.31058401000000002</v>
          </cell>
          <cell r="AC950">
            <v>0.21876448000000001</v>
          </cell>
          <cell r="AD950">
            <v>8.5048467000000003E-2</v>
          </cell>
          <cell r="AE950">
            <v>3.8092415999999997E-2</v>
          </cell>
          <cell r="AF950">
            <v>1.6673041999999999E-2</v>
          </cell>
          <cell r="AG950">
            <v>2.3598075E-3</v>
          </cell>
          <cell r="AH950">
            <v>1.4825961000000001E-4</v>
          </cell>
          <cell r="AI950">
            <v>0.57700127000000001</v>
          </cell>
          <cell r="AJ950">
            <v>38896.892588856397</v>
          </cell>
        </row>
        <row r="951">
          <cell r="A951">
            <v>1502</v>
          </cell>
          <cell r="B951" t="str">
            <v>Lake Sumter State College</v>
          </cell>
          <cell r="C951">
            <v>1</v>
          </cell>
          <cell r="D951">
            <v>7</v>
          </cell>
          <cell r="E951" t="str">
            <v>Nonselective four-year public</v>
          </cell>
          <cell r="J951">
            <v>1</v>
          </cell>
          <cell r="K951">
            <v>3</v>
          </cell>
          <cell r="L951" t="str">
            <v>FL</v>
          </cell>
          <cell r="M951">
            <v>7400</v>
          </cell>
          <cell r="N951" t="str">
            <v>Orlando</v>
          </cell>
          <cell r="O951">
            <v>12069</v>
          </cell>
          <cell r="P951" t="str">
            <v>Lake</v>
          </cell>
          <cell r="Q951">
            <v>0</v>
          </cell>
          <cell r="R951">
            <v>467.666666666666</v>
          </cell>
          <cell r="S951">
            <v>0.58945119000000001</v>
          </cell>
          <cell r="T951">
            <v>0.49919537000000003</v>
          </cell>
          <cell r="U951">
            <v>1.8196633E-2</v>
          </cell>
          <cell r="V951">
            <v>0</v>
          </cell>
          <cell r="W951">
            <v>72138.340016371105</v>
          </cell>
          <cell r="X951">
            <v>59100</v>
          </cell>
          <cell r="Y951">
            <v>0.49949151829830302</v>
          </cell>
          <cell r="Z951">
            <v>0.15875214000000001</v>
          </cell>
          <cell r="AA951">
            <v>0.22210938999999999</v>
          </cell>
          <cell r="AB951">
            <v>0.22630921000000001</v>
          </cell>
          <cell r="AC951">
            <v>0.23608992000000001</v>
          </cell>
          <cell r="AD951">
            <v>0.15673943000000001</v>
          </cell>
          <cell r="AE951">
            <v>6.1647805999999999E-2</v>
          </cell>
          <cell r="AF951">
            <v>3.2240829999999998E-2</v>
          </cell>
          <cell r="AG951">
            <v>4.7880843999999999E-3</v>
          </cell>
          <cell r="AH951">
            <v>1.0492451E-4</v>
          </cell>
          <cell r="AI951">
            <v>0.50362211000000001</v>
          </cell>
          <cell r="AJ951">
            <v>31992.9961953737</v>
          </cell>
        </row>
        <row r="952">
          <cell r="A952">
            <v>2293</v>
          </cell>
          <cell r="B952" t="str">
            <v>Lake Superior State University</v>
          </cell>
          <cell r="C952">
            <v>1</v>
          </cell>
          <cell r="D952">
            <v>5</v>
          </cell>
          <cell r="E952" t="str">
            <v>Selective public</v>
          </cell>
          <cell r="J952">
            <v>1</v>
          </cell>
          <cell r="K952">
            <v>2</v>
          </cell>
          <cell r="L952" t="str">
            <v>MI</v>
          </cell>
          <cell r="M952">
            <v>11403</v>
          </cell>
          <cell r="N952" t="str">
            <v>Sault Ste. Marie</v>
          </cell>
          <cell r="O952">
            <v>26033</v>
          </cell>
          <cell r="P952" t="str">
            <v>Chippewa</v>
          </cell>
          <cell r="Q952">
            <v>0</v>
          </cell>
          <cell r="R952">
            <v>482.33333333333297</v>
          </cell>
          <cell r="S952">
            <v>0.48306841</v>
          </cell>
          <cell r="T952">
            <v>0.60599256000000001</v>
          </cell>
          <cell r="U952">
            <v>1.3305768000000001E-2</v>
          </cell>
          <cell r="V952">
            <v>3.9962127999999998E-5</v>
          </cell>
          <cell r="W952">
            <v>88844.066468339603</v>
          </cell>
          <cell r="X952">
            <v>75500</v>
          </cell>
          <cell r="Y952">
            <v>0.58655237871445498</v>
          </cell>
          <cell r="Z952">
            <v>8.4555775E-2</v>
          </cell>
          <cell r="AA952">
            <v>0.13585120000000001</v>
          </cell>
          <cell r="AB952">
            <v>0.26249695000000001</v>
          </cell>
          <cell r="AC952">
            <v>0.29767480000000002</v>
          </cell>
          <cell r="AD952">
            <v>0.21942136000000001</v>
          </cell>
          <cell r="AE952">
            <v>8.4287710000000002E-2</v>
          </cell>
          <cell r="AF952">
            <v>3.6723527999999998E-2</v>
          </cell>
          <cell r="AG952">
            <v>6.8894652999999997E-3</v>
          </cell>
          <cell r="AH952">
            <v>9.4799249000000003E-4</v>
          </cell>
          <cell r="AI952">
            <v>0.57547873000000005</v>
          </cell>
          <cell r="AJ952">
            <v>39689.314816214501</v>
          </cell>
        </row>
        <row r="953">
          <cell r="A953">
            <v>12907</v>
          </cell>
          <cell r="B953" t="str">
            <v>Lake Tahoe Community College</v>
          </cell>
          <cell r="C953">
            <v>1</v>
          </cell>
          <cell r="D953">
            <v>9</v>
          </cell>
          <cell r="E953" t="str">
            <v>Two-year (public and private not-for-profit)</v>
          </cell>
          <cell r="J953">
            <v>2</v>
          </cell>
          <cell r="K953">
            <v>4</v>
          </cell>
          <cell r="L953" t="str">
            <v>CA</v>
          </cell>
          <cell r="M953">
            <v>37400</v>
          </cell>
          <cell r="N953" t="str">
            <v>Sacramento</v>
          </cell>
          <cell r="O953">
            <v>6017</v>
          </cell>
          <cell r="P953" t="str">
            <v>El Dorado</v>
          </cell>
          <cell r="Q953">
            <v>0</v>
          </cell>
          <cell r="R953">
            <v>340.666666666666</v>
          </cell>
          <cell r="S953">
            <v>0.49412915000000002</v>
          </cell>
          <cell r="T953">
            <v>0.37466460000000001</v>
          </cell>
          <cell r="U953">
            <v>1.3964918999999999E-2</v>
          </cell>
          <cell r="V953">
            <v>0</v>
          </cell>
          <cell r="W953">
            <v>86911.492722602707</v>
          </cell>
          <cell r="X953">
            <v>64600</v>
          </cell>
          <cell r="Y953">
            <v>0.53672551665520696</v>
          </cell>
          <cell r="Z953">
            <v>0.14193306999999999</v>
          </cell>
          <cell r="AA953">
            <v>0.20959999000000001</v>
          </cell>
          <cell r="AB953">
            <v>0.2074028</v>
          </cell>
          <cell r="AC953">
            <v>0.21220153999999999</v>
          </cell>
          <cell r="AD953">
            <v>0.22886266999999999</v>
          </cell>
          <cell r="AE953">
            <v>0.11905084</v>
          </cell>
          <cell r="AF953">
            <v>5.4487283999999997E-2</v>
          </cell>
          <cell r="AG953">
            <v>1.0143625999999999E-2</v>
          </cell>
          <cell r="AH953">
            <v>1.6759852000000001E-5</v>
          </cell>
          <cell r="AI953">
            <v>0.45809174000000003</v>
          </cell>
          <cell r="AJ953">
            <v>29165.235489160299</v>
          </cell>
        </row>
        <row r="954">
          <cell r="A954">
            <v>5373</v>
          </cell>
          <cell r="B954" t="str">
            <v>Lake Washington Institute Of Technology</v>
          </cell>
          <cell r="C954">
            <v>1</v>
          </cell>
          <cell r="D954">
            <v>7</v>
          </cell>
          <cell r="E954" t="str">
            <v>Nonselective four-year public</v>
          </cell>
          <cell r="J954">
            <v>1</v>
          </cell>
          <cell r="K954">
            <v>4</v>
          </cell>
          <cell r="L954" t="str">
            <v>WA</v>
          </cell>
          <cell r="M954">
            <v>39400</v>
          </cell>
          <cell r="N954" t="str">
            <v>Seattle</v>
          </cell>
          <cell r="O954">
            <v>53033</v>
          </cell>
          <cell r="P954" t="str">
            <v>King</v>
          </cell>
          <cell r="Q954">
            <v>0</v>
          </cell>
          <cell r="R954">
            <v>235.333333333333</v>
          </cell>
          <cell r="S954">
            <v>0.41926344999999998</v>
          </cell>
          <cell r="T954">
            <v>0.44216874</v>
          </cell>
          <cell r="U954">
            <v>1.1256789999999999E-2</v>
          </cell>
          <cell r="V954">
            <v>0</v>
          </cell>
          <cell r="W954">
            <v>101788.345420945</v>
          </cell>
          <cell r="X954">
            <v>84100</v>
          </cell>
          <cell r="Y954">
            <v>0.61564092063701104</v>
          </cell>
          <cell r="Z954">
            <v>8.4670886000000001E-2</v>
          </cell>
          <cell r="AA954">
            <v>0.12905564999999999</v>
          </cell>
          <cell r="AB954">
            <v>0.20103018</v>
          </cell>
          <cell r="AC954">
            <v>0.28604205999999999</v>
          </cell>
          <cell r="AD954">
            <v>0.29920128000000001</v>
          </cell>
          <cell r="AE954">
            <v>0.12432902999999999</v>
          </cell>
          <cell r="AF954">
            <v>5.4236370999999998E-2</v>
          </cell>
          <cell r="AG954">
            <v>8.3172750000000007E-3</v>
          </cell>
          <cell r="AH954">
            <v>1.1947634E-4</v>
          </cell>
          <cell r="AI954">
            <v>0.53327619999999998</v>
          </cell>
          <cell r="AJ954">
            <v>35766.9337763367</v>
          </cell>
        </row>
        <row r="955">
          <cell r="A955">
            <v>3854</v>
          </cell>
          <cell r="B955" t="str">
            <v>Lakeland College</v>
          </cell>
          <cell r="C955">
            <v>2</v>
          </cell>
          <cell r="D955">
            <v>6</v>
          </cell>
          <cell r="E955" t="str">
            <v>Selective private</v>
          </cell>
          <cell r="J955">
            <v>1</v>
          </cell>
          <cell r="K955">
            <v>2</v>
          </cell>
          <cell r="L955" t="str">
            <v>WI</v>
          </cell>
          <cell r="M955">
            <v>22400</v>
          </cell>
          <cell r="N955" t="str">
            <v>Sheboygan</v>
          </cell>
          <cell r="O955">
            <v>55117</v>
          </cell>
          <cell r="P955" t="str">
            <v>Sheboygan</v>
          </cell>
          <cell r="Q955">
            <v>0</v>
          </cell>
          <cell r="R955">
            <v>176</v>
          </cell>
          <cell r="S955">
            <v>0.48863636999999999</v>
          </cell>
          <cell r="T955">
            <v>0.56202328000000001</v>
          </cell>
          <cell r="U955">
            <v>5.5645178E-3</v>
          </cell>
          <cell r="V955">
            <v>1.9117730999999999E-3</v>
          </cell>
          <cell r="W955">
            <v>95498.162198153397</v>
          </cell>
          <cell r="X955">
            <v>75400</v>
          </cell>
          <cell r="Y955">
            <v>0.57230748913504803</v>
          </cell>
          <cell r="Z955">
            <v>9.2644028000000003E-2</v>
          </cell>
          <cell r="AA955">
            <v>0.15563309</v>
          </cell>
          <cell r="AB955">
            <v>0.23597503</v>
          </cell>
          <cell r="AC955">
            <v>0.33075832999999999</v>
          </cell>
          <cell r="AD955">
            <v>0.1849895</v>
          </cell>
          <cell r="AE955">
            <v>9.0412780999999998E-2</v>
          </cell>
          <cell r="AF955">
            <v>5.1467909999999999E-2</v>
          </cell>
          <cell r="AG955">
            <v>1.7338842E-2</v>
          </cell>
          <cell r="AH955">
            <v>0</v>
          </cell>
          <cell r="AI955">
            <v>0.60310638000000005</v>
          </cell>
          <cell r="AJ955">
            <v>41945.048473011302</v>
          </cell>
        </row>
        <row r="956">
          <cell r="A956">
            <v>6804</v>
          </cell>
          <cell r="B956" t="str">
            <v>Lakeland Community College</v>
          </cell>
          <cell r="C956">
            <v>1</v>
          </cell>
          <cell r="D956">
            <v>9</v>
          </cell>
          <cell r="E956" t="str">
            <v>Two-year (public and private not-for-profit)</v>
          </cell>
          <cell r="J956">
            <v>2</v>
          </cell>
          <cell r="K956">
            <v>2</v>
          </cell>
          <cell r="L956" t="str">
            <v>OH</v>
          </cell>
          <cell r="M956">
            <v>15200</v>
          </cell>
          <cell r="N956" t="str">
            <v>Cleveland</v>
          </cell>
          <cell r="O956">
            <v>39085</v>
          </cell>
          <cell r="P956" t="str">
            <v>Lake</v>
          </cell>
          <cell r="Q956">
            <v>0</v>
          </cell>
          <cell r="R956">
            <v>1429</v>
          </cell>
          <cell r="S956">
            <v>0.49568462000000002</v>
          </cell>
          <cell r="T956">
            <v>0.47263366000000001</v>
          </cell>
          <cell r="U956">
            <v>7.8177452000000001E-3</v>
          </cell>
          <cell r="V956">
            <v>4.9038254000000002E-6</v>
          </cell>
          <cell r="W956">
            <v>84233.333814439</v>
          </cell>
          <cell r="X956">
            <v>73500</v>
          </cell>
          <cell r="Y956">
            <v>0.57290461401519999</v>
          </cell>
          <cell r="Z956">
            <v>7.0790707999999994E-2</v>
          </cell>
          <cell r="AA956">
            <v>0.15599336999999999</v>
          </cell>
          <cell r="AB956">
            <v>0.27998679999999998</v>
          </cell>
          <cell r="AC956">
            <v>0.31681197999999999</v>
          </cell>
          <cell r="AD956">
            <v>0.17641713000000001</v>
          </cell>
          <cell r="AE956">
            <v>6.6035174000000002E-2</v>
          </cell>
          <cell r="AF956">
            <v>2.9342921000000001E-2</v>
          </cell>
          <cell r="AG956">
            <v>3.6292814E-3</v>
          </cell>
          <cell r="AH956">
            <v>2.4833701999999998E-4</v>
          </cell>
          <cell r="AI956">
            <v>0.52752553999999996</v>
          </cell>
          <cell r="AJ956">
            <v>33590.205081314103</v>
          </cell>
        </row>
        <row r="957">
          <cell r="A957">
            <v>7555</v>
          </cell>
          <cell r="B957" t="str">
            <v>Lakes Region Community College</v>
          </cell>
          <cell r="C957">
            <v>1</v>
          </cell>
          <cell r="D957">
            <v>9</v>
          </cell>
          <cell r="E957" t="str">
            <v>Two-year (public and private not-for-profit)</v>
          </cell>
          <cell r="J957">
            <v>2</v>
          </cell>
          <cell r="K957">
            <v>1</v>
          </cell>
          <cell r="L957" t="str">
            <v>NH</v>
          </cell>
          <cell r="M957">
            <v>20600</v>
          </cell>
          <cell r="N957" t="str">
            <v>Manchester</v>
          </cell>
          <cell r="O957">
            <v>33001</v>
          </cell>
          <cell r="P957" t="str">
            <v>Belknap</v>
          </cell>
          <cell r="Q957">
            <v>0</v>
          </cell>
          <cell r="R957">
            <v>192.666666666666</v>
          </cell>
          <cell r="S957">
            <v>0.33217993000000001</v>
          </cell>
          <cell r="T957">
            <v>0.51164352999999996</v>
          </cell>
          <cell r="U957">
            <v>1.2063907E-2</v>
          </cell>
          <cell r="V957">
            <v>1.9502185999999999E-5</v>
          </cell>
          <cell r="W957">
            <v>79775.305390354595</v>
          </cell>
          <cell r="X957">
            <v>71200</v>
          </cell>
          <cell r="Y957">
            <v>0.56747277235696003</v>
          </cell>
          <cell r="Z957">
            <v>7.7974825999999997E-2</v>
          </cell>
          <cell r="AA957">
            <v>0.16429329000000001</v>
          </cell>
          <cell r="AB957">
            <v>0.26307911</v>
          </cell>
          <cell r="AC957">
            <v>0.31450328</v>
          </cell>
          <cell r="AD957">
            <v>0.18014941000000001</v>
          </cell>
          <cell r="AE957">
            <v>6.8605161999999997E-2</v>
          </cell>
          <cell r="AF957">
            <v>2.6526029999999999E-2</v>
          </cell>
          <cell r="AG957">
            <v>2.6518259999999999E-3</v>
          </cell>
          <cell r="AH957">
            <v>1.9404512000000001E-4</v>
          </cell>
          <cell r="AI957">
            <v>0.55146194000000004</v>
          </cell>
          <cell r="AJ957">
            <v>36487.946130244301</v>
          </cell>
        </row>
        <row r="958">
          <cell r="A958">
            <v>9194</v>
          </cell>
          <cell r="B958" t="str">
            <v>Lakeshore Technical College</v>
          </cell>
          <cell r="C958">
            <v>1</v>
          </cell>
          <cell r="D958">
            <v>9</v>
          </cell>
          <cell r="E958" t="str">
            <v>Two-year (public and private not-for-profit)</v>
          </cell>
          <cell r="J958">
            <v>2</v>
          </cell>
          <cell r="K958">
            <v>2</v>
          </cell>
          <cell r="L958" t="str">
            <v>WI</v>
          </cell>
          <cell r="M958">
            <v>22400</v>
          </cell>
          <cell r="N958" t="str">
            <v>Sheboygan</v>
          </cell>
          <cell r="O958">
            <v>55071</v>
          </cell>
          <cell r="P958" t="str">
            <v>Manitowoc</v>
          </cell>
          <cell r="Q958">
            <v>0</v>
          </cell>
          <cell r="R958">
            <v>387.33333333333297</v>
          </cell>
          <cell r="S958">
            <v>0.55421686000000003</v>
          </cell>
          <cell r="T958">
            <v>0.58834540999999996</v>
          </cell>
          <cell r="U958">
            <v>1.0939483999999999E-2</v>
          </cell>
          <cell r="V958">
            <v>0</v>
          </cell>
          <cell r="W958">
            <v>75856.447584982699</v>
          </cell>
          <cell r="X958">
            <v>73100</v>
          </cell>
          <cell r="Y958">
            <v>0.56827575809573905</v>
          </cell>
          <cell r="Z958">
            <v>6.2238495999999997E-2</v>
          </cell>
          <cell r="AA958">
            <v>0.12319554000000001</v>
          </cell>
          <cell r="AB958">
            <v>0.31711137</v>
          </cell>
          <cell r="AC958">
            <v>0.38817542999999999</v>
          </cell>
          <cell r="AD958">
            <v>0.10927922</v>
          </cell>
          <cell r="AE958">
            <v>3.0902265000000002E-2</v>
          </cell>
          <cell r="AF958">
            <v>1.0721377000000001E-2</v>
          </cell>
          <cell r="AG958">
            <v>1.0938676999999999E-3</v>
          </cell>
          <cell r="AH958">
            <v>1.2186626999999999E-4</v>
          </cell>
          <cell r="AI958">
            <v>0.55606728999999999</v>
          </cell>
          <cell r="AJ958">
            <v>34415.935217432198</v>
          </cell>
        </row>
        <row r="959">
          <cell r="A959">
            <v>1355</v>
          </cell>
          <cell r="B959" t="str">
            <v>Lamar Community College</v>
          </cell>
          <cell r="C959">
            <v>1</v>
          </cell>
          <cell r="D959">
            <v>9</v>
          </cell>
          <cell r="E959" t="str">
            <v>Two-year (public and private not-for-profit)</v>
          </cell>
          <cell r="J959">
            <v>2</v>
          </cell>
          <cell r="K959">
            <v>4</v>
          </cell>
          <cell r="L959" t="str">
            <v>CO</v>
          </cell>
          <cell r="M959">
            <v>28502</v>
          </cell>
          <cell r="N959" t="str">
            <v>Pueblo</v>
          </cell>
          <cell r="O959">
            <v>8099</v>
          </cell>
          <cell r="P959" t="str">
            <v>Prowers</v>
          </cell>
          <cell r="Q959">
            <v>0</v>
          </cell>
          <cell r="R959">
            <v>142</v>
          </cell>
          <cell r="S959">
            <v>0.48474178000000001</v>
          </cell>
          <cell r="T959">
            <v>0.56141078</v>
          </cell>
          <cell r="U959">
            <v>2.1570003000000001E-2</v>
          </cell>
          <cell r="V959">
            <v>0</v>
          </cell>
          <cell r="W959">
            <v>60040.7855963908</v>
          </cell>
          <cell r="X959">
            <v>48500</v>
          </cell>
          <cell r="Y959">
            <v>0.43275229968655199</v>
          </cell>
          <cell r="Z959">
            <v>0.21668657999999999</v>
          </cell>
          <cell r="AA959">
            <v>0.27228194</v>
          </cell>
          <cell r="AB959">
            <v>0.24943546999999999</v>
          </cell>
          <cell r="AC959">
            <v>0.17055297999999999</v>
          </cell>
          <cell r="AD959">
            <v>9.1042950999999997E-2</v>
          </cell>
          <cell r="AE959">
            <v>4.2247030999999997E-2</v>
          </cell>
          <cell r="AF959">
            <v>1.5644893E-2</v>
          </cell>
          <cell r="AG959">
            <v>2.4713303E-3</v>
          </cell>
          <cell r="AH959">
            <v>6.5800654000000003E-5</v>
          </cell>
          <cell r="AI959">
            <v>0.48289141000000002</v>
          </cell>
          <cell r="AJ959">
            <v>48530.181035431298</v>
          </cell>
        </row>
        <row r="960">
          <cell r="A960">
            <v>36273</v>
          </cell>
          <cell r="B960" t="str">
            <v>Lamar Institute Of Technology</v>
          </cell>
          <cell r="C960">
            <v>1</v>
          </cell>
          <cell r="D960">
            <v>9</v>
          </cell>
          <cell r="E960" t="str">
            <v>Two-year (public and private not-for-profit)</v>
          </cell>
          <cell r="J960">
            <v>2</v>
          </cell>
          <cell r="K960">
            <v>3</v>
          </cell>
          <cell r="L960" t="str">
            <v>TX</v>
          </cell>
          <cell r="M960">
            <v>32100</v>
          </cell>
          <cell r="N960" t="str">
            <v>Beaumont</v>
          </cell>
          <cell r="O960">
            <v>48245</v>
          </cell>
          <cell r="P960" t="str">
            <v>Jefferson</v>
          </cell>
          <cell r="Q960">
            <v>0</v>
          </cell>
          <cell r="R960">
            <v>437.33333333333297</v>
          </cell>
          <cell r="S960">
            <v>0.36966463999999999</v>
          </cell>
          <cell r="T960">
            <v>0.44961339</v>
          </cell>
          <cell r="U960">
            <v>4.7277257000000003E-2</v>
          </cell>
          <cell r="V960">
            <v>4.8698581000000002E-4</v>
          </cell>
          <cell r="W960">
            <v>62884.572042325599</v>
          </cell>
          <cell r="X960">
            <v>52600</v>
          </cell>
          <cell r="Y960">
            <v>0.46607730955612298</v>
          </cell>
          <cell r="Z960">
            <v>0.24282090000000001</v>
          </cell>
          <cell r="AA960">
            <v>0.20857465</v>
          </cell>
          <cell r="AB960">
            <v>0.18703307</v>
          </cell>
          <cell r="AC960">
            <v>0.22210585999999999</v>
          </cell>
          <cell r="AD960">
            <v>0.13946550999999999</v>
          </cell>
          <cell r="AE960">
            <v>4.5991085000000001E-2</v>
          </cell>
          <cell r="AF960">
            <v>2.2391461000000001E-2</v>
          </cell>
          <cell r="AG960">
            <v>1.5602394999999999E-3</v>
          </cell>
          <cell r="AH960">
            <v>1.4818627E-4</v>
          </cell>
          <cell r="AI960">
            <v>0.57744777000000003</v>
          </cell>
          <cell r="AJ960">
            <v>45524.892030297196</v>
          </cell>
        </row>
        <row r="961">
          <cell r="A961">
            <v>23582</v>
          </cell>
          <cell r="B961" t="str">
            <v>Lamar State College - Orange</v>
          </cell>
          <cell r="C961">
            <v>1</v>
          </cell>
          <cell r="D961">
            <v>9</v>
          </cell>
          <cell r="E961" t="str">
            <v>Two-year (public and private not-for-profit)</v>
          </cell>
          <cell r="J961">
            <v>2</v>
          </cell>
          <cell r="K961">
            <v>3</v>
          </cell>
          <cell r="L961" t="str">
            <v>TX</v>
          </cell>
          <cell r="M961">
            <v>32100</v>
          </cell>
          <cell r="N961" t="str">
            <v>Beaumont</v>
          </cell>
          <cell r="O961">
            <v>48361</v>
          </cell>
          <cell r="P961" t="str">
            <v>Orange</v>
          </cell>
          <cell r="Q961">
            <v>0</v>
          </cell>
          <cell r="R961">
            <v>259.5</v>
          </cell>
          <cell r="S961">
            <v>0.63198458999999996</v>
          </cell>
          <cell r="T961">
            <v>0.49959873999999999</v>
          </cell>
          <cell r="U961">
            <v>3.3136956000000002E-2</v>
          </cell>
          <cell r="V961">
            <v>3.2855904999999999E-4</v>
          </cell>
          <cell r="W961">
            <v>72770.763020833299</v>
          </cell>
          <cell r="X961">
            <v>64100</v>
          </cell>
          <cell r="Y961">
            <v>0.49864461024602202</v>
          </cell>
          <cell r="Z961">
            <v>0.20821582999999999</v>
          </cell>
          <cell r="AA961">
            <v>0.17638153000000001</v>
          </cell>
          <cell r="AB961">
            <v>0.17828658</v>
          </cell>
          <cell r="AC961">
            <v>0.27641925000000001</v>
          </cell>
          <cell r="AD961">
            <v>0.16069695000000001</v>
          </cell>
          <cell r="AE961">
            <v>3.321996E-2</v>
          </cell>
          <cell r="AF961">
            <v>1.4074098E-2</v>
          </cell>
          <cell r="AG961">
            <v>7.0487312000000002E-4</v>
          </cell>
          <cell r="AH961">
            <v>2.6992260000000001E-4</v>
          </cell>
          <cell r="AI961">
            <v>0.50626515999999999</v>
          </cell>
          <cell r="AJ961">
            <v>36730.08203125</v>
          </cell>
        </row>
        <row r="962">
          <cell r="A962">
            <v>23485</v>
          </cell>
          <cell r="B962" t="str">
            <v>Lamar State College - Port Arthur</v>
          </cell>
          <cell r="C962">
            <v>1</v>
          </cell>
          <cell r="D962">
            <v>9</v>
          </cell>
          <cell r="E962" t="str">
            <v>Two-year (public and private not-for-profit)</v>
          </cell>
          <cell r="J962">
            <v>2</v>
          </cell>
          <cell r="K962">
            <v>3</v>
          </cell>
          <cell r="L962" t="str">
            <v>TX</v>
          </cell>
          <cell r="M962">
            <v>32100</v>
          </cell>
          <cell r="N962" t="str">
            <v>Beaumont</v>
          </cell>
          <cell r="O962">
            <v>48245</v>
          </cell>
          <cell r="P962" t="str">
            <v>Jefferson</v>
          </cell>
          <cell r="Q962">
            <v>0</v>
          </cell>
          <cell r="R962">
            <v>444</v>
          </cell>
          <cell r="S962">
            <v>0.59684682</v>
          </cell>
          <cell r="T962">
            <v>0.43646165999999997</v>
          </cell>
          <cell r="U962">
            <v>2.4081459E-2</v>
          </cell>
          <cell r="V962">
            <v>0</v>
          </cell>
          <cell r="W962">
            <v>70101.718509525104</v>
          </cell>
          <cell r="X962">
            <v>61100</v>
          </cell>
          <cell r="Y962">
            <v>0.47529284125781202</v>
          </cell>
          <cell r="Z962">
            <v>0.22163831000000001</v>
          </cell>
          <cell r="AA962">
            <v>0.18950133</v>
          </cell>
          <cell r="AB962">
            <v>0.18675891</v>
          </cell>
          <cell r="AC962">
            <v>0.26476336</v>
          </cell>
          <cell r="AD962">
            <v>0.13733803999999999</v>
          </cell>
          <cell r="AE962">
            <v>3.3213459000000001E-2</v>
          </cell>
          <cell r="AF962">
            <v>1.4922952E-2</v>
          </cell>
          <cell r="AG962">
            <v>5.9704492000000001E-3</v>
          </cell>
          <cell r="AH962">
            <v>7.0213739999999998E-5</v>
          </cell>
          <cell r="AI962">
            <v>0.51037860000000002</v>
          </cell>
          <cell r="AJ962">
            <v>32614.558882613001</v>
          </cell>
        </row>
        <row r="963">
          <cell r="A963">
            <v>3581</v>
          </cell>
          <cell r="B963" t="str">
            <v>Lamar University</v>
          </cell>
          <cell r="C963">
            <v>1</v>
          </cell>
          <cell r="D963">
            <v>5</v>
          </cell>
          <cell r="E963" t="str">
            <v>Selective public</v>
          </cell>
          <cell r="J963">
            <v>1</v>
          </cell>
          <cell r="K963">
            <v>3</v>
          </cell>
          <cell r="L963" t="str">
            <v>TX</v>
          </cell>
          <cell r="M963">
            <v>32100</v>
          </cell>
          <cell r="N963" t="str">
            <v>Beaumont</v>
          </cell>
          <cell r="O963">
            <v>48245</v>
          </cell>
          <cell r="P963" t="str">
            <v>Jefferson</v>
          </cell>
          <cell r="Q963">
            <v>0</v>
          </cell>
          <cell r="R963">
            <v>1484</v>
          </cell>
          <cell r="S963">
            <v>0.52133870000000004</v>
          </cell>
          <cell r="T963">
            <v>0.55771351000000002</v>
          </cell>
          <cell r="U963">
            <v>2.9002166999999999E-2</v>
          </cell>
          <cell r="V963">
            <v>2.2702044000000001E-4</v>
          </cell>
          <cell r="W963">
            <v>85448.262469816895</v>
          </cell>
          <cell r="X963">
            <v>77200</v>
          </cell>
          <cell r="Y963">
            <v>0.57135027494391899</v>
          </cell>
          <cell r="Z963">
            <v>0.13572988</v>
          </cell>
          <cell r="AA963">
            <v>0.14391422000000001</v>
          </cell>
          <cell r="AB963">
            <v>0.18902426999999999</v>
          </cell>
          <cell r="AC963">
            <v>0.28882581000000002</v>
          </cell>
          <cell r="AD963">
            <v>0.24250575999999999</v>
          </cell>
          <cell r="AE963">
            <v>7.7851540999999996E-2</v>
          </cell>
          <cell r="AF963">
            <v>2.6129111999999999E-2</v>
          </cell>
          <cell r="AG963">
            <v>4.3764282E-3</v>
          </cell>
          <cell r="AH963">
            <v>2.2966309999999999E-4</v>
          </cell>
          <cell r="AI963">
            <v>0.60104376000000004</v>
          </cell>
          <cell r="AJ963">
            <v>46999.144890989999</v>
          </cell>
        </row>
        <row r="964">
          <cell r="A964">
            <v>3285</v>
          </cell>
          <cell r="B964" t="str">
            <v>Lancaster Bible College</v>
          </cell>
          <cell r="C964">
            <v>2</v>
          </cell>
          <cell r="D964">
            <v>8</v>
          </cell>
          <cell r="E964" t="str">
            <v>Nonselective four-year private not-for-profit</v>
          </cell>
          <cell r="J964">
            <v>1</v>
          </cell>
          <cell r="K964">
            <v>1</v>
          </cell>
          <cell r="L964" t="str">
            <v>PA</v>
          </cell>
          <cell r="M964">
            <v>19100</v>
          </cell>
          <cell r="N964" t="str">
            <v>Reading</v>
          </cell>
          <cell r="O964">
            <v>42071</v>
          </cell>
          <cell r="P964" t="str">
            <v>Lancaster</v>
          </cell>
          <cell r="Q964">
            <v>0</v>
          </cell>
          <cell r="R964">
            <v>136</v>
          </cell>
          <cell r="S964">
            <v>0.58088236999999998</v>
          </cell>
          <cell r="T964">
            <v>0.82795434999999995</v>
          </cell>
          <cell r="U964">
            <v>9.3620913E-3</v>
          </cell>
          <cell r="V964">
            <v>7.9236749999999997E-5</v>
          </cell>
          <cell r="W964">
            <v>85907.239583333299</v>
          </cell>
          <cell r="X964">
            <v>72000</v>
          </cell>
          <cell r="Y964">
            <v>0.58536551396051995</v>
          </cell>
          <cell r="Z964">
            <v>6.8185947999999996E-2</v>
          </cell>
          <cell r="AA964">
            <v>0.14847917999999999</v>
          </cell>
          <cell r="AB964">
            <v>0.28229681000000001</v>
          </cell>
          <cell r="AC964">
            <v>0.26883649999999998</v>
          </cell>
          <cell r="AD964">
            <v>0.23220163999999999</v>
          </cell>
          <cell r="AE964">
            <v>7.2100243999999994E-2</v>
          </cell>
          <cell r="AF964">
            <v>4.2165022000000003E-2</v>
          </cell>
          <cell r="AG964">
            <v>5.7640681000000003E-3</v>
          </cell>
          <cell r="AH964">
            <v>1.3369597E-4</v>
          </cell>
          <cell r="AI964">
            <v>0.48412748999999999</v>
          </cell>
          <cell r="AJ964">
            <v>30195.486328125</v>
          </cell>
        </row>
        <row r="965">
          <cell r="A965">
            <v>3435</v>
          </cell>
          <cell r="B965" t="str">
            <v>Lander University</v>
          </cell>
          <cell r="C965">
            <v>1</v>
          </cell>
          <cell r="D965">
            <v>5</v>
          </cell>
          <cell r="E965" t="str">
            <v>Selective public</v>
          </cell>
          <cell r="J965">
            <v>1</v>
          </cell>
          <cell r="K965">
            <v>3</v>
          </cell>
          <cell r="L965" t="str">
            <v>SC</v>
          </cell>
          <cell r="M965">
            <v>8300</v>
          </cell>
          <cell r="N965" t="str">
            <v>Greenville</v>
          </cell>
          <cell r="O965">
            <v>45047</v>
          </cell>
          <cell r="P965" t="str">
            <v>Greenwood</v>
          </cell>
          <cell r="Q965">
            <v>0</v>
          </cell>
          <cell r="R965">
            <v>436</v>
          </cell>
          <cell r="S965">
            <v>0.61850154000000002</v>
          </cell>
          <cell r="T965">
            <v>0.60396623999999999</v>
          </cell>
          <cell r="U965">
            <v>9.7744771999999994E-3</v>
          </cell>
          <cell r="V965">
            <v>0</v>
          </cell>
          <cell r="W965">
            <v>97607.634604357707</v>
          </cell>
          <cell r="X965">
            <v>83300</v>
          </cell>
          <cell r="Y965">
            <v>0.61308594854599796</v>
          </cell>
          <cell r="Z965">
            <v>7.7214658000000005E-2</v>
          </cell>
          <cell r="AA965">
            <v>0.13866591</v>
          </cell>
          <cell r="AB965">
            <v>0.21214422999999999</v>
          </cell>
          <cell r="AC965">
            <v>0.28908553999999997</v>
          </cell>
          <cell r="AD965">
            <v>0.28288969000000003</v>
          </cell>
          <cell r="AE965">
            <v>0.1097588</v>
          </cell>
          <cell r="AF965">
            <v>4.5524370000000002E-2</v>
          </cell>
          <cell r="AG965">
            <v>8.0395573999999994E-3</v>
          </cell>
          <cell r="AH965">
            <v>8.2288851000000005E-4</v>
          </cell>
          <cell r="AI965">
            <v>0.57059693</v>
          </cell>
          <cell r="AJ965">
            <v>37595.095682220002</v>
          </cell>
        </row>
        <row r="966">
          <cell r="A966">
            <v>25326</v>
          </cell>
          <cell r="B966" t="str">
            <v>Landmark College</v>
          </cell>
          <cell r="C966">
            <v>2</v>
          </cell>
          <cell r="D966">
            <v>8</v>
          </cell>
          <cell r="E966" t="str">
            <v>Nonselective four-year private not-for-profit</v>
          </cell>
          <cell r="J966">
            <v>1</v>
          </cell>
          <cell r="K966">
            <v>1</v>
          </cell>
          <cell r="L966" t="str">
            <v>VT</v>
          </cell>
          <cell r="M966">
            <v>20700</v>
          </cell>
          <cell r="N966" t="str">
            <v>Keene</v>
          </cell>
          <cell r="O966">
            <v>50025</v>
          </cell>
          <cell r="P966" t="str">
            <v>Windham</v>
          </cell>
          <cell r="Q966">
            <v>0</v>
          </cell>
          <cell r="R966">
            <v>90</v>
          </cell>
          <cell r="S966">
            <v>0.33333333999999998</v>
          </cell>
          <cell r="T966">
            <v>0.26200655</v>
          </cell>
          <cell r="U966">
            <v>0</v>
          </cell>
          <cell r="V966">
            <v>0</v>
          </cell>
          <cell r="W966">
            <v>463387.34074074001</v>
          </cell>
          <cell r="X966">
            <v>179000</v>
          </cell>
          <cell r="Y966">
            <v>0.816307472741162</v>
          </cell>
          <cell r="Z966">
            <v>2.6890590999999998E-2</v>
          </cell>
          <cell r="AA966">
            <v>6.3008882000000002E-2</v>
          </cell>
          <cell r="AB966">
            <v>7.2662033000000001E-2</v>
          </cell>
          <cell r="AC966">
            <v>0.17903111999999999</v>
          </cell>
          <cell r="AD966">
            <v>0.65840739000000004</v>
          </cell>
          <cell r="AE966">
            <v>0.57662791000000002</v>
          </cell>
          <cell r="AF966">
            <v>0.42680456999999999</v>
          </cell>
          <cell r="AG966">
            <v>0.15214111</v>
          </cell>
          <cell r="AH966">
            <v>2.2358939000000001E-2</v>
          </cell>
          <cell r="AI966">
            <v>0.41266482999999998</v>
          </cell>
          <cell r="AJ966">
            <v>25616.019675925902</v>
          </cell>
        </row>
        <row r="967">
          <cell r="A967">
            <v>3196</v>
          </cell>
          <cell r="B967" t="str">
            <v>Lane Community College</v>
          </cell>
          <cell r="C967">
            <v>1</v>
          </cell>
          <cell r="D967">
            <v>9</v>
          </cell>
          <cell r="E967" t="str">
            <v>Two-year (public and private not-for-profit)</v>
          </cell>
          <cell r="J967">
            <v>2</v>
          </cell>
          <cell r="K967">
            <v>4</v>
          </cell>
          <cell r="L967" t="str">
            <v>OR</v>
          </cell>
          <cell r="M967">
            <v>38901</v>
          </cell>
          <cell r="N967" t="str">
            <v>Eugene</v>
          </cell>
          <cell r="O967">
            <v>41039</v>
          </cell>
          <cell r="P967" t="str">
            <v>Lane</v>
          </cell>
          <cell r="Q967">
            <v>0</v>
          </cell>
          <cell r="R967">
            <v>1950</v>
          </cell>
          <cell r="S967">
            <v>0.49641025</v>
          </cell>
          <cell r="T967">
            <v>0.45978329000000001</v>
          </cell>
          <cell r="U967">
            <v>1.0806557E-2</v>
          </cell>
          <cell r="V967">
            <v>2.9009156999999998E-6</v>
          </cell>
          <cell r="W967">
            <v>92604.731446314094</v>
          </cell>
          <cell r="X967">
            <v>69300</v>
          </cell>
          <cell r="Y967">
            <v>0.55066605778840805</v>
          </cell>
          <cell r="Z967">
            <v>0.11852233</v>
          </cell>
          <cell r="AA967">
            <v>0.17539917999999999</v>
          </cell>
          <cell r="AB967">
            <v>0.24581206</v>
          </cell>
          <cell r="AC967">
            <v>0.25917968000000002</v>
          </cell>
          <cell r="AD967">
            <v>0.20108662999999999</v>
          </cell>
          <cell r="AE967">
            <v>9.0150058000000005E-2</v>
          </cell>
          <cell r="AF967">
            <v>3.9541185E-2</v>
          </cell>
          <cell r="AG967">
            <v>4.9500116E-3</v>
          </cell>
          <cell r="AH967">
            <v>1.1979764E-3</v>
          </cell>
          <cell r="AI967">
            <v>0.48183169999999997</v>
          </cell>
          <cell r="AJ967">
            <v>30018.066705729099</v>
          </cell>
        </row>
        <row r="968">
          <cell r="A968">
            <v>3157</v>
          </cell>
          <cell r="B968" t="str">
            <v>Langston University</v>
          </cell>
          <cell r="C968">
            <v>1</v>
          </cell>
          <cell r="D968">
            <v>5</v>
          </cell>
          <cell r="E968" t="str">
            <v>Selective public</v>
          </cell>
          <cell r="J968">
            <v>1</v>
          </cell>
          <cell r="K968">
            <v>3</v>
          </cell>
          <cell r="L968" t="str">
            <v>OK</v>
          </cell>
          <cell r="M968">
            <v>33803</v>
          </cell>
          <cell r="N968" t="str">
            <v>Oklahoma City</v>
          </cell>
          <cell r="O968">
            <v>40083</v>
          </cell>
          <cell r="P968" t="str">
            <v>Logan</v>
          </cell>
          <cell r="Q968">
            <v>0</v>
          </cell>
          <cell r="R968">
            <v>374.666666666666</v>
          </cell>
          <cell r="S968">
            <v>0.51423490000000005</v>
          </cell>
          <cell r="T968">
            <v>0.21023107999999999</v>
          </cell>
          <cell r="U968">
            <v>1.9861859999999999E-2</v>
          </cell>
          <cell r="V968">
            <v>3.9427344999999997E-5</v>
          </cell>
          <cell r="W968">
            <v>55501.565565224599</v>
          </cell>
          <cell r="X968">
            <v>38800</v>
          </cell>
          <cell r="Y968">
            <v>0.38124715987579599</v>
          </cell>
          <cell r="Z968">
            <v>0.29319191</v>
          </cell>
          <cell r="AA968">
            <v>0.30065902999999999</v>
          </cell>
          <cell r="AB968">
            <v>0.17183892000000001</v>
          </cell>
          <cell r="AC968">
            <v>0.16091829999999999</v>
          </cell>
          <cell r="AD968">
            <v>7.3391698000000005E-2</v>
          </cell>
          <cell r="AE968">
            <v>2.1939055999999998E-2</v>
          </cell>
          <cell r="AF968">
            <v>1.1510156999999999E-5</v>
          </cell>
          <cell r="AG968">
            <v>1.1510156999999999E-5</v>
          </cell>
          <cell r="AH968">
            <v>1.1510156999999999E-5</v>
          </cell>
          <cell r="AI968">
            <v>0.48101055999999998</v>
          </cell>
          <cell r="AJ968">
            <v>31279.511637080101</v>
          </cell>
        </row>
        <row r="969">
          <cell r="A969">
            <v>5254</v>
          </cell>
          <cell r="B969" t="str">
            <v>Lanier Technical College</v>
          </cell>
          <cell r="C969">
            <v>1</v>
          </cell>
          <cell r="D969">
            <v>9</v>
          </cell>
          <cell r="E969" t="str">
            <v>Two-year (public and private not-for-profit)</v>
          </cell>
          <cell r="J969">
            <v>2</v>
          </cell>
          <cell r="K969">
            <v>3</v>
          </cell>
          <cell r="L969" t="str">
            <v>GA</v>
          </cell>
          <cell r="M969">
            <v>9400</v>
          </cell>
          <cell r="N969" t="str">
            <v>Gainesville</v>
          </cell>
          <cell r="O969">
            <v>13139</v>
          </cell>
          <cell r="P969" t="str">
            <v>Hall</v>
          </cell>
          <cell r="Q969">
            <v>0</v>
          </cell>
          <cell r="R969">
            <v>302.666666666666</v>
          </cell>
          <cell r="S969">
            <v>0.52533041999999996</v>
          </cell>
          <cell r="T969">
            <v>0.52451711999999995</v>
          </cell>
          <cell r="U969">
            <v>9.4196824000000005E-3</v>
          </cell>
          <cell r="V969">
            <v>6.2703752000000003E-5</v>
          </cell>
          <cell r="W969">
            <v>76528.743004887103</v>
          </cell>
          <cell r="X969">
            <v>63800</v>
          </cell>
          <cell r="Y969">
            <v>0.53210537864248098</v>
          </cell>
          <cell r="Z969">
            <v>0.13933392999999999</v>
          </cell>
          <cell r="AA969">
            <v>0.18670702</v>
          </cell>
          <cell r="AB969">
            <v>0.24480759999999999</v>
          </cell>
          <cell r="AC969">
            <v>0.25824329000000001</v>
          </cell>
          <cell r="AD969">
            <v>0.17090817999999999</v>
          </cell>
          <cell r="AE969">
            <v>6.4070240000000001E-2</v>
          </cell>
          <cell r="AF969">
            <v>2.9353995000000001E-2</v>
          </cell>
          <cell r="AG969">
            <v>5.7174959000000003E-3</v>
          </cell>
          <cell r="AH969">
            <v>1.2757166000000001E-4</v>
          </cell>
          <cell r="AI969">
            <v>0.47129679000000002</v>
          </cell>
          <cell r="AJ969">
            <v>27499.479513697599</v>
          </cell>
        </row>
        <row r="970">
          <cell r="A970">
            <v>2278</v>
          </cell>
          <cell r="B970" t="str">
            <v>Lansing Community College</v>
          </cell>
          <cell r="C970">
            <v>1</v>
          </cell>
          <cell r="D970">
            <v>9</v>
          </cell>
          <cell r="E970" t="str">
            <v>Two-year (public and private not-for-profit)</v>
          </cell>
          <cell r="J970">
            <v>2</v>
          </cell>
          <cell r="K970">
            <v>2</v>
          </cell>
          <cell r="L970" t="str">
            <v>MI</v>
          </cell>
          <cell r="M970">
            <v>11700</v>
          </cell>
          <cell r="N970" t="str">
            <v>Lansing</v>
          </cell>
          <cell r="O970">
            <v>26065</v>
          </cell>
          <cell r="P970" t="str">
            <v>Ingham</v>
          </cell>
          <cell r="Q970">
            <v>0</v>
          </cell>
          <cell r="R970">
            <v>3118</v>
          </cell>
          <cell r="S970">
            <v>0.48952319999999999</v>
          </cell>
          <cell r="T970">
            <v>0.50324345000000004</v>
          </cell>
          <cell r="U970">
            <v>7.4150626999999998E-3</v>
          </cell>
          <cell r="V970">
            <v>1.3303191E-4</v>
          </cell>
          <cell r="W970">
            <v>89430.020685502197</v>
          </cell>
          <cell r="X970">
            <v>80700</v>
          </cell>
          <cell r="Y970">
            <v>0.60176025874242001</v>
          </cell>
          <cell r="Z970">
            <v>8.4948576999999997E-2</v>
          </cell>
          <cell r="AA970">
            <v>0.12857663999999999</v>
          </cell>
          <cell r="AB970">
            <v>0.22435174999999999</v>
          </cell>
          <cell r="AC970">
            <v>0.30751020000000001</v>
          </cell>
          <cell r="AD970">
            <v>0.25461276999999999</v>
          </cell>
          <cell r="AE970">
            <v>8.5312262E-2</v>
          </cell>
          <cell r="AF970">
            <v>3.0660637000000001E-2</v>
          </cell>
          <cell r="AG970">
            <v>4.8815007000000002E-3</v>
          </cell>
          <cell r="AH970">
            <v>3.3417689999999998E-4</v>
          </cell>
          <cell r="AI970">
            <v>0.51618487000000002</v>
          </cell>
          <cell r="AJ970">
            <v>32642.192022212999</v>
          </cell>
        </row>
        <row r="971">
          <cell r="A971">
            <v>9259</v>
          </cell>
          <cell r="B971" t="str">
            <v>Laramie County Community College</v>
          </cell>
          <cell r="C971">
            <v>1</v>
          </cell>
          <cell r="D971">
            <v>9</v>
          </cell>
          <cell r="E971" t="str">
            <v>Two-year (public and private not-for-profit)</v>
          </cell>
          <cell r="J971">
            <v>2</v>
          </cell>
          <cell r="K971">
            <v>4</v>
          </cell>
          <cell r="L971" t="str">
            <v>WY</v>
          </cell>
          <cell r="M971">
            <v>27702</v>
          </cell>
          <cell r="N971" t="str">
            <v>Cheyenne</v>
          </cell>
          <cell r="O971">
            <v>56021</v>
          </cell>
          <cell r="P971" t="str">
            <v>Laramie</v>
          </cell>
          <cell r="Q971">
            <v>0</v>
          </cell>
          <cell r="R971">
            <v>489.666666666666</v>
          </cell>
          <cell r="S971">
            <v>0.56024503999999997</v>
          </cell>
          <cell r="T971">
            <v>0.57793391000000005</v>
          </cell>
          <cell r="U971">
            <v>1.1898087999999999E-2</v>
          </cell>
          <cell r="V971">
            <v>0</v>
          </cell>
          <cell r="W971">
            <v>81563.386886274602</v>
          </cell>
          <cell r="X971">
            <v>69000</v>
          </cell>
          <cell r="Y971">
            <v>0.55613697666631701</v>
          </cell>
          <cell r="Z971">
            <v>9.0870916999999996E-2</v>
          </cell>
          <cell r="AA971">
            <v>0.16753165</v>
          </cell>
          <cell r="AB971">
            <v>0.28539771000000003</v>
          </cell>
          <cell r="AC971">
            <v>0.30686036</v>
          </cell>
          <cell r="AD971">
            <v>0.14933926</v>
          </cell>
          <cell r="AE971">
            <v>3.7888419E-2</v>
          </cell>
          <cell r="AF971">
            <v>1.8094486E-2</v>
          </cell>
          <cell r="AG971">
            <v>2.0726927999999999E-3</v>
          </cell>
          <cell r="AH971">
            <v>1.2669144E-3</v>
          </cell>
          <cell r="AI971">
            <v>0.53934972999999997</v>
          </cell>
          <cell r="AJ971">
            <v>34619.542662950902</v>
          </cell>
        </row>
        <row r="972">
          <cell r="A972">
            <v>3582</v>
          </cell>
          <cell r="B972" t="str">
            <v>Laredo Community College</v>
          </cell>
          <cell r="C972">
            <v>1</v>
          </cell>
          <cell r="D972">
            <v>9</v>
          </cell>
          <cell r="E972" t="str">
            <v>Two-year (public and private not-for-profit)</v>
          </cell>
          <cell r="J972">
            <v>2</v>
          </cell>
          <cell r="K972">
            <v>3</v>
          </cell>
          <cell r="L972" t="str">
            <v>TX</v>
          </cell>
          <cell r="M972">
            <v>31503</v>
          </cell>
          <cell r="N972" t="str">
            <v>Laredo</v>
          </cell>
          <cell r="O972">
            <v>48479</v>
          </cell>
          <cell r="P972" t="str">
            <v>Webb</v>
          </cell>
          <cell r="Q972">
            <v>0</v>
          </cell>
          <cell r="R972">
            <v>1331.3333333333301</v>
          </cell>
          <cell r="S972">
            <v>0.52704054</v>
          </cell>
          <cell r="T972">
            <v>0.39421958000000001</v>
          </cell>
          <cell r="U972">
            <v>6.7121169999999994E-2</v>
          </cell>
          <cell r="V972">
            <v>1.2656222E-3</v>
          </cell>
          <cell r="W972">
            <v>41084.454080534801</v>
          </cell>
          <cell r="X972">
            <v>27400</v>
          </cell>
          <cell r="Y972">
            <v>0.30483534662020301</v>
          </cell>
          <cell r="Z972">
            <v>0.43076658000000001</v>
          </cell>
          <cell r="AA972">
            <v>0.28657307999999998</v>
          </cell>
          <cell r="AB972">
            <v>0.13628757</v>
          </cell>
          <cell r="AC972">
            <v>8.8872864999999995E-2</v>
          </cell>
          <cell r="AD972">
            <v>5.7499871000000001E-2</v>
          </cell>
          <cell r="AE972">
            <v>1.7860274999999998E-2</v>
          </cell>
          <cell r="AF972">
            <v>7.5956312999999999E-3</v>
          </cell>
          <cell r="AG972">
            <v>5.2582059E-4</v>
          </cell>
          <cell r="AH972">
            <v>2.7448255E-5</v>
          </cell>
          <cell r="AI972">
            <v>0.52000922000000005</v>
          </cell>
          <cell r="AJ972">
            <v>33508.6521080448</v>
          </cell>
        </row>
        <row r="973">
          <cell r="A973">
            <v>30357</v>
          </cell>
          <cell r="B973" t="str">
            <v>Las Positas College</v>
          </cell>
          <cell r="C973">
            <v>1</v>
          </cell>
          <cell r="D973">
            <v>9</v>
          </cell>
          <cell r="E973" t="str">
            <v>Two-year (public and private not-for-profit)</v>
          </cell>
          <cell r="J973">
            <v>2</v>
          </cell>
          <cell r="K973">
            <v>4</v>
          </cell>
          <cell r="L973" t="str">
            <v>CA</v>
          </cell>
          <cell r="M973">
            <v>37800</v>
          </cell>
          <cell r="N973" t="str">
            <v>San Francisco</v>
          </cell>
          <cell r="O973">
            <v>6001</v>
          </cell>
          <cell r="P973" t="str">
            <v>Alameda</v>
          </cell>
          <cell r="Q973">
            <v>0</v>
          </cell>
          <cell r="R973">
            <v>988.5</v>
          </cell>
          <cell r="S973">
            <v>0.48254931000000001</v>
          </cell>
          <cell r="T973">
            <v>0.48959401000000002</v>
          </cell>
          <cell r="U973">
            <v>8.0153680999999997E-3</v>
          </cell>
          <cell r="V973">
            <v>8.8935623000000006E-5</v>
          </cell>
          <cell r="W973">
            <v>138317.91666666599</v>
          </cell>
          <cell r="X973">
            <v>109500</v>
          </cell>
          <cell r="Y973">
            <v>0.703827838102976</v>
          </cell>
          <cell r="Z973">
            <v>4.872369E-2</v>
          </cell>
          <cell r="AA973">
            <v>8.9297518000000006E-2</v>
          </cell>
          <cell r="AB973">
            <v>0.13924924</v>
          </cell>
          <cell r="AC973">
            <v>0.24402051</v>
          </cell>
          <cell r="AD973">
            <v>0.4787091</v>
          </cell>
          <cell r="AE973">
            <v>0.25227100000000002</v>
          </cell>
          <cell r="AF973">
            <v>0.10724624000000001</v>
          </cell>
          <cell r="AG973">
            <v>1.9541620999999999E-2</v>
          </cell>
          <cell r="AH973">
            <v>2.4977911000000001E-3</v>
          </cell>
          <cell r="AI973">
            <v>0.56758934000000005</v>
          </cell>
          <cell r="AJ973">
            <v>43559.756510416599</v>
          </cell>
        </row>
        <row r="974">
          <cell r="A974">
            <v>2158</v>
          </cell>
          <cell r="B974" t="str">
            <v>Lasell College</v>
          </cell>
          <cell r="C974">
            <v>2</v>
          </cell>
          <cell r="D974">
            <v>6</v>
          </cell>
          <cell r="E974" t="str">
            <v>Selective private</v>
          </cell>
          <cell r="J974">
            <v>1</v>
          </cell>
          <cell r="K974">
            <v>1</v>
          </cell>
          <cell r="L974" t="str">
            <v>MA</v>
          </cell>
          <cell r="M974">
            <v>20500</v>
          </cell>
          <cell r="N974" t="str">
            <v>Boston</v>
          </cell>
          <cell r="O974">
            <v>25017</v>
          </cell>
          <cell r="P974" t="str">
            <v>Middlesex</v>
          </cell>
          <cell r="Q974">
            <v>0</v>
          </cell>
          <cell r="R974">
            <v>203</v>
          </cell>
          <cell r="S974">
            <v>0.73645318000000004</v>
          </cell>
          <cell r="T974">
            <v>0.47036147</v>
          </cell>
          <cell r="U974">
            <v>3.1484902000000002E-2</v>
          </cell>
          <cell r="V974">
            <v>2.4624886E-5</v>
          </cell>
          <cell r="W974">
            <v>124633.02864583299</v>
          </cell>
          <cell r="X974">
            <v>74300</v>
          </cell>
          <cell r="Y974">
            <v>0.58234703540802002</v>
          </cell>
          <cell r="Z974">
            <v>0.10896926</v>
          </cell>
          <cell r="AA974">
            <v>0.16001973999999999</v>
          </cell>
          <cell r="AB974">
            <v>0.22160769</v>
          </cell>
          <cell r="AC974">
            <v>0.22443208000000001</v>
          </cell>
          <cell r="AD974">
            <v>0.28497136000000001</v>
          </cell>
          <cell r="AE974">
            <v>0.15080442999999999</v>
          </cell>
          <cell r="AF974">
            <v>7.3919117000000006E-2</v>
          </cell>
          <cell r="AG974">
            <v>2.1509664000000001E-2</v>
          </cell>
          <cell r="AH974">
            <v>3.9770277E-3</v>
          </cell>
          <cell r="AI974">
            <v>0.60853665999999995</v>
          </cell>
          <cell r="AJ974">
            <v>43003.74609375</v>
          </cell>
        </row>
        <row r="975">
          <cell r="A975">
            <v>1217</v>
          </cell>
          <cell r="B975" t="str">
            <v>Lassen College</v>
          </cell>
          <cell r="C975">
            <v>1</v>
          </cell>
          <cell r="D975">
            <v>9</v>
          </cell>
          <cell r="E975" t="str">
            <v>Two-year (public and private not-for-profit)</v>
          </cell>
          <cell r="J975">
            <v>2</v>
          </cell>
          <cell r="K975">
            <v>4</v>
          </cell>
          <cell r="L975" t="str">
            <v>CA</v>
          </cell>
          <cell r="M975">
            <v>36501</v>
          </cell>
          <cell r="N975" t="str">
            <v>Klamath Falls</v>
          </cell>
          <cell r="O975">
            <v>6035</v>
          </cell>
          <cell r="P975" t="str">
            <v>Lassen</v>
          </cell>
          <cell r="Q975">
            <v>0</v>
          </cell>
          <cell r="R975">
            <v>292</v>
          </cell>
          <cell r="S975">
            <v>0.43493152000000002</v>
          </cell>
          <cell r="T975">
            <v>0.47789365</v>
          </cell>
          <cell r="U975">
            <v>1.8295954999999999E-2</v>
          </cell>
          <cell r="V975">
            <v>3.6209462000000002E-5</v>
          </cell>
          <cell r="W975">
            <v>75203.632955194</v>
          </cell>
          <cell r="X975">
            <v>64200</v>
          </cell>
          <cell r="Y975">
            <v>0.50899877722404796</v>
          </cell>
          <cell r="Z975">
            <v>0.16820851000000001</v>
          </cell>
          <cell r="AA975">
            <v>0.16487594999999999</v>
          </cell>
          <cell r="AB975">
            <v>0.24849251</v>
          </cell>
          <cell r="AC975">
            <v>0.27399981000000001</v>
          </cell>
          <cell r="AD975">
            <v>0.1444232</v>
          </cell>
          <cell r="AE975">
            <v>4.6447251000000002E-2</v>
          </cell>
          <cell r="AF975">
            <v>1.8675357E-2</v>
          </cell>
          <cell r="AG975">
            <v>1.7877371E-3</v>
          </cell>
          <cell r="AH975">
            <v>5.3383227999999997E-5</v>
          </cell>
          <cell r="AI975">
            <v>0.46972450999999998</v>
          </cell>
          <cell r="AJ975">
            <v>29902.417282034799</v>
          </cell>
        </row>
        <row r="976">
          <cell r="A976">
            <v>3672</v>
          </cell>
          <cell r="B976" t="str">
            <v>Latter Day Saints Business College</v>
          </cell>
          <cell r="C976">
            <v>2</v>
          </cell>
          <cell r="D976">
            <v>9</v>
          </cell>
          <cell r="E976" t="str">
            <v>Two-year (public and private not-for-profit)</v>
          </cell>
          <cell r="J976">
            <v>2</v>
          </cell>
          <cell r="K976">
            <v>4</v>
          </cell>
          <cell r="L976" t="str">
            <v>UT</v>
          </cell>
          <cell r="M976">
            <v>36100</v>
          </cell>
          <cell r="N976" t="str">
            <v>Salt Lake City</v>
          </cell>
          <cell r="O976">
            <v>49035</v>
          </cell>
          <cell r="P976" t="str">
            <v>Salt Lake</v>
          </cell>
          <cell r="Q976">
            <v>0</v>
          </cell>
          <cell r="R976">
            <v>245.5</v>
          </cell>
          <cell r="S976">
            <v>0.59266799999999997</v>
          </cell>
          <cell r="T976">
            <v>0.80967765999999997</v>
          </cell>
          <cell r="U976">
            <v>0</v>
          </cell>
          <cell r="V976">
            <v>0</v>
          </cell>
          <cell r="W976">
            <v>99330.526041666599</v>
          </cell>
          <cell r="X976">
            <v>83900</v>
          </cell>
          <cell r="Y976">
            <v>0.64114701747894198</v>
          </cell>
          <cell r="Z976">
            <v>3.1730540000000002E-2</v>
          </cell>
          <cell r="AA976">
            <v>0.12622356000000001</v>
          </cell>
          <cell r="AB976">
            <v>0.24284399000000001</v>
          </cell>
          <cell r="AC976">
            <v>0.29973894000000001</v>
          </cell>
          <cell r="AD976">
            <v>0.29946296999999999</v>
          </cell>
          <cell r="AE976">
            <v>0.12350688</v>
          </cell>
          <cell r="AF976">
            <v>4.8624965999999999E-2</v>
          </cell>
          <cell r="AG976">
            <v>7.4338158999999997E-3</v>
          </cell>
          <cell r="AH976">
            <v>1.2919997000000001E-4</v>
          </cell>
          <cell r="AI976">
            <v>0.46303358999999999</v>
          </cell>
          <cell r="AJ976">
            <v>29154.603515625</v>
          </cell>
        </row>
        <row r="977">
          <cell r="A977">
            <v>2279</v>
          </cell>
          <cell r="B977" t="str">
            <v>Lawrence Technological University</v>
          </cell>
          <cell r="C977">
            <v>2</v>
          </cell>
          <cell r="D977">
            <v>6</v>
          </cell>
          <cell r="E977" t="str">
            <v>Selective private</v>
          </cell>
          <cell r="J977">
            <v>1</v>
          </cell>
          <cell r="K977">
            <v>2</v>
          </cell>
          <cell r="L977" t="str">
            <v>MI</v>
          </cell>
          <cell r="M977">
            <v>11600</v>
          </cell>
          <cell r="N977" t="str">
            <v>Detroit</v>
          </cell>
          <cell r="O977">
            <v>26125</v>
          </cell>
          <cell r="P977" t="str">
            <v>Oakland</v>
          </cell>
          <cell r="Q977">
            <v>0</v>
          </cell>
          <cell r="R977">
            <v>294.666666666666</v>
          </cell>
          <cell r="S977">
            <v>0.26696834000000003</v>
          </cell>
          <cell r="T977">
            <v>0.58825362000000003</v>
          </cell>
          <cell r="U977">
            <v>2.4249568999999999E-2</v>
          </cell>
          <cell r="V977">
            <v>1.0946278E-3</v>
          </cell>
          <cell r="W977">
            <v>109074.745422087</v>
          </cell>
          <cell r="X977">
            <v>95100</v>
          </cell>
          <cell r="Y977">
            <v>0.65699380690155995</v>
          </cell>
          <cell r="Z977">
            <v>7.7243477000000005E-2</v>
          </cell>
          <cell r="AA977">
            <v>0.10314374</v>
          </cell>
          <cell r="AB977">
            <v>0.16645661</v>
          </cell>
          <cell r="AC977">
            <v>0.26564895999999999</v>
          </cell>
          <cell r="AD977">
            <v>0.38750722999999998</v>
          </cell>
          <cell r="AE977">
            <v>0.17897746</v>
          </cell>
          <cell r="AF977">
            <v>6.1952769999999997E-2</v>
          </cell>
          <cell r="AG977">
            <v>7.7268872000000001E-3</v>
          </cell>
          <cell r="AH977">
            <v>1.1129448999999999E-3</v>
          </cell>
          <cell r="AI977">
            <v>0.69739150999999999</v>
          </cell>
          <cell r="AJ977">
            <v>59675.907522624402</v>
          </cell>
        </row>
        <row r="978">
          <cell r="A978">
            <v>3856</v>
          </cell>
          <cell r="B978" t="str">
            <v>Lawrence University Of Wisconsin</v>
          </cell>
          <cell r="C978">
            <v>2</v>
          </cell>
          <cell r="D978">
            <v>4</v>
          </cell>
          <cell r="E978" t="str">
            <v>Highly selective private</v>
          </cell>
          <cell r="J978">
            <v>1</v>
          </cell>
          <cell r="K978">
            <v>2</v>
          </cell>
          <cell r="L978" t="str">
            <v>WI</v>
          </cell>
          <cell r="M978">
            <v>22500</v>
          </cell>
          <cell r="N978" t="str">
            <v>Oshkosh</v>
          </cell>
          <cell r="O978">
            <v>55087</v>
          </cell>
          <cell r="P978" t="str">
            <v>Outagamie</v>
          </cell>
          <cell r="Q978">
            <v>0</v>
          </cell>
          <cell r="R978">
            <v>283.33333333333297</v>
          </cell>
          <cell r="S978">
            <v>0.54000002000000003</v>
          </cell>
          <cell r="T978">
            <v>0.58409798000000002</v>
          </cell>
          <cell r="U978">
            <v>1.1534142000000001E-2</v>
          </cell>
          <cell r="V978">
            <v>5.0856801E-5</v>
          </cell>
          <cell r="W978">
            <v>190990.830257352</v>
          </cell>
          <cell r="X978">
            <v>111600</v>
          </cell>
          <cell r="Y978">
            <v>0.72459775279549898</v>
          </cell>
          <cell r="Z978">
            <v>4.5872758999999999E-2</v>
          </cell>
          <cell r="AA978">
            <v>6.4598246999999998E-2</v>
          </cell>
          <cell r="AB978">
            <v>0.1377089</v>
          </cell>
          <cell r="AC978">
            <v>0.25395307</v>
          </cell>
          <cell r="AD978">
            <v>0.49786704999999998</v>
          </cell>
          <cell r="AE978">
            <v>0.29411926999999999</v>
          </cell>
          <cell r="AF978">
            <v>0.1826295</v>
          </cell>
          <cell r="AG978">
            <v>4.0263381000000001E-2</v>
          </cell>
          <cell r="AH978">
            <v>3.7460683000000001E-3</v>
          </cell>
          <cell r="AI978">
            <v>0.62971734999999995</v>
          </cell>
          <cell r="AJ978">
            <v>51106.665156249997</v>
          </cell>
        </row>
        <row r="979">
          <cell r="A979">
            <v>23522</v>
          </cell>
          <cell r="B979" t="str">
            <v>Le Cordon Bleu College Of Culinary Arts In Chicago</v>
          </cell>
          <cell r="C979">
            <v>3</v>
          </cell>
          <cell r="D979">
            <v>11</v>
          </cell>
          <cell r="E979" t="str">
            <v>Two-year for-profit</v>
          </cell>
          <cell r="J979">
            <v>2</v>
          </cell>
          <cell r="K979">
            <v>2</v>
          </cell>
          <cell r="L979" t="str">
            <v>IL</v>
          </cell>
          <cell r="M979">
            <v>24300</v>
          </cell>
          <cell r="N979" t="str">
            <v>Chicago</v>
          </cell>
          <cell r="O979">
            <v>17031</v>
          </cell>
          <cell r="P979" t="str">
            <v>Cook</v>
          </cell>
          <cell r="Q979">
            <v>0</v>
          </cell>
          <cell r="R979">
            <v>129.333333333333</v>
          </cell>
          <cell r="S979">
            <v>0.34793815</v>
          </cell>
          <cell r="T979">
            <v>0.35845264999999998</v>
          </cell>
          <cell r="U979">
            <v>1.0716603999999999E-2</v>
          </cell>
          <cell r="V979">
            <v>2.7457514999999999E-6</v>
          </cell>
          <cell r="W979">
            <v>86131.954554606898</v>
          </cell>
          <cell r="X979">
            <v>72100</v>
          </cell>
          <cell r="Y979">
            <v>0.56200112310266903</v>
          </cell>
          <cell r="Z979">
            <v>0.12642148</v>
          </cell>
          <cell r="AA979">
            <v>0.16901495999999999</v>
          </cell>
          <cell r="AB979">
            <v>0.20505330999999999</v>
          </cell>
          <cell r="AC979">
            <v>0.23669659000000001</v>
          </cell>
          <cell r="AD979">
            <v>0.26281368999999999</v>
          </cell>
          <cell r="AE979">
            <v>0.10960760999999999</v>
          </cell>
          <cell r="AF979">
            <v>4.3598774999999999E-2</v>
          </cell>
          <cell r="AG979">
            <v>5.4255709999999997E-3</v>
          </cell>
          <cell r="AH979">
            <v>1.2507988000000001E-4</v>
          </cell>
          <cell r="AI979">
            <v>0.52276151999999998</v>
          </cell>
          <cell r="AJ979">
            <v>32759.713343669398</v>
          </cell>
        </row>
        <row r="980">
          <cell r="A980">
            <v>25693</v>
          </cell>
          <cell r="B980" t="str">
            <v>Le Cordon Bleu College Of Culinary Arts of Dallas, TX</v>
          </cell>
          <cell r="C980">
            <v>3</v>
          </cell>
          <cell r="D980">
            <v>11</v>
          </cell>
          <cell r="E980" t="str">
            <v>Two-year for-profit</v>
          </cell>
          <cell r="J980">
            <v>2</v>
          </cell>
          <cell r="K980">
            <v>3</v>
          </cell>
          <cell r="L980" t="str">
            <v>TX</v>
          </cell>
          <cell r="M980">
            <v>33100</v>
          </cell>
          <cell r="N980" t="str">
            <v>Dallas</v>
          </cell>
          <cell r="O980">
            <v>48113</v>
          </cell>
          <cell r="P980" t="str">
            <v>Dallas</v>
          </cell>
          <cell r="Q980">
            <v>0</v>
          </cell>
          <cell r="R980">
            <v>87.3333333333333</v>
          </cell>
          <cell r="S980">
            <v>0.31870228</v>
          </cell>
          <cell r="T980">
            <v>0.40281844</v>
          </cell>
          <cell r="U980">
            <v>2.1365334999999999E-2</v>
          </cell>
          <cell r="V980">
            <v>2.1817455999999999E-3</v>
          </cell>
          <cell r="W980">
            <v>141942.207925811</v>
          </cell>
          <cell r="X980">
            <v>64800</v>
          </cell>
          <cell r="Y980">
            <v>0.53665265213442204</v>
          </cell>
          <cell r="Z980">
            <v>0.13342735</v>
          </cell>
          <cell r="AA980">
            <v>0.20330016000000001</v>
          </cell>
          <cell r="AB980">
            <v>0.23535895000000001</v>
          </cell>
          <cell r="AC980">
            <v>0.23620737</v>
          </cell>
          <cell r="AD980">
            <v>0.19170624</v>
          </cell>
          <cell r="AE980">
            <v>9.8577514000000005E-2</v>
          </cell>
          <cell r="AF980">
            <v>4.5849632000000001E-2</v>
          </cell>
          <cell r="AG980">
            <v>1.2705334E-2</v>
          </cell>
          <cell r="AH980">
            <v>5.93853E-3</v>
          </cell>
          <cell r="AI980">
            <v>0.49495369</v>
          </cell>
          <cell r="AJ980">
            <v>32004.012248031901</v>
          </cell>
        </row>
        <row r="981">
          <cell r="A981">
            <v>32103</v>
          </cell>
          <cell r="B981" t="str">
            <v>Le Cordon Bleu College Of Culinary Arts of Pasadena, CA</v>
          </cell>
          <cell r="C981">
            <v>3</v>
          </cell>
          <cell r="D981">
            <v>11</v>
          </cell>
          <cell r="E981" t="str">
            <v>Two-year for-profit</v>
          </cell>
          <cell r="J981">
            <v>2</v>
          </cell>
          <cell r="K981">
            <v>4</v>
          </cell>
          <cell r="L981" t="str">
            <v>CA</v>
          </cell>
          <cell r="M981">
            <v>38300</v>
          </cell>
          <cell r="N981" t="str">
            <v>Los Angeles</v>
          </cell>
          <cell r="O981">
            <v>6037</v>
          </cell>
          <cell r="P981" t="str">
            <v>Los Angeles</v>
          </cell>
          <cell r="Q981">
            <v>0</v>
          </cell>
          <cell r="R981">
            <v>131.666666666666</v>
          </cell>
          <cell r="S981">
            <v>0.37468356000000003</v>
          </cell>
          <cell r="T981">
            <v>0.36449561000000003</v>
          </cell>
          <cell r="U981">
            <v>2.866322E-2</v>
          </cell>
          <cell r="V981">
            <v>4.7194127999999999E-5</v>
          </cell>
          <cell r="W981">
            <v>98614.810779272098</v>
          </cell>
          <cell r="X981">
            <v>64800</v>
          </cell>
          <cell r="Y981">
            <v>0.53039530598664497</v>
          </cell>
          <cell r="Z981">
            <v>0.17367225999999999</v>
          </cell>
          <cell r="AA981">
            <v>0.19713296999999999</v>
          </cell>
          <cell r="AB981">
            <v>0.19428819</v>
          </cell>
          <cell r="AC981">
            <v>0.22203428</v>
          </cell>
          <cell r="AD981">
            <v>0.21287225000000001</v>
          </cell>
          <cell r="AE981">
            <v>0.13619547000000001</v>
          </cell>
          <cell r="AF981">
            <v>5.6978721000000003E-2</v>
          </cell>
          <cell r="AG981">
            <v>2.0362603999999999E-2</v>
          </cell>
          <cell r="AH981">
            <v>2.5006646999999999E-3</v>
          </cell>
          <cell r="AI981">
            <v>0.50146520000000006</v>
          </cell>
          <cell r="AJ981">
            <v>31692.8478293117</v>
          </cell>
        </row>
        <row r="982">
          <cell r="A982">
            <v>26167</v>
          </cell>
          <cell r="B982" t="str">
            <v>Le Cordon Bleu College Of Culinary Arts of Scottsdale, AZ</v>
          </cell>
          <cell r="C982">
            <v>3</v>
          </cell>
          <cell r="D982">
            <v>10</v>
          </cell>
          <cell r="E982" t="str">
            <v>Four-year for-profit</v>
          </cell>
          <cell r="J982">
            <v>1</v>
          </cell>
          <cell r="K982">
            <v>4</v>
          </cell>
          <cell r="L982" t="str">
            <v>AZ</v>
          </cell>
          <cell r="M982">
            <v>35001</v>
          </cell>
          <cell r="N982" t="str">
            <v>Phoenix</v>
          </cell>
          <cell r="O982">
            <v>4013</v>
          </cell>
          <cell r="P982" t="str">
            <v>Maricopa</v>
          </cell>
          <cell r="Q982">
            <v>0</v>
          </cell>
          <cell r="R982">
            <v>234.833333333333</v>
          </cell>
          <cell r="S982">
            <v>0.33002129000000002</v>
          </cell>
          <cell r="T982">
            <v>0.39659822</v>
          </cell>
          <cell r="U982">
            <v>1.7094569E-2</v>
          </cell>
          <cell r="V982">
            <v>0</v>
          </cell>
          <cell r="W982">
            <v>84844.492570085102</v>
          </cell>
          <cell r="X982">
            <v>67200</v>
          </cell>
          <cell r="Y982">
            <v>0.55225635463248901</v>
          </cell>
          <cell r="Z982">
            <v>0.13429488000000001</v>
          </cell>
          <cell r="AA982">
            <v>0.18051589000000001</v>
          </cell>
          <cell r="AB982">
            <v>0.22936371999999999</v>
          </cell>
          <cell r="AC982">
            <v>0.22841524999999999</v>
          </cell>
          <cell r="AD982">
            <v>0.22741024000000001</v>
          </cell>
          <cell r="AE982">
            <v>0.10790946</v>
          </cell>
          <cell r="AF982">
            <v>4.6798587000000003E-2</v>
          </cell>
          <cell r="AG982">
            <v>3.6409963000000002E-3</v>
          </cell>
          <cell r="AH982">
            <v>8.8645634000000004E-4</v>
          </cell>
          <cell r="AI982">
            <v>0.50761557000000002</v>
          </cell>
          <cell r="AJ982">
            <v>32064.956867680899</v>
          </cell>
        </row>
        <row r="983">
          <cell r="A983">
            <v>30226</v>
          </cell>
          <cell r="B983" t="str">
            <v>Le Cordon Bleu College Of Culinary Arts of Tucker, GA</v>
          </cell>
          <cell r="C983">
            <v>3</v>
          </cell>
          <cell r="D983">
            <v>11</v>
          </cell>
          <cell r="E983" t="str">
            <v>Two-year for-profit</v>
          </cell>
          <cell r="J983">
            <v>2</v>
          </cell>
          <cell r="K983">
            <v>3</v>
          </cell>
          <cell r="L983" t="str">
            <v>GA</v>
          </cell>
          <cell r="M983">
            <v>9100</v>
          </cell>
          <cell r="N983" t="str">
            <v>Atlanta</v>
          </cell>
          <cell r="O983">
            <v>13089</v>
          </cell>
          <cell r="P983" t="str">
            <v>DeKalb</v>
          </cell>
          <cell r="Q983">
            <v>0</v>
          </cell>
          <cell r="R983">
            <v>247.666666666666</v>
          </cell>
          <cell r="S983">
            <v>0.35262451</v>
          </cell>
          <cell r="T983">
            <v>0.40973010999999998</v>
          </cell>
          <cell r="U983">
            <v>7.9929185999999992E-3</v>
          </cell>
          <cell r="V983">
            <v>4.7356486999999997E-5</v>
          </cell>
          <cell r="W983">
            <v>85374.984301396296</v>
          </cell>
          <cell r="X983">
            <v>66800</v>
          </cell>
          <cell r="Y983">
            <v>0.54082000303717603</v>
          </cell>
          <cell r="Z983">
            <v>0.13264788999999999</v>
          </cell>
          <cell r="AA983">
            <v>0.19835654999999999</v>
          </cell>
          <cell r="AB983">
            <v>0.22044306999999999</v>
          </cell>
          <cell r="AC983">
            <v>0.23152049999999999</v>
          </cell>
          <cell r="AD983">
            <v>0.2170319</v>
          </cell>
          <cell r="AE983">
            <v>8.5511035999999999E-2</v>
          </cell>
          <cell r="AF983">
            <v>4.4077549000000001E-2</v>
          </cell>
          <cell r="AG983">
            <v>5.4633231000000004E-3</v>
          </cell>
          <cell r="AH983">
            <v>7.9036434000000005E-4</v>
          </cell>
          <cell r="AI983">
            <v>0.48731460999999998</v>
          </cell>
          <cell r="AJ983">
            <v>29257.5798362844</v>
          </cell>
        </row>
        <row r="984">
          <cell r="A984">
            <v>2748</v>
          </cell>
          <cell r="B984" t="str">
            <v>Le Moyne College</v>
          </cell>
          <cell r="C984">
            <v>2</v>
          </cell>
          <cell r="D984">
            <v>6</v>
          </cell>
          <cell r="E984" t="str">
            <v>Selective private</v>
          </cell>
          <cell r="J984">
            <v>1</v>
          </cell>
          <cell r="K984">
            <v>1</v>
          </cell>
          <cell r="L984" t="str">
            <v>NY</v>
          </cell>
          <cell r="M984">
            <v>17700</v>
          </cell>
          <cell r="N984" t="str">
            <v>Syracuse</v>
          </cell>
          <cell r="O984">
            <v>36067</v>
          </cell>
          <cell r="P984" t="str">
            <v>Onondaga</v>
          </cell>
          <cell r="Q984">
            <v>0</v>
          </cell>
          <cell r="R984">
            <v>506.5</v>
          </cell>
          <cell r="S984">
            <v>0.60908192000000005</v>
          </cell>
          <cell r="T984">
            <v>0.60158962000000005</v>
          </cell>
          <cell r="U984">
            <v>1.5694968E-2</v>
          </cell>
          <cell r="V984">
            <v>7.9809812000000002E-5</v>
          </cell>
          <cell r="W984">
            <v>103118.671875</v>
          </cell>
          <cell r="X984">
            <v>89100</v>
          </cell>
          <cell r="Y984">
            <v>0.64692147572835201</v>
          </cell>
          <cell r="Z984">
            <v>5.5178146999999997E-2</v>
          </cell>
          <cell r="AA984">
            <v>0.12111564</v>
          </cell>
          <cell r="AB984">
            <v>0.18483904000000001</v>
          </cell>
          <cell r="AC984">
            <v>0.2986452</v>
          </cell>
          <cell r="AD984">
            <v>0.34022194</v>
          </cell>
          <cell r="AE984">
            <v>0.14183784999999999</v>
          </cell>
          <cell r="AF984">
            <v>5.1422846000000001E-2</v>
          </cell>
          <cell r="AG984">
            <v>4.6121165999999996E-3</v>
          </cell>
          <cell r="AH984">
            <v>2.8455901E-4</v>
          </cell>
          <cell r="AI984">
            <v>0.68115585999999995</v>
          </cell>
          <cell r="AJ984">
            <v>57473.7890625</v>
          </cell>
        </row>
        <row r="985">
          <cell r="A985">
            <v>3288</v>
          </cell>
          <cell r="B985" t="str">
            <v>Lebanon Valley College</v>
          </cell>
          <cell r="C985">
            <v>2</v>
          </cell>
          <cell r="D985">
            <v>6</v>
          </cell>
          <cell r="E985" t="str">
            <v>Selective private</v>
          </cell>
          <cell r="J985">
            <v>1</v>
          </cell>
          <cell r="K985">
            <v>1</v>
          </cell>
          <cell r="L985" t="str">
            <v>PA</v>
          </cell>
          <cell r="M985">
            <v>19100</v>
          </cell>
          <cell r="N985" t="str">
            <v>Reading</v>
          </cell>
          <cell r="O985">
            <v>42075</v>
          </cell>
          <cell r="P985" t="str">
            <v>Lebanon</v>
          </cell>
          <cell r="Q985">
            <v>0</v>
          </cell>
          <cell r="R985">
            <v>355.666666666666</v>
          </cell>
          <cell r="S985">
            <v>0.56513590000000002</v>
          </cell>
          <cell r="T985">
            <v>0.71686923999999996</v>
          </cell>
          <cell r="U985">
            <v>1.2868647E-2</v>
          </cell>
          <cell r="V985">
            <v>9.5686887000000003E-4</v>
          </cell>
          <cell r="W985">
            <v>122939.33912253899</v>
          </cell>
          <cell r="X985">
            <v>92700</v>
          </cell>
          <cell r="Y985">
            <v>0.69216513192419005</v>
          </cell>
          <cell r="Z985">
            <v>3.7419307999999998E-2</v>
          </cell>
          <cell r="AA985">
            <v>6.6378920999999994E-2</v>
          </cell>
          <cell r="AB985">
            <v>0.19500730999999999</v>
          </cell>
          <cell r="AC985">
            <v>0.34467173000000001</v>
          </cell>
          <cell r="AD985">
            <v>0.35652276999999999</v>
          </cell>
          <cell r="AE985">
            <v>0.14994377</v>
          </cell>
          <cell r="AF985">
            <v>6.7885741999999999E-2</v>
          </cell>
          <cell r="AG985">
            <v>8.5776318000000008E-3</v>
          </cell>
          <cell r="AH985">
            <v>2.7412059999999999E-3</v>
          </cell>
          <cell r="AI985">
            <v>0.67441291000000003</v>
          </cell>
          <cell r="AJ985">
            <v>53326.873751610801</v>
          </cell>
        </row>
        <row r="986">
          <cell r="A986">
            <v>3583</v>
          </cell>
          <cell r="B986" t="str">
            <v>Lee College</v>
          </cell>
          <cell r="C986">
            <v>1</v>
          </cell>
          <cell r="D986">
            <v>9</v>
          </cell>
          <cell r="E986" t="str">
            <v>Two-year (public and private not-for-profit)</v>
          </cell>
          <cell r="J986">
            <v>2</v>
          </cell>
          <cell r="K986">
            <v>3</v>
          </cell>
          <cell r="L986" t="str">
            <v>TX</v>
          </cell>
          <cell r="M986">
            <v>32000</v>
          </cell>
          <cell r="N986" t="str">
            <v>Houston</v>
          </cell>
          <cell r="O986">
            <v>48201</v>
          </cell>
          <cell r="P986" t="str">
            <v>Harris</v>
          </cell>
          <cell r="Q986">
            <v>0</v>
          </cell>
          <cell r="R986">
            <v>674.83333333333303</v>
          </cell>
          <cell r="S986">
            <v>0.54754263000000003</v>
          </cell>
          <cell r="T986">
            <v>0.48740661000000002</v>
          </cell>
          <cell r="U986">
            <v>3.1321540000000002E-2</v>
          </cell>
          <cell r="V986">
            <v>5.6391668999999998E-4</v>
          </cell>
          <cell r="W986">
            <v>70773.388315401899</v>
          </cell>
          <cell r="X986">
            <v>63300</v>
          </cell>
          <cell r="Y986">
            <v>0.51124140822643005</v>
          </cell>
          <cell r="Z986">
            <v>0.16421403000000001</v>
          </cell>
          <cell r="AA986">
            <v>0.19119394000000001</v>
          </cell>
          <cell r="AB986">
            <v>0.23607454</v>
          </cell>
          <cell r="AC986">
            <v>0.23499798999999999</v>
          </cell>
          <cell r="AD986">
            <v>0.1735196</v>
          </cell>
          <cell r="AE986">
            <v>4.7927923999999997E-2</v>
          </cell>
          <cell r="AF986">
            <v>8.8197420999999998E-3</v>
          </cell>
          <cell r="AG986">
            <v>1.0605339999999999E-3</v>
          </cell>
          <cell r="AH986">
            <v>2.1529949999999999E-4</v>
          </cell>
          <cell r="AI986">
            <v>0.56510103</v>
          </cell>
          <cell r="AJ986">
            <v>43372.487868339398</v>
          </cell>
        </row>
        <row r="987">
          <cell r="A987">
            <v>3500</v>
          </cell>
          <cell r="B987" t="str">
            <v>Lee University</v>
          </cell>
          <cell r="C987">
            <v>2</v>
          </cell>
          <cell r="D987">
            <v>6</v>
          </cell>
          <cell r="E987" t="str">
            <v>Selective private</v>
          </cell>
          <cell r="J987">
            <v>1</v>
          </cell>
          <cell r="K987">
            <v>3</v>
          </cell>
          <cell r="L987" t="str">
            <v>TN</v>
          </cell>
          <cell r="M987">
            <v>6502</v>
          </cell>
          <cell r="N987" t="str">
            <v>Cleveland</v>
          </cell>
          <cell r="O987">
            <v>47011</v>
          </cell>
          <cell r="P987" t="str">
            <v>Bradley</v>
          </cell>
          <cell r="Q987">
            <v>0</v>
          </cell>
          <cell r="R987">
            <v>767</v>
          </cell>
          <cell r="S987">
            <v>0.57409823000000004</v>
          </cell>
          <cell r="T987">
            <v>0.71565288000000005</v>
          </cell>
          <cell r="U987">
            <v>1.3775229999999999E-2</v>
          </cell>
          <cell r="V987">
            <v>0</v>
          </cell>
          <cell r="W987">
            <v>101781.676703063</v>
          </cell>
          <cell r="X987">
            <v>78600</v>
          </cell>
          <cell r="Y987">
            <v>0.59549423056237305</v>
          </cell>
          <cell r="Z987">
            <v>8.7299451E-2</v>
          </cell>
          <cell r="AA987">
            <v>0.14901553000000001</v>
          </cell>
          <cell r="AB987">
            <v>0.21823479000000001</v>
          </cell>
          <cell r="AC987">
            <v>0.28977889000000001</v>
          </cell>
          <cell r="AD987">
            <v>0.25567140999999999</v>
          </cell>
          <cell r="AE987">
            <v>0.11847826</v>
          </cell>
          <cell r="AF987">
            <v>5.1508422999999998E-2</v>
          </cell>
          <cell r="AG987">
            <v>5.6140245999999998E-3</v>
          </cell>
          <cell r="AH987">
            <v>1.6306208E-3</v>
          </cell>
          <cell r="AI987">
            <v>0.53170145000000002</v>
          </cell>
          <cell r="AJ987">
            <v>36693.307379943501</v>
          </cell>
        </row>
        <row r="988">
          <cell r="A988">
            <v>2939</v>
          </cell>
          <cell r="B988" t="str">
            <v>Lees-Mcrae College</v>
          </cell>
          <cell r="C988">
            <v>2</v>
          </cell>
          <cell r="D988">
            <v>6</v>
          </cell>
          <cell r="E988" t="str">
            <v>Selective private</v>
          </cell>
          <cell r="J988">
            <v>1</v>
          </cell>
          <cell r="K988">
            <v>3</v>
          </cell>
          <cell r="L988" t="str">
            <v>NC</v>
          </cell>
          <cell r="M988">
            <v>1001</v>
          </cell>
          <cell r="N988" t="str">
            <v>Boone</v>
          </cell>
          <cell r="O988">
            <v>37011</v>
          </cell>
          <cell r="P988" t="str">
            <v>Avery</v>
          </cell>
          <cell r="Q988">
            <v>0</v>
          </cell>
          <cell r="R988">
            <v>140.5</v>
          </cell>
          <cell r="S988">
            <v>0.53380780999999999</v>
          </cell>
          <cell r="T988">
            <v>0.57779813000000002</v>
          </cell>
          <cell r="U988">
            <v>3.1134812E-3</v>
          </cell>
          <cell r="V988">
            <v>1.0579233E-4</v>
          </cell>
          <cell r="W988">
            <v>120698.041666666</v>
          </cell>
          <cell r="X988">
            <v>83200</v>
          </cell>
          <cell r="Y988">
            <v>0.62281688054402595</v>
          </cell>
          <cell r="Z988">
            <v>8.0635652000000002E-2</v>
          </cell>
          <cell r="AA988">
            <v>0.12061962</v>
          </cell>
          <cell r="AB988">
            <v>0.22160405999999999</v>
          </cell>
          <cell r="AC988">
            <v>0.30123243</v>
          </cell>
          <cell r="AD988">
            <v>0.27590822999999998</v>
          </cell>
          <cell r="AE988">
            <v>0.15588732</v>
          </cell>
          <cell r="AF988">
            <v>9.1446667999999995E-2</v>
          </cell>
          <cell r="AG988">
            <v>1.1549724000000001E-2</v>
          </cell>
          <cell r="AH988">
            <v>2.7879674000000002E-4</v>
          </cell>
          <cell r="AI988">
            <v>0.55663806000000005</v>
          </cell>
          <cell r="AJ988">
            <v>37761.09375</v>
          </cell>
        </row>
        <row r="989">
          <cell r="A989">
            <v>6810</v>
          </cell>
          <cell r="B989" t="str">
            <v>Lehigh Carbon Community College</v>
          </cell>
          <cell r="C989">
            <v>1</v>
          </cell>
          <cell r="D989">
            <v>9</v>
          </cell>
          <cell r="E989" t="str">
            <v>Two-year (public and private not-for-profit)</v>
          </cell>
          <cell r="J989">
            <v>2</v>
          </cell>
          <cell r="K989">
            <v>1</v>
          </cell>
          <cell r="L989" t="str">
            <v>PA</v>
          </cell>
          <cell r="M989">
            <v>19000</v>
          </cell>
          <cell r="N989" t="str">
            <v>Allentown</v>
          </cell>
          <cell r="O989">
            <v>42077</v>
          </cell>
          <cell r="P989" t="str">
            <v>Lehigh</v>
          </cell>
          <cell r="Q989">
            <v>0</v>
          </cell>
          <cell r="R989">
            <v>773.33333333333303</v>
          </cell>
          <cell r="S989">
            <v>0.54741377000000002</v>
          </cell>
          <cell r="T989">
            <v>0.47456068000000001</v>
          </cell>
          <cell r="U989">
            <v>9.9847699000000009E-3</v>
          </cell>
          <cell r="V989">
            <v>8.7046488999999996E-4</v>
          </cell>
          <cell r="W989">
            <v>78683.130027613093</v>
          </cell>
          <cell r="X989">
            <v>70000</v>
          </cell>
          <cell r="Y989">
            <v>0.54566068202257101</v>
          </cell>
          <cell r="Z989">
            <v>0.11678901</v>
          </cell>
          <cell r="AA989">
            <v>0.17473142999999999</v>
          </cell>
          <cell r="AB989">
            <v>0.24938282000000001</v>
          </cell>
          <cell r="AC989">
            <v>0.27718267000000002</v>
          </cell>
          <cell r="AD989">
            <v>0.18191409</v>
          </cell>
          <cell r="AE989">
            <v>6.9634601000000004E-2</v>
          </cell>
          <cell r="AF989">
            <v>2.5503252000000001E-2</v>
          </cell>
          <cell r="AG989">
            <v>3.9357888000000002E-3</v>
          </cell>
          <cell r="AH989">
            <v>0</v>
          </cell>
          <cell r="AI989">
            <v>0.52624588999999999</v>
          </cell>
          <cell r="AJ989">
            <v>33362.095066675603</v>
          </cell>
        </row>
        <row r="990">
          <cell r="A990">
            <v>3289</v>
          </cell>
          <cell r="B990" t="str">
            <v>Lehigh University</v>
          </cell>
          <cell r="C990">
            <v>2</v>
          </cell>
          <cell r="D990">
            <v>2</v>
          </cell>
          <cell r="E990" t="str">
            <v>Other elite schools (public and private)</v>
          </cell>
          <cell r="J990">
            <v>1</v>
          </cell>
          <cell r="K990">
            <v>1</v>
          </cell>
          <cell r="L990" t="str">
            <v>PA</v>
          </cell>
          <cell r="M990">
            <v>19000</v>
          </cell>
          <cell r="N990" t="str">
            <v>Allentown</v>
          </cell>
          <cell r="O990">
            <v>42095</v>
          </cell>
          <cell r="P990" t="str">
            <v>Northampton</v>
          </cell>
          <cell r="Q990">
            <v>0</v>
          </cell>
          <cell r="R990">
            <v>1059.3333333333301</v>
          </cell>
          <cell r="S990">
            <v>0.42070484000000002</v>
          </cell>
          <cell r="T990">
            <v>0.62970113999999999</v>
          </cell>
          <cell r="U990">
            <v>1.8740082000000002E-2</v>
          </cell>
          <cell r="V990">
            <v>9.5511890999999997E-4</v>
          </cell>
          <cell r="W990">
            <v>291534.80664922902</v>
          </cell>
          <cell r="X990">
            <v>138300</v>
          </cell>
          <cell r="Y990">
            <v>0.78431715102147703</v>
          </cell>
          <cell r="Z990">
            <v>3.2861902999999998E-2</v>
          </cell>
          <cell r="AA990">
            <v>6.1060428999999999E-2</v>
          </cell>
          <cell r="AB990">
            <v>0.11308983</v>
          </cell>
          <cell r="AC990">
            <v>0.18200630000000001</v>
          </cell>
          <cell r="AD990">
            <v>0.61098158000000002</v>
          </cell>
          <cell r="AE990">
            <v>0.44969988</v>
          </cell>
          <cell r="AF990">
            <v>0.32655367000000002</v>
          </cell>
          <cell r="AG990">
            <v>9.9099644000000001E-2</v>
          </cell>
          <cell r="AH990">
            <v>1.2892449E-2</v>
          </cell>
          <cell r="AI990">
            <v>0.78552538000000005</v>
          </cell>
          <cell r="AJ990">
            <v>103248.749523088</v>
          </cell>
        </row>
        <row r="991">
          <cell r="A991">
            <v>2940</v>
          </cell>
          <cell r="B991" t="str">
            <v>Lenoir Community College</v>
          </cell>
          <cell r="C991">
            <v>1</v>
          </cell>
          <cell r="D991">
            <v>9</v>
          </cell>
          <cell r="E991" t="str">
            <v>Two-year (public and private not-for-profit)</v>
          </cell>
          <cell r="J991">
            <v>2</v>
          </cell>
          <cell r="K991">
            <v>3</v>
          </cell>
          <cell r="L991" t="str">
            <v>NC</v>
          </cell>
          <cell r="M991">
            <v>1900</v>
          </cell>
          <cell r="N991" t="str">
            <v>Jacksonville</v>
          </cell>
          <cell r="O991">
            <v>37107</v>
          </cell>
          <cell r="P991" t="str">
            <v>Lenoir</v>
          </cell>
          <cell r="Q991">
            <v>0</v>
          </cell>
          <cell r="R991">
            <v>306.666666666666</v>
          </cell>
          <cell r="S991">
            <v>0.54673910000000003</v>
          </cell>
          <cell r="T991">
            <v>0.43347511</v>
          </cell>
          <cell r="U991">
            <v>1.301099E-2</v>
          </cell>
          <cell r="V991">
            <v>3.7481534999999999E-5</v>
          </cell>
          <cell r="W991">
            <v>59802.196140455097</v>
          </cell>
          <cell r="X991">
            <v>45900</v>
          </cell>
          <cell r="Y991">
            <v>0.42779095992445898</v>
          </cell>
          <cell r="Z991">
            <v>0.23458113</v>
          </cell>
          <cell r="AA991">
            <v>0.26060146000000001</v>
          </cell>
          <cell r="AB991">
            <v>0.22066522</v>
          </cell>
          <cell r="AC991">
            <v>0.18801081</v>
          </cell>
          <cell r="AD991">
            <v>9.6141412999999995E-2</v>
          </cell>
          <cell r="AE991">
            <v>3.4003470000000001E-2</v>
          </cell>
          <cell r="AF991">
            <v>1.3262233E-2</v>
          </cell>
          <cell r="AG991">
            <v>2.0196359E-3</v>
          </cell>
          <cell r="AH991">
            <v>2.5941967999999999E-5</v>
          </cell>
          <cell r="AI991">
            <v>0.47281867</v>
          </cell>
          <cell r="AJ991">
            <v>27536.676237686799</v>
          </cell>
        </row>
        <row r="992">
          <cell r="A992">
            <v>2941</v>
          </cell>
          <cell r="B992" t="str">
            <v>Lenoir-Rhyne University</v>
          </cell>
          <cell r="C992">
            <v>2</v>
          </cell>
          <cell r="D992">
            <v>6</v>
          </cell>
          <cell r="E992" t="str">
            <v>Selective private</v>
          </cell>
          <cell r="J992">
            <v>1</v>
          </cell>
          <cell r="K992">
            <v>3</v>
          </cell>
          <cell r="L992" t="str">
            <v>NC</v>
          </cell>
          <cell r="M992">
            <v>1100</v>
          </cell>
          <cell r="N992" t="str">
            <v>Hickory</v>
          </cell>
          <cell r="O992">
            <v>37035</v>
          </cell>
          <cell r="P992" t="str">
            <v>Catawba</v>
          </cell>
          <cell r="Q992">
            <v>0</v>
          </cell>
          <cell r="R992">
            <v>219</v>
          </cell>
          <cell r="S992">
            <v>0.59512936999999999</v>
          </cell>
          <cell r="T992">
            <v>0.65434252999999998</v>
          </cell>
          <cell r="U992">
            <v>1.2167468000000001E-2</v>
          </cell>
          <cell r="V992">
            <v>0</v>
          </cell>
          <cell r="W992">
            <v>137077.30160768601</v>
          </cell>
          <cell r="X992">
            <v>91600</v>
          </cell>
          <cell r="Y992">
            <v>0.65973056269925801</v>
          </cell>
          <cell r="Z992">
            <v>6.0815379000000003E-2</v>
          </cell>
          <cell r="AA992">
            <v>0.13680713</v>
          </cell>
          <cell r="AB992">
            <v>0.1717079</v>
          </cell>
          <cell r="AC992">
            <v>0.29417259000000001</v>
          </cell>
          <cell r="AD992">
            <v>0.33649707000000001</v>
          </cell>
          <cell r="AE992">
            <v>0.15148643000000001</v>
          </cell>
          <cell r="AF992">
            <v>7.6622166000000005E-2</v>
          </cell>
          <cell r="AG992">
            <v>1.9263440999999999E-2</v>
          </cell>
          <cell r="AH992">
            <v>2.9674952000000002E-3</v>
          </cell>
          <cell r="AI992">
            <v>0.61094897999999997</v>
          </cell>
          <cell r="AJ992">
            <v>44797.842584665101</v>
          </cell>
        </row>
        <row r="993">
          <cell r="A993">
            <v>2160</v>
          </cell>
          <cell r="B993" t="str">
            <v>Lesley University</v>
          </cell>
          <cell r="C993">
            <v>2</v>
          </cell>
          <cell r="D993">
            <v>6</v>
          </cell>
          <cell r="E993" t="str">
            <v>Selective private</v>
          </cell>
          <cell r="J993">
            <v>1</v>
          </cell>
          <cell r="K993">
            <v>1</v>
          </cell>
          <cell r="L993" t="str">
            <v>MA</v>
          </cell>
          <cell r="M993">
            <v>20500</v>
          </cell>
          <cell r="N993" t="str">
            <v>Boston</v>
          </cell>
          <cell r="O993">
            <v>25017</v>
          </cell>
          <cell r="P993" t="str">
            <v>Middlesex</v>
          </cell>
          <cell r="Q993">
            <v>0</v>
          </cell>
          <cell r="R993">
            <v>251</v>
          </cell>
          <cell r="S993">
            <v>0.75431608999999999</v>
          </cell>
          <cell r="T993">
            <v>0.44186537999999997</v>
          </cell>
          <cell r="U993">
            <v>1.264025E-2</v>
          </cell>
          <cell r="V993">
            <v>1.0940382E-5</v>
          </cell>
          <cell r="W993">
            <v>160368.592131474</v>
          </cell>
          <cell r="X993">
            <v>96100</v>
          </cell>
          <cell r="Y993">
            <v>0.66888275437779299</v>
          </cell>
          <cell r="Z993">
            <v>7.7693193999999993E-2</v>
          </cell>
          <cell r="AA993">
            <v>0.1193496</v>
          </cell>
          <cell r="AB993">
            <v>0.17090084</v>
          </cell>
          <cell r="AC993">
            <v>0.21152261999999999</v>
          </cell>
          <cell r="AD993">
            <v>0.42053390000000002</v>
          </cell>
          <cell r="AE993">
            <v>0.25567630000000002</v>
          </cell>
          <cell r="AF993">
            <v>0.14189044000000001</v>
          </cell>
          <cell r="AG993">
            <v>3.3589590000000003E-2</v>
          </cell>
          <cell r="AH993">
            <v>3.9212611000000001E-3</v>
          </cell>
          <cell r="AI993">
            <v>0.52087611</v>
          </cell>
          <cell r="AJ993">
            <v>33427.683894629801</v>
          </cell>
        </row>
        <row r="994">
          <cell r="A994">
            <v>3584</v>
          </cell>
          <cell r="B994" t="str">
            <v>Letourneau University</v>
          </cell>
          <cell r="C994">
            <v>2</v>
          </cell>
          <cell r="D994">
            <v>6</v>
          </cell>
          <cell r="E994" t="str">
            <v>Selective private</v>
          </cell>
          <cell r="J994">
            <v>1</v>
          </cell>
          <cell r="K994">
            <v>3</v>
          </cell>
          <cell r="L994" t="str">
            <v>TX</v>
          </cell>
          <cell r="M994">
            <v>33400</v>
          </cell>
          <cell r="N994" t="str">
            <v>Longview</v>
          </cell>
          <cell r="O994">
            <v>48183</v>
          </cell>
          <cell r="P994" t="str">
            <v>Gregg</v>
          </cell>
          <cell r="Q994">
            <v>0</v>
          </cell>
          <cell r="R994">
            <v>263</v>
          </cell>
          <cell r="S994">
            <v>0.27629912000000001</v>
          </cell>
          <cell r="T994">
            <v>0.72522377999999998</v>
          </cell>
          <cell r="U994">
            <v>3.8236252999999998E-2</v>
          </cell>
          <cell r="V994">
            <v>2.4965998999999998E-3</v>
          </cell>
          <cell r="W994">
            <v>116460.60698867201</v>
          </cell>
          <cell r="X994">
            <v>85700</v>
          </cell>
          <cell r="Y994">
            <v>0.62490378480749198</v>
          </cell>
          <cell r="Z994">
            <v>8.9892774999999994E-2</v>
          </cell>
          <cell r="AA994">
            <v>0.13536680000000001</v>
          </cell>
          <cell r="AB994">
            <v>0.16335316999999999</v>
          </cell>
          <cell r="AC994">
            <v>0.32073133999999998</v>
          </cell>
          <cell r="AD994">
            <v>0.29065591000000002</v>
          </cell>
          <cell r="AE994">
            <v>0.17075120999999999</v>
          </cell>
          <cell r="AF994">
            <v>9.5689036000000005E-2</v>
          </cell>
          <cell r="AG994">
            <v>1.7610580000000001E-2</v>
          </cell>
          <cell r="AH994">
            <v>1.3568052000000001E-3</v>
          </cell>
          <cell r="AI994">
            <v>0.67023832000000005</v>
          </cell>
          <cell r="AJ994">
            <v>56526.898496910602</v>
          </cell>
        </row>
        <row r="995">
          <cell r="A995">
            <v>3197</v>
          </cell>
          <cell r="B995" t="str">
            <v>Lewis &amp; Clark College</v>
          </cell>
          <cell r="C995">
            <v>2</v>
          </cell>
          <cell r="D995">
            <v>6</v>
          </cell>
          <cell r="E995" t="str">
            <v>Selective private</v>
          </cell>
          <cell r="J995">
            <v>1</v>
          </cell>
          <cell r="K995">
            <v>4</v>
          </cell>
          <cell r="L995" t="str">
            <v>OR</v>
          </cell>
          <cell r="M995">
            <v>38801</v>
          </cell>
          <cell r="N995" t="str">
            <v>Portland</v>
          </cell>
          <cell r="O995">
            <v>41051</v>
          </cell>
          <cell r="P995" t="str">
            <v>Multnomah</v>
          </cell>
          <cell r="Q995">
            <v>0</v>
          </cell>
          <cell r="R995">
            <v>370.666666666666</v>
          </cell>
          <cell r="S995">
            <v>0.60341727999999994</v>
          </cell>
          <cell r="T995">
            <v>0.47775823000000001</v>
          </cell>
          <cell r="U995">
            <v>1.3648864E-2</v>
          </cell>
          <cell r="V995">
            <v>1.6227685999999999E-3</v>
          </cell>
          <cell r="W995">
            <v>234572.61350606999</v>
          </cell>
          <cell r="X995">
            <v>119100</v>
          </cell>
          <cell r="Y995">
            <v>0.72217595309233495</v>
          </cell>
          <cell r="Z995">
            <v>5.1261608E-2</v>
          </cell>
          <cell r="AA995">
            <v>7.8153357000000007E-2</v>
          </cell>
          <cell r="AB995">
            <v>0.15895313</v>
          </cell>
          <cell r="AC995">
            <v>0.17794051999999999</v>
          </cell>
          <cell r="AD995">
            <v>0.53369140999999998</v>
          </cell>
          <cell r="AE995">
            <v>0.37077647000000002</v>
          </cell>
          <cell r="AF995">
            <v>0.25378426999999998</v>
          </cell>
          <cell r="AG995">
            <v>8.1854120000000002E-2</v>
          </cell>
          <cell r="AH995">
            <v>6.5049455000000004E-3</v>
          </cell>
          <cell r="AI995">
            <v>0.61407632000000001</v>
          </cell>
          <cell r="AJ995">
            <v>49125.556865445098</v>
          </cell>
        </row>
        <row r="996">
          <cell r="A996">
            <v>10020</v>
          </cell>
          <cell r="B996" t="str">
            <v>Lewis And Clark Community College</v>
          </cell>
          <cell r="C996">
            <v>1</v>
          </cell>
          <cell r="D996">
            <v>9</v>
          </cell>
          <cell r="E996" t="str">
            <v>Two-year (public and private not-for-profit)</v>
          </cell>
          <cell r="J996">
            <v>2</v>
          </cell>
          <cell r="K996">
            <v>2</v>
          </cell>
          <cell r="L996" t="str">
            <v>IL</v>
          </cell>
          <cell r="M996">
            <v>24900</v>
          </cell>
          <cell r="N996" t="str">
            <v>Edwardsville</v>
          </cell>
          <cell r="O996">
            <v>17119</v>
          </cell>
          <cell r="P996" t="str">
            <v>Madison</v>
          </cell>
          <cell r="Q996">
            <v>0</v>
          </cell>
          <cell r="R996">
            <v>876</v>
          </cell>
          <cell r="S996">
            <v>0.53158295</v>
          </cell>
          <cell r="T996">
            <v>0.53561049999999999</v>
          </cell>
          <cell r="U996">
            <v>1.287931E-2</v>
          </cell>
          <cell r="V996">
            <v>7.8145525E-4</v>
          </cell>
          <cell r="W996">
            <v>75870.883951079697</v>
          </cell>
          <cell r="X996">
            <v>70500</v>
          </cell>
          <cell r="Y996">
            <v>0.54707065238255803</v>
          </cell>
          <cell r="Z996">
            <v>0.11542479999999999</v>
          </cell>
          <cell r="AA996">
            <v>0.15245407999999999</v>
          </cell>
          <cell r="AB996">
            <v>0.25509152000000002</v>
          </cell>
          <cell r="AC996">
            <v>0.31661834999999999</v>
          </cell>
          <cell r="AD996">
            <v>0.16041126999999999</v>
          </cell>
          <cell r="AE996">
            <v>4.8389285999999997E-2</v>
          </cell>
          <cell r="AF996">
            <v>1.7236346E-2</v>
          </cell>
          <cell r="AG996">
            <v>1.6749040000000001E-3</v>
          </cell>
          <cell r="AH996">
            <v>6.9684779000000002E-6</v>
          </cell>
          <cell r="AI996">
            <v>0.50905973000000004</v>
          </cell>
          <cell r="AJ996">
            <v>32119.9593039502</v>
          </cell>
        </row>
        <row r="997">
          <cell r="A997">
            <v>1707</v>
          </cell>
          <cell r="B997" t="str">
            <v>Lewis University</v>
          </cell>
          <cell r="C997">
            <v>2</v>
          </cell>
          <cell r="D997">
            <v>6</v>
          </cell>
          <cell r="E997" t="str">
            <v>Selective private</v>
          </cell>
          <cell r="J997">
            <v>1</v>
          </cell>
          <cell r="K997">
            <v>2</v>
          </cell>
          <cell r="L997" t="str">
            <v>IL</v>
          </cell>
          <cell r="M997">
            <v>24300</v>
          </cell>
          <cell r="N997" t="str">
            <v>Chicago</v>
          </cell>
          <cell r="O997">
            <v>17197</v>
          </cell>
          <cell r="P997" t="str">
            <v>Will</v>
          </cell>
          <cell r="Q997">
            <v>0</v>
          </cell>
          <cell r="R997">
            <v>396.33333333333297</v>
          </cell>
          <cell r="S997">
            <v>0.48191759000000001</v>
          </cell>
          <cell r="T997">
            <v>0.56415528000000004</v>
          </cell>
          <cell r="U997">
            <v>1.6398102000000001E-2</v>
          </cell>
          <cell r="V997">
            <v>1.7064221999999999E-5</v>
          </cell>
          <cell r="W997">
            <v>109028.298103711</v>
          </cell>
          <cell r="X997">
            <v>93700</v>
          </cell>
          <cell r="Y997">
            <v>0.66544335253405096</v>
          </cell>
          <cell r="Z997">
            <v>5.7522953000000002E-2</v>
          </cell>
          <cell r="AA997">
            <v>0.10793501</v>
          </cell>
          <cell r="AB997">
            <v>0.18244146999999999</v>
          </cell>
          <cell r="AC997">
            <v>0.27250901</v>
          </cell>
          <cell r="AD997">
            <v>0.37959164000000001</v>
          </cell>
          <cell r="AE997">
            <v>0.18836020000000001</v>
          </cell>
          <cell r="AF997">
            <v>6.9904155999999995E-2</v>
          </cell>
          <cell r="AG997">
            <v>6.9187529999999997E-3</v>
          </cell>
          <cell r="AH997">
            <v>1.1390971000000001E-4</v>
          </cell>
          <cell r="AI997">
            <v>0.67347990999999996</v>
          </cell>
          <cell r="AJ997">
            <v>56018.139974505801</v>
          </cell>
        </row>
        <row r="998">
          <cell r="A998">
            <v>1621</v>
          </cell>
          <cell r="B998" t="str">
            <v>Lewis-Clark State College</v>
          </cell>
          <cell r="C998">
            <v>1</v>
          </cell>
          <cell r="D998">
            <v>5</v>
          </cell>
          <cell r="E998" t="str">
            <v>Selective public</v>
          </cell>
          <cell r="J998">
            <v>1</v>
          </cell>
          <cell r="K998">
            <v>4</v>
          </cell>
          <cell r="L998" t="str">
            <v>ID</v>
          </cell>
          <cell r="M998">
            <v>38401</v>
          </cell>
          <cell r="N998" t="str">
            <v>Lewiston</v>
          </cell>
          <cell r="O998">
            <v>16069</v>
          </cell>
          <cell r="P998" t="str">
            <v>Nez Perce</v>
          </cell>
          <cell r="Q998">
            <v>0</v>
          </cell>
          <cell r="R998">
            <v>355.33333333333297</v>
          </cell>
          <cell r="S998">
            <v>0.54221386000000005</v>
          </cell>
          <cell r="T998">
            <v>0.62077420999999999</v>
          </cell>
          <cell r="U998">
            <v>2.1265127000000002E-2</v>
          </cell>
          <cell r="V998">
            <v>3.6249959999999997E-5</v>
          </cell>
          <cell r="W998">
            <v>77156.066999882707</v>
          </cell>
          <cell r="X998">
            <v>66000</v>
          </cell>
          <cell r="Y998">
            <v>0.52753464483409596</v>
          </cell>
          <cell r="Z998">
            <v>0.12525316</v>
          </cell>
          <cell r="AA998">
            <v>0.18429685000000001</v>
          </cell>
          <cell r="AB998">
            <v>0.257714</v>
          </cell>
          <cell r="AC998">
            <v>0.30662262000000001</v>
          </cell>
          <cell r="AD998">
            <v>0.12611343</v>
          </cell>
          <cell r="AE998">
            <v>5.3453963E-2</v>
          </cell>
          <cell r="AF998">
            <v>2.3023116999999999E-2</v>
          </cell>
          <cell r="AG998">
            <v>2.9269459000000001E-3</v>
          </cell>
          <cell r="AH998">
            <v>1.2991072E-4</v>
          </cell>
          <cell r="AI998">
            <v>0.53755253999999997</v>
          </cell>
          <cell r="AJ998">
            <v>36762.162058073402</v>
          </cell>
        </row>
        <row r="999">
          <cell r="A999">
            <v>7466</v>
          </cell>
          <cell r="B999" t="str">
            <v>Lim College</v>
          </cell>
          <cell r="C999">
            <v>3</v>
          </cell>
          <cell r="D999">
            <v>10</v>
          </cell>
          <cell r="E999" t="str">
            <v>Four-year for-profit</v>
          </cell>
          <cell r="J999">
            <v>1</v>
          </cell>
          <cell r="K999">
            <v>1</v>
          </cell>
          <cell r="L999" t="str">
            <v>NY</v>
          </cell>
          <cell r="M999">
            <v>19400</v>
          </cell>
          <cell r="N999" t="str">
            <v>New York</v>
          </cell>
          <cell r="O999">
            <v>36061</v>
          </cell>
          <cell r="P999" t="str">
            <v>New York</v>
          </cell>
          <cell r="Q999">
            <v>0</v>
          </cell>
          <cell r="R999">
            <v>70.6666666666666</v>
          </cell>
          <cell r="S999">
            <v>0.95754718999999999</v>
          </cell>
          <cell r="T999">
            <v>0.47049658999999999</v>
          </cell>
          <cell r="U999">
            <v>2.9028108E-2</v>
          </cell>
          <cell r="V999">
            <v>5.0370316000000002E-3</v>
          </cell>
          <cell r="W999">
            <v>109684.09655070701</v>
          </cell>
          <cell r="X999">
            <v>80700</v>
          </cell>
          <cell r="Y999">
            <v>0.60538205082686403</v>
          </cell>
          <cell r="Z999">
            <v>9.3039863E-2</v>
          </cell>
          <cell r="AA999">
            <v>0.17977520999999999</v>
          </cell>
          <cell r="AB999">
            <v>0.17715037</v>
          </cell>
          <cell r="AC999">
            <v>0.20861956000000001</v>
          </cell>
          <cell r="AD999">
            <v>0.34141493000000001</v>
          </cell>
          <cell r="AE999">
            <v>0.1573049</v>
          </cell>
          <cell r="AF999">
            <v>7.1038313000000006E-2</v>
          </cell>
          <cell r="AG999">
            <v>1.9259769E-2</v>
          </cell>
          <cell r="AH999">
            <v>5.1575844000000002E-5</v>
          </cell>
          <cell r="AI999">
            <v>0.57795030000000003</v>
          </cell>
          <cell r="AJ999">
            <v>42267.198536998803</v>
          </cell>
        </row>
        <row r="1000">
          <cell r="A1000">
            <v>3436</v>
          </cell>
          <cell r="B1000" t="str">
            <v>Limestone College</v>
          </cell>
          <cell r="C1000">
            <v>2</v>
          </cell>
          <cell r="D1000">
            <v>6</v>
          </cell>
          <cell r="E1000" t="str">
            <v>Selective private</v>
          </cell>
          <cell r="J1000">
            <v>1</v>
          </cell>
          <cell r="K1000">
            <v>3</v>
          </cell>
          <cell r="L1000" t="str">
            <v>SC</v>
          </cell>
          <cell r="M1000">
            <v>700</v>
          </cell>
          <cell r="N1000" t="str">
            <v>Spartanburg</v>
          </cell>
          <cell r="O1000">
            <v>45021</v>
          </cell>
          <cell r="P1000" t="str">
            <v>Cherokee</v>
          </cell>
          <cell r="Q1000">
            <v>0</v>
          </cell>
          <cell r="R1000">
            <v>133.333333333333</v>
          </cell>
          <cell r="S1000">
            <v>0.48374999000000002</v>
          </cell>
          <cell r="T1000">
            <v>0.52594805</v>
          </cell>
          <cell r="U1000">
            <v>7.2934654999999996E-3</v>
          </cell>
          <cell r="V1000">
            <v>2.7464029999999999E-5</v>
          </cell>
          <cell r="W1000">
            <v>104596.185429687</v>
          </cell>
          <cell r="X1000">
            <v>73900</v>
          </cell>
          <cell r="Y1000">
            <v>0.56508157536387404</v>
          </cell>
          <cell r="Z1000">
            <v>0.11880222999999999</v>
          </cell>
          <cell r="AA1000">
            <v>0.17478009</v>
          </cell>
          <cell r="AB1000">
            <v>0.18687419999999999</v>
          </cell>
          <cell r="AC1000">
            <v>0.28618494</v>
          </cell>
          <cell r="AD1000">
            <v>0.23335859</v>
          </cell>
          <cell r="AE1000">
            <v>0.12636312999999999</v>
          </cell>
          <cell r="AF1000">
            <v>5.7563752000000003E-2</v>
          </cell>
          <cell r="AG1000">
            <v>9.8202853000000003E-3</v>
          </cell>
          <cell r="AH1000">
            <v>4.9611022999999999E-3</v>
          </cell>
          <cell r="AI1000">
            <v>0.57643597999999996</v>
          </cell>
          <cell r="AJ1000">
            <v>40063.057636718702</v>
          </cell>
        </row>
        <row r="1001">
          <cell r="A1001">
            <v>1708</v>
          </cell>
          <cell r="B1001" t="str">
            <v>Lincoln Christian University</v>
          </cell>
          <cell r="C1001">
            <v>2</v>
          </cell>
          <cell r="D1001">
            <v>8</v>
          </cell>
          <cell r="E1001" t="str">
            <v>Nonselective four-year private not-for-profit</v>
          </cell>
          <cell r="J1001">
            <v>1</v>
          </cell>
          <cell r="K1001">
            <v>2</v>
          </cell>
          <cell r="L1001" t="str">
            <v>IL</v>
          </cell>
          <cell r="M1001">
            <v>24802</v>
          </cell>
          <cell r="N1001" t="str">
            <v>Springfield</v>
          </cell>
          <cell r="O1001">
            <v>17107</v>
          </cell>
          <cell r="P1001" t="str">
            <v>Logan</v>
          </cell>
          <cell r="Q1001">
            <v>0</v>
          </cell>
          <cell r="R1001">
            <v>127</v>
          </cell>
          <cell r="S1001">
            <v>0.51968502999999999</v>
          </cell>
          <cell r="T1001">
            <v>0.78667134000000005</v>
          </cell>
          <cell r="U1001">
            <v>2.9058941E-3</v>
          </cell>
          <cell r="V1001">
            <v>0</v>
          </cell>
          <cell r="W1001">
            <v>90916.869791666599</v>
          </cell>
          <cell r="X1001">
            <v>73800</v>
          </cell>
          <cell r="Y1001">
            <v>0.62452109654744403</v>
          </cell>
          <cell r="Z1001">
            <v>4.3951634000000003E-2</v>
          </cell>
          <cell r="AA1001">
            <v>0.13788986</v>
          </cell>
          <cell r="AB1001">
            <v>0.32805224999999999</v>
          </cell>
          <cell r="AC1001">
            <v>0.29664819999999997</v>
          </cell>
          <cell r="AD1001">
            <v>0.19345801000000001</v>
          </cell>
          <cell r="AE1001">
            <v>7.7977194999999999E-2</v>
          </cell>
          <cell r="AF1001">
            <v>4.7204322999999999E-2</v>
          </cell>
          <cell r="AG1001">
            <v>1.5047074E-3</v>
          </cell>
          <cell r="AH1001">
            <v>1.5563379999999999E-4</v>
          </cell>
          <cell r="AI1001">
            <v>0.51081293999999999</v>
          </cell>
          <cell r="AJ1001">
            <v>30123.278645833299</v>
          </cell>
        </row>
        <row r="1002">
          <cell r="A1002">
            <v>1709</v>
          </cell>
          <cell r="B1002" t="str">
            <v>Lincoln College</v>
          </cell>
          <cell r="C1002">
            <v>2</v>
          </cell>
          <cell r="D1002">
            <v>8</v>
          </cell>
          <cell r="E1002" t="str">
            <v>Nonselective four-year private not-for-profit</v>
          </cell>
          <cell r="J1002">
            <v>1</v>
          </cell>
          <cell r="K1002">
            <v>2</v>
          </cell>
          <cell r="L1002" t="str">
            <v>IL</v>
          </cell>
          <cell r="M1002">
            <v>24802</v>
          </cell>
          <cell r="N1002" t="str">
            <v>Springfield</v>
          </cell>
          <cell r="O1002">
            <v>17107</v>
          </cell>
          <cell r="P1002" t="str">
            <v>Logan</v>
          </cell>
          <cell r="Q1002">
            <v>0</v>
          </cell>
          <cell r="R1002">
            <v>336</v>
          </cell>
          <cell r="S1002">
            <v>0.48809522</v>
          </cell>
          <cell r="T1002">
            <v>0.45176059000000002</v>
          </cell>
          <cell r="U1002">
            <v>7.1319486000000001E-3</v>
          </cell>
          <cell r="V1002">
            <v>1.733932E-4</v>
          </cell>
          <cell r="W1002">
            <v>119789.39260137601</v>
          </cell>
          <cell r="X1002">
            <v>81800</v>
          </cell>
          <cell r="Y1002">
            <v>0.60853588918135204</v>
          </cell>
          <cell r="Z1002">
            <v>8.8708669000000004E-2</v>
          </cell>
          <cell r="AA1002">
            <v>0.13705650999999999</v>
          </cell>
          <cell r="AB1002">
            <v>0.21285482</v>
          </cell>
          <cell r="AC1002">
            <v>0.25945615999999999</v>
          </cell>
          <cell r="AD1002">
            <v>0.30192390000000002</v>
          </cell>
          <cell r="AE1002">
            <v>0.15482198</v>
          </cell>
          <cell r="AF1002">
            <v>8.8554203999999997E-2</v>
          </cell>
          <cell r="AG1002">
            <v>1.5091158E-2</v>
          </cell>
          <cell r="AH1002">
            <v>1.6685941000000001E-3</v>
          </cell>
          <cell r="AI1002">
            <v>0.50296748000000002</v>
          </cell>
          <cell r="AJ1002">
            <v>31209.9112703838</v>
          </cell>
        </row>
        <row r="1003">
          <cell r="A1003">
            <v>9407</v>
          </cell>
          <cell r="B1003" t="str">
            <v>Lincoln College Of New England</v>
          </cell>
          <cell r="C1003">
            <v>3</v>
          </cell>
          <cell r="D1003">
            <v>10</v>
          </cell>
          <cell r="E1003" t="str">
            <v>Four-year for-profit</v>
          </cell>
          <cell r="J1003">
            <v>1</v>
          </cell>
          <cell r="K1003">
            <v>1</v>
          </cell>
          <cell r="L1003" t="str">
            <v>CT</v>
          </cell>
          <cell r="M1003">
            <v>20901</v>
          </cell>
          <cell r="N1003" t="str">
            <v>Bridgeport</v>
          </cell>
          <cell r="O1003">
            <v>9003</v>
          </cell>
          <cell r="P1003" t="str">
            <v>Hartford</v>
          </cell>
          <cell r="Q1003">
            <v>0</v>
          </cell>
          <cell r="R1003">
            <v>113.666666666666</v>
          </cell>
          <cell r="S1003">
            <v>0.79472142000000001</v>
          </cell>
          <cell r="T1003">
            <v>0.36055207</v>
          </cell>
          <cell r="U1003">
            <v>6.3450377999999998E-3</v>
          </cell>
          <cell r="V1003">
            <v>0</v>
          </cell>
          <cell r="W1003">
            <v>80374.391541422199</v>
          </cell>
          <cell r="X1003">
            <v>75000</v>
          </cell>
          <cell r="Y1003">
            <v>0.54923149602503996</v>
          </cell>
          <cell r="Z1003">
            <v>0.13551086000000001</v>
          </cell>
          <cell r="AA1003">
            <v>0.16302842000000001</v>
          </cell>
          <cell r="AB1003">
            <v>0.20226448999999999</v>
          </cell>
          <cell r="AC1003">
            <v>0.25915252999999999</v>
          </cell>
          <cell r="AD1003">
            <v>0.24004373000000001</v>
          </cell>
          <cell r="AE1003">
            <v>6.9525950000000003E-2</v>
          </cell>
          <cell r="AF1003">
            <v>2.8248257999999998E-2</v>
          </cell>
          <cell r="AG1003">
            <v>1.5982568E-3</v>
          </cell>
          <cell r="AH1003">
            <v>3.3123511999999999E-4</v>
          </cell>
          <cell r="AI1003">
            <v>0.51627654000000001</v>
          </cell>
          <cell r="AJ1003">
            <v>29802.190312270799</v>
          </cell>
        </row>
        <row r="1004">
          <cell r="A1004">
            <v>7170</v>
          </cell>
          <cell r="B1004" t="str">
            <v>Lincoln Land Community College</v>
          </cell>
          <cell r="C1004">
            <v>1</v>
          </cell>
          <cell r="D1004">
            <v>9</v>
          </cell>
          <cell r="E1004" t="str">
            <v>Two-year (public and private not-for-profit)</v>
          </cell>
          <cell r="J1004">
            <v>2</v>
          </cell>
          <cell r="K1004">
            <v>2</v>
          </cell>
          <cell r="L1004" t="str">
            <v>IL</v>
          </cell>
          <cell r="M1004">
            <v>24802</v>
          </cell>
          <cell r="N1004" t="str">
            <v>Springfield</v>
          </cell>
          <cell r="O1004">
            <v>17167</v>
          </cell>
          <cell r="P1004" t="str">
            <v>Sangamon</v>
          </cell>
          <cell r="Q1004">
            <v>0</v>
          </cell>
          <cell r="R1004">
            <v>1289.5</v>
          </cell>
          <cell r="S1004">
            <v>0.52177846000000005</v>
          </cell>
          <cell r="T1004">
            <v>0.51021594000000003</v>
          </cell>
          <cell r="U1004">
            <v>8.1003383000000009E-3</v>
          </cell>
          <cell r="V1004">
            <v>2.5686246000000001E-4</v>
          </cell>
          <cell r="W1004">
            <v>80478.571757464102</v>
          </cell>
          <cell r="X1004">
            <v>72700</v>
          </cell>
          <cell r="Y1004">
            <v>0.56446099744311995</v>
          </cell>
          <cell r="Z1004">
            <v>0.10105523</v>
          </cell>
          <cell r="AA1004">
            <v>0.15812515999999999</v>
          </cell>
          <cell r="AB1004">
            <v>0.24982467</v>
          </cell>
          <cell r="AC1004">
            <v>0.30609876000000003</v>
          </cell>
          <cell r="AD1004">
            <v>0.18489616</v>
          </cell>
          <cell r="AE1004">
            <v>4.8254848000000003E-2</v>
          </cell>
          <cell r="AF1004">
            <v>1.2989116E-2</v>
          </cell>
          <cell r="AG1004">
            <v>3.1325583999999998E-3</v>
          </cell>
          <cell r="AH1004">
            <v>2.9269510000000002E-4</v>
          </cell>
          <cell r="AI1004">
            <v>0.52491783999999997</v>
          </cell>
          <cell r="AJ1004">
            <v>33226.099474824703</v>
          </cell>
        </row>
        <row r="1005">
          <cell r="A1005">
            <v>3502</v>
          </cell>
          <cell r="B1005" t="str">
            <v>Lincoln Memorial University</v>
          </cell>
          <cell r="C1005">
            <v>2</v>
          </cell>
          <cell r="D1005">
            <v>6</v>
          </cell>
          <cell r="E1005" t="str">
            <v>Selective private</v>
          </cell>
          <cell r="J1005">
            <v>1</v>
          </cell>
          <cell r="K1005">
            <v>3</v>
          </cell>
          <cell r="L1005" t="str">
            <v>TN</v>
          </cell>
          <cell r="M1005">
            <v>301</v>
          </cell>
          <cell r="N1005" t="str">
            <v>Middlesborough</v>
          </cell>
          <cell r="O1005">
            <v>47025</v>
          </cell>
          <cell r="P1005" t="str">
            <v>Claiborne</v>
          </cell>
          <cell r="Q1005">
            <v>0</v>
          </cell>
          <cell r="R1005">
            <v>111</v>
          </cell>
          <cell r="S1005">
            <v>0.68018018999999996</v>
          </cell>
          <cell r="T1005">
            <v>0.73433649999999995</v>
          </cell>
          <cell r="U1005">
            <v>2.0953803999999999E-2</v>
          </cell>
          <cell r="V1005">
            <v>7.6622250999999999E-5</v>
          </cell>
          <cell r="W1005">
            <v>76939.5703125</v>
          </cell>
          <cell r="X1005">
            <v>69000</v>
          </cell>
          <cell r="Y1005">
            <v>0.53192138671875</v>
          </cell>
          <cell r="Z1005">
            <v>0.14471366999999999</v>
          </cell>
          <cell r="AA1005">
            <v>0.17636371000000001</v>
          </cell>
          <cell r="AB1005">
            <v>0.24689259</v>
          </cell>
          <cell r="AC1005">
            <v>0.27126408000000002</v>
          </cell>
          <cell r="AD1005">
            <v>0.16076599</v>
          </cell>
          <cell r="AE1005">
            <v>4.3211370999999998E-2</v>
          </cell>
          <cell r="AF1005">
            <v>1.5004366999999999E-2</v>
          </cell>
          <cell r="AG1005">
            <v>4.0947468999999997E-3</v>
          </cell>
          <cell r="AH1005">
            <v>2.3186834999999999E-4</v>
          </cell>
          <cell r="AI1005">
            <v>0.57159512999999995</v>
          </cell>
          <cell r="AJ1005">
            <v>42750.376302083299</v>
          </cell>
        </row>
        <row r="1006">
          <cell r="A1006">
            <v>113</v>
          </cell>
          <cell r="B1006" t="str">
            <v>Lincoln Technical Institute And Lincoln College Of Technology</v>
          </cell>
          <cell r="C1006">
            <v>3</v>
          </cell>
          <cell r="D1006">
            <v>11</v>
          </cell>
          <cell r="E1006" t="str">
            <v>Two-year for-profit</v>
          </cell>
          <cell r="J1006">
            <v>2</v>
          </cell>
          <cell r="K1006">
            <v>3</v>
          </cell>
          <cell r="L1006" t="str">
            <v>TN</v>
          </cell>
          <cell r="M1006">
            <v>5600</v>
          </cell>
          <cell r="N1006" t="str">
            <v>Nashville</v>
          </cell>
          <cell r="O1006">
            <v>47037</v>
          </cell>
          <cell r="P1006" t="str">
            <v>Davidson</v>
          </cell>
          <cell r="Q1006">
            <v>1</v>
          </cell>
          <cell r="R1006">
            <v>4431</v>
          </cell>
          <cell r="S1006">
            <v>0.26292031999999999</v>
          </cell>
          <cell r="T1006">
            <v>0.32883319</v>
          </cell>
          <cell r="U1006">
            <v>2.7459633000000001E-2</v>
          </cell>
          <cell r="V1006">
            <v>1.3850848E-4</v>
          </cell>
          <cell r="W1006">
            <v>61746.734375</v>
          </cell>
          <cell r="X1006">
            <v>47200</v>
          </cell>
          <cell r="Y1006">
            <v>0.43526106079419402</v>
          </cell>
          <cell r="Z1006">
            <v>0.22814903</v>
          </cell>
          <cell r="AA1006">
            <v>0.25744420000000001</v>
          </cell>
          <cell r="AB1006">
            <v>0.22524157</v>
          </cell>
          <cell r="AC1006">
            <v>0.18535888</v>
          </cell>
          <cell r="AD1006">
            <v>0.10380644999999999</v>
          </cell>
          <cell r="AE1006">
            <v>3.7569571000000003E-2</v>
          </cell>
          <cell r="AF1006">
            <v>1.4529642000000001E-2</v>
          </cell>
          <cell r="AG1006">
            <v>2.0382819000000002E-3</v>
          </cell>
          <cell r="AH1006">
            <v>4.1695285000000002E-4</v>
          </cell>
          <cell r="AI1006">
            <v>0.51452874999999998</v>
          </cell>
          <cell r="AJ1006">
            <v>33280.405598958299</v>
          </cell>
        </row>
        <row r="1007">
          <cell r="A1007">
            <v>60</v>
          </cell>
          <cell r="B1007" t="str">
            <v>Lincoln Technical Institutes And Lincoln College Of Technology</v>
          </cell>
          <cell r="C1007">
            <v>3</v>
          </cell>
          <cell r="D1007">
            <v>11</v>
          </cell>
          <cell r="E1007" t="str">
            <v>Two-year for-profit</v>
          </cell>
          <cell r="J1007">
            <v>2</v>
          </cell>
          <cell r="K1007">
            <v>1</v>
          </cell>
          <cell r="L1007" t="str">
            <v>CT</v>
          </cell>
          <cell r="M1007">
            <v>20901</v>
          </cell>
          <cell r="N1007" t="str">
            <v>Bridgeport</v>
          </cell>
          <cell r="O1007">
            <v>9003</v>
          </cell>
          <cell r="P1007" t="str">
            <v>Hartford</v>
          </cell>
          <cell r="Q1007">
            <v>1</v>
          </cell>
          <cell r="R1007">
            <v>294.666666666666</v>
          </cell>
          <cell r="S1007">
            <v>0.37669682999999998</v>
          </cell>
          <cell r="T1007">
            <v>0.30926192000000002</v>
          </cell>
          <cell r="U1007">
            <v>3.0306310999999999E-2</v>
          </cell>
          <cell r="V1007">
            <v>0</v>
          </cell>
          <cell r="W1007">
            <v>50034.9617152149</v>
          </cell>
          <cell r="X1007">
            <v>35400</v>
          </cell>
          <cell r="Y1007">
            <v>0.38001248375322999</v>
          </cell>
          <cell r="Z1007">
            <v>0.28816744999999999</v>
          </cell>
          <cell r="AA1007">
            <v>0.32683250000000003</v>
          </cell>
          <cell r="AB1007">
            <v>0.18511047999999999</v>
          </cell>
          <cell r="AC1007">
            <v>0.10729941</v>
          </cell>
          <cell r="AD1007">
            <v>9.2590109000000004E-2</v>
          </cell>
          <cell r="AE1007">
            <v>3.1816392999999998E-2</v>
          </cell>
          <cell r="AF1007">
            <v>1.7009478000000001E-2</v>
          </cell>
          <cell r="AG1007">
            <v>2.2474283000000002E-3</v>
          </cell>
          <cell r="AH1007">
            <v>1.0794694E-4</v>
          </cell>
          <cell r="AI1007">
            <v>0.48623443</v>
          </cell>
          <cell r="AJ1007">
            <v>31595.4934247737</v>
          </cell>
        </row>
        <row r="1008">
          <cell r="A1008">
            <v>2479</v>
          </cell>
          <cell r="B1008" t="str">
            <v>Lincoln University of Jefferson City, MO</v>
          </cell>
          <cell r="C1008">
            <v>1</v>
          </cell>
          <cell r="D1008">
            <v>7</v>
          </cell>
          <cell r="E1008" t="str">
            <v>Nonselective four-year public</v>
          </cell>
          <cell r="J1008">
            <v>1</v>
          </cell>
          <cell r="K1008">
            <v>2</v>
          </cell>
          <cell r="L1008" t="str">
            <v>MO</v>
          </cell>
          <cell r="M1008">
            <v>29601</v>
          </cell>
          <cell r="N1008" t="str">
            <v>Columbia</v>
          </cell>
          <cell r="O1008">
            <v>29051</v>
          </cell>
          <cell r="P1008" t="str">
            <v>Cole</v>
          </cell>
          <cell r="Q1008">
            <v>0</v>
          </cell>
          <cell r="R1008">
            <v>529</v>
          </cell>
          <cell r="S1008">
            <v>0.54064274000000001</v>
          </cell>
          <cell r="T1008">
            <v>0.43271654999999998</v>
          </cell>
          <cell r="U1008">
            <v>1.6231381999999999E-2</v>
          </cell>
          <cell r="V1008">
            <v>0</v>
          </cell>
          <cell r="W1008">
            <v>70093.400549385595</v>
          </cell>
          <cell r="X1008">
            <v>57000</v>
          </cell>
          <cell r="Y1008">
            <v>0.47990174359620202</v>
          </cell>
          <cell r="Z1008">
            <v>0.16793674</v>
          </cell>
          <cell r="AA1008">
            <v>0.22609496000000001</v>
          </cell>
          <cell r="AB1008">
            <v>0.23857486</v>
          </cell>
          <cell r="AC1008">
            <v>0.24063993</v>
          </cell>
          <cell r="AD1008">
            <v>0.12675363000000001</v>
          </cell>
          <cell r="AE1008">
            <v>3.4395766000000001E-2</v>
          </cell>
          <cell r="AF1008">
            <v>8.5606659000000002E-3</v>
          </cell>
          <cell r="AG1008">
            <v>1.5193257E-3</v>
          </cell>
          <cell r="AH1008">
            <v>6.3984706999999997E-4</v>
          </cell>
          <cell r="AI1008">
            <v>0.52738898999999995</v>
          </cell>
          <cell r="AJ1008">
            <v>32029.4919364366</v>
          </cell>
        </row>
        <row r="1009">
          <cell r="A1009">
            <v>3290</v>
          </cell>
          <cell r="B1009" t="str">
            <v>Lincoln University of Lincoln University, PA</v>
          </cell>
          <cell r="C1009">
            <v>1</v>
          </cell>
          <cell r="D1009">
            <v>5</v>
          </cell>
          <cell r="E1009" t="str">
            <v>Selective public</v>
          </cell>
          <cell r="J1009">
            <v>1</v>
          </cell>
          <cell r="K1009">
            <v>1</v>
          </cell>
          <cell r="L1009" t="str">
            <v>PA</v>
          </cell>
          <cell r="M1009">
            <v>19700</v>
          </cell>
          <cell r="N1009" t="str">
            <v>Philadelphia</v>
          </cell>
          <cell r="O1009">
            <v>42029</v>
          </cell>
          <cell r="P1009" t="str">
            <v>Chester</v>
          </cell>
          <cell r="Q1009">
            <v>0</v>
          </cell>
          <cell r="R1009">
            <v>290</v>
          </cell>
          <cell r="S1009">
            <v>0.59080458000000002</v>
          </cell>
          <cell r="T1009">
            <v>0.20173524000000001</v>
          </cell>
          <cell r="U1009">
            <v>3.3566433999999999E-2</v>
          </cell>
          <cell r="V1009">
            <v>0</v>
          </cell>
          <cell r="W1009">
            <v>59247.740719288697</v>
          </cell>
          <cell r="X1009">
            <v>47500</v>
          </cell>
          <cell r="Y1009">
            <v>0.43593241438783398</v>
          </cell>
          <cell r="Z1009">
            <v>0.20534585</v>
          </cell>
          <cell r="AA1009">
            <v>0.28622745999999999</v>
          </cell>
          <cell r="AB1009">
            <v>0.23211942999999999</v>
          </cell>
          <cell r="AC1009">
            <v>0.17331636</v>
          </cell>
          <cell r="AD1009">
            <v>0.10299092999999999</v>
          </cell>
          <cell r="AE1009">
            <v>4.0161497999999997E-2</v>
          </cell>
          <cell r="AF1009">
            <v>1.3037487E-2</v>
          </cell>
          <cell r="AG1009">
            <v>4.0689323000000002E-4</v>
          </cell>
          <cell r="AH1009">
            <v>1.5919276999999999E-4</v>
          </cell>
          <cell r="AI1009">
            <v>0.57497019000000005</v>
          </cell>
          <cell r="AJ1009">
            <v>39207.570137392198</v>
          </cell>
        </row>
        <row r="1010">
          <cell r="A1010">
            <v>2480</v>
          </cell>
          <cell r="B1010" t="str">
            <v>Lindenwood University</v>
          </cell>
          <cell r="C1010">
            <v>2</v>
          </cell>
          <cell r="D1010">
            <v>6</v>
          </cell>
          <cell r="E1010" t="str">
            <v>Selective private</v>
          </cell>
          <cell r="J1010">
            <v>1</v>
          </cell>
          <cell r="K1010">
            <v>2</v>
          </cell>
          <cell r="L1010" t="str">
            <v>MO</v>
          </cell>
          <cell r="M1010">
            <v>24701</v>
          </cell>
          <cell r="N1010" t="str">
            <v>St. Louis</v>
          </cell>
          <cell r="O1010">
            <v>29183</v>
          </cell>
          <cell r="P1010" t="str">
            <v>St Charles</v>
          </cell>
          <cell r="Q1010">
            <v>0</v>
          </cell>
          <cell r="R1010">
            <v>616.66666666666595</v>
          </cell>
          <cell r="S1010">
            <v>0.55729728999999995</v>
          </cell>
          <cell r="T1010">
            <v>0.63167048000000003</v>
          </cell>
          <cell r="U1010">
            <v>9.4058345999999994E-3</v>
          </cell>
          <cell r="V1010">
            <v>1.7255663E-5</v>
          </cell>
          <cell r="W1010">
            <v>104526.0865625</v>
          </cell>
          <cell r="X1010">
            <v>91100</v>
          </cell>
          <cell r="Y1010">
            <v>0.66191263173077497</v>
          </cell>
          <cell r="Z1010">
            <v>4.4491603999999997E-2</v>
          </cell>
          <cell r="AA1010">
            <v>0.10462365999999999</v>
          </cell>
          <cell r="AB1010">
            <v>0.18587579000000001</v>
          </cell>
          <cell r="AC1010">
            <v>0.34007441999999999</v>
          </cell>
          <cell r="AD1010">
            <v>0.32493460000000002</v>
          </cell>
          <cell r="AE1010">
            <v>0.12666471000000001</v>
          </cell>
          <cell r="AF1010">
            <v>4.5412532999999998E-2</v>
          </cell>
          <cell r="AG1010">
            <v>6.5568546000000002E-3</v>
          </cell>
          <cell r="AH1010">
            <v>4.9154045E-5</v>
          </cell>
          <cell r="AI1010">
            <v>0.6001358</v>
          </cell>
          <cell r="AJ1010">
            <v>42252.821281672303</v>
          </cell>
        </row>
        <row r="1011">
          <cell r="A1011">
            <v>1972</v>
          </cell>
          <cell r="B1011" t="str">
            <v>Lindsey Wilson College</v>
          </cell>
          <cell r="C1011">
            <v>2</v>
          </cell>
          <cell r="D1011">
            <v>6</v>
          </cell>
          <cell r="E1011" t="str">
            <v>Selective private</v>
          </cell>
          <cell r="J1011">
            <v>1</v>
          </cell>
          <cell r="K1011">
            <v>3</v>
          </cell>
          <cell r="L1011" t="str">
            <v>KY</v>
          </cell>
          <cell r="M1011">
            <v>4601</v>
          </cell>
          <cell r="N1011" t="str">
            <v>Campbellsville</v>
          </cell>
          <cell r="O1011">
            <v>21001</v>
          </cell>
          <cell r="P1011" t="str">
            <v>Adair</v>
          </cell>
          <cell r="Q1011">
            <v>0</v>
          </cell>
          <cell r="R1011">
            <v>268.666666666666</v>
          </cell>
          <cell r="S1011">
            <v>0.57568240000000004</v>
          </cell>
          <cell r="T1011">
            <v>0.55525482000000004</v>
          </cell>
          <cell r="U1011">
            <v>1.5122303E-2</v>
          </cell>
          <cell r="V1011">
            <v>1.2512949999999999E-3</v>
          </cell>
          <cell r="W1011">
            <v>58522.286396944699</v>
          </cell>
          <cell r="X1011">
            <v>49100</v>
          </cell>
          <cell r="Y1011">
            <v>0.433720369603734</v>
          </cell>
          <cell r="Z1011">
            <v>0.21113291000000001</v>
          </cell>
          <cell r="AA1011">
            <v>0.25388926000000001</v>
          </cell>
          <cell r="AB1011">
            <v>0.26596224000000002</v>
          </cell>
          <cell r="AC1011">
            <v>0.18913638999999999</v>
          </cell>
          <cell r="AD1011">
            <v>7.9879113000000002E-2</v>
          </cell>
          <cell r="AE1011">
            <v>2.6998296000000001E-2</v>
          </cell>
          <cell r="AF1011">
            <v>1.7321126999999999E-2</v>
          </cell>
          <cell r="AG1011">
            <v>3.5796268000000001E-3</v>
          </cell>
          <cell r="AH1011">
            <v>4.6447097E-4</v>
          </cell>
          <cell r="AI1011">
            <v>0.48994029</v>
          </cell>
          <cell r="AJ1011">
            <v>30024.205092664299</v>
          </cell>
        </row>
        <row r="1012">
          <cell r="A1012">
            <v>3198</v>
          </cell>
          <cell r="B1012" t="str">
            <v>Linfield College</v>
          </cell>
          <cell r="C1012">
            <v>2</v>
          </cell>
          <cell r="D1012">
            <v>6</v>
          </cell>
          <cell r="E1012" t="str">
            <v>Selective private</v>
          </cell>
          <cell r="J1012">
            <v>1</v>
          </cell>
          <cell r="K1012">
            <v>4</v>
          </cell>
          <cell r="L1012" t="str">
            <v>OR</v>
          </cell>
          <cell r="M1012">
            <v>38901</v>
          </cell>
          <cell r="N1012" t="str">
            <v>Eugene</v>
          </cell>
          <cell r="O1012">
            <v>41071</v>
          </cell>
          <cell r="P1012" t="str">
            <v>Yamhill</v>
          </cell>
          <cell r="Q1012">
            <v>0</v>
          </cell>
          <cell r="R1012">
            <v>387</v>
          </cell>
          <cell r="S1012">
            <v>0.59560721999999999</v>
          </cell>
          <cell r="T1012">
            <v>0.66808361000000005</v>
          </cell>
          <cell r="U1012">
            <v>9.5202150000000003E-3</v>
          </cell>
          <cell r="V1012">
            <v>6.3419108999999995E-5</v>
          </cell>
          <cell r="W1012">
            <v>151461.13335755799</v>
          </cell>
          <cell r="X1012">
            <v>105500</v>
          </cell>
          <cell r="Y1012">
            <v>0.70868236339882795</v>
          </cell>
          <cell r="Z1012">
            <v>4.1145242999999998E-2</v>
          </cell>
          <cell r="AA1012">
            <v>9.5257341999999995E-2</v>
          </cell>
          <cell r="AB1012">
            <v>0.15155478999999999</v>
          </cell>
          <cell r="AC1012">
            <v>0.25951803000000001</v>
          </cell>
          <cell r="AD1012">
            <v>0.4525246</v>
          </cell>
          <cell r="AE1012">
            <v>0.25867167000000002</v>
          </cell>
          <cell r="AF1012">
            <v>0.14099487999999999</v>
          </cell>
          <cell r="AG1012">
            <v>2.7966095E-2</v>
          </cell>
          <cell r="AH1012">
            <v>1.3327821000000001E-3</v>
          </cell>
          <cell r="AI1012">
            <v>0.66692847</v>
          </cell>
          <cell r="AJ1012">
            <v>55995.613368728402</v>
          </cell>
        </row>
        <row r="1013">
          <cell r="A1013">
            <v>4711</v>
          </cell>
          <cell r="B1013" t="str">
            <v>Linn State Technical College</v>
          </cell>
          <cell r="C1013">
            <v>1</v>
          </cell>
          <cell r="D1013">
            <v>9</v>
          </cell>
          <cell r="E1013" t="str">
            <v>Two-year (public and private not-for-profit)</v>
          </cell>
          <cell r="J1013">
            <v>2</v>
          </cell>
          <cell r="K1013">
            <v>2</v>
          </cell>
          <cell r="L1013" t="str">
            <v>MO</v>
          </cell>
          <cell r="M1013">
            <v>29601</v>
          </cell>
          <cell r="N1013" t="str">
            <v>Columbia</v>
          </cell>
          <cell r="O1013">
            <v>29151</v>
          </cell>
          <cell r="P1013" t="str">
            <v>Osage</v>
          </cell>
          <cell r="Q1013">
            <v>0</v>
          </cell>
          <cell r="R1013">
            <v>302.666666666666</v>
          </cell>
          <cell r="S1013">
            <v>9.4713658000000006E-2</v>
          </cell>
          <cell r="T1013">
            <v>0.68673348000000001</v>
          </cell>
          <cell r="U1013">
            <v>2.0084602999999999E-2</v>
          </cell>
          <cell r="V1013">
            <v>4.0487288000000002E-5</v>
          </cell>
          <cell r="W1013">
            <v>68328.116709973794</v>
          </cell>
          <cell r="X1013">
            <v>66800</v>
          </cell>
          <cell r="Y1013">
            <v>0.52422647821483104</v>
          </cell>
          <cell r="Z1013">
            <v>0.1033121</v>
          </cell>
          <cell r="AA1013">
            <v>0.18909377999999999</v>
          </cell>
          <cell r="AB1013">
            <v>0.29445744000000001</v>
          </cell>
          <cell r="AC1013">
            <v>0.30776103999999999</v>
          </cell>
          <cell r="AD1013">
            <v>0.10537553</v>
          </cell>
          <cell r="AE1013">
            <v>2.7050729999999999E-2</v>
          </cell>
          <cell r="AF1013">
            <v>1.0471961E-2</v>
          </cell>
          <cell r="AG1013">
            <v>1.1404095E-3</v>
          </cell>
          <cell r="AH1013">
            <v>0</v>
          </cell>
          <cell r="AI1013">
            <v>0.63070095000000004</v>
          </cell>
          <cell r="AJ1013">
            <v>43802.716173079498</v>
          </cell>
        </row>
        <row r="1014">
          <cell r="A1014">
            <v>6938</v>
          </cell>
          <cell r="B1014" t="str">
            <v>Linn-Benton Community College</v>
          </cell>
          <cell r="C1014">
            <v>1</v>
          </cell>
          <cell r="D1014">
            <v>9</v>
          </cell>
          <cell r="E1014" t="str">
            <v>Two-year (public and private not-for-profit)</v>
          </cell>
          <cell r="J1014">
            <v>2</v>
          </cell>
          <cell r="K1014">
            <v>4</v>
          </cell>
          <cell r="L1014" t="str">
            <v>OR</v>
          </cell>
          <cell r="M1014">
            <v>38901</v>
          </cell>
          <cell r="N1014" t="str">
            <v>Eugene</v>
          </cell>
          <cell r="O1014">
            <v>41043</v>
          </cell>
          <cell r="P1014" t="str">
            <v>Linn</v>
          </cell>
          <cell r="Q1014">
            <v>0</v>
          </cell>
          <cell r="R1014">
            <v>1113.3333333333301</v>
          </cell>
          <cell r="S1014">
            <v>0.47574851000000001</v>
          </cell>
          <cell r="T1014">
            <v>0.54723644000000005</v>
          </cell>
          <cell r="U1014">
            <v>1.2683341000000001E-2</v>
          </cell>
          <cell r="V1014">
            <v>2.9125848E-4</v>
          </cell>
          <cell r="W1014">
            <v>83618.101894648207</v>
          </cell>
          <cell r="X1014">
            <v>71900</v>
          </cell>
          <cell r="Y1014">
            <v>0.55490300607181597</v>
          </cell>
          <cell r="Z1014">
            <v>0.11065169</v>
          </cell>
          <cell r="AA1014">
            <v>0.16605006</v>
          </cell>
          <cell r="AB1014">
            <v>0.23974529999999999</v>
          </cell>
          <cell r="AC1014">
            <v>0.29406694</v>
          </cell>
          <cell r="AD1014">
            <v>0.18948609</v>
          </cell>
          <cell r="AE1014">
            <v>6.8109550000000005E-2</v>
          </cell>
          <cell r="AF1014">
            <v>2.9411243E-2</v>
          </cell>
          <cell r="AG1014">
            <v>5.2187628999999999E-3</v>
          </cell>
          <cell r="AH1014">
            <v>3.7649231000000001E-6</v>
          </cell>
          <cell r="AI1014">
            <v>0.50704943999999996</v>
          </cell>
          <cell r="AJ1014">
            <v>32642.824036302402</v>
          </cell>
        </row>
        <row r="1015">
          <cell r="A1015">
            <v>3486</v>
          </cell>
          <cell r="B1015" t="str">
            <v>Lipscomb University</v>
          </cell>
          <cell r="C1015">
            <v>2</v>
          </cell>
          <cell r="D1015">
            <v>6</v>
          </cell>
          <cell r="E1015" t="str">
            <v>Selective private</v>
          </cell>
          <cell r="J1015">
            <v>1</v>
          </cell>
          <cell r="K1015">
            <v>3</v>
          </cell>
          <cell r="L1015" t="str">
            <v>TN</v>
          </cell>
          <cell r="M1015">
            <v>5600</v>
          </cell>
          <cell r="N1015" t="str">
            <v>Nashville</v>
          </cell>
          <cell r="O1015">
            <v>47037</v>
          </cell>
          <cell r="P1015" t="str">
            <v>Davidson</v>
          </cell>
          <cell r="Q1015">
            <v>0</v>
          </cell>
          <cell r="R1015">
            <v>482.666666666666</v>
          </cell>
          <cell r="S1015">
            <v>0.55870162999999995</v>
          </cell>
          <cell r="T1015">
            <v>0.71781134999999996</v>
          </cell>
          <cell r="U1015">
            <v>6.1955350000000003E-3</v>
          </cell>
          <cell r="V1015">
            <v>6.7729387000000003E-4</v>
          </cell>
          <cell r="W1015">
            <v>198450.39936550401</v>
          </cell>
          <cell r="X1015">
            <v>106400</v>
          </cell>
          <cell r="Y1015">
            <v>0.71568824313786805</v>
          </cell>
          <cell r="Z1015">
            <v>4.2069241E-2</v>
          </cell>
          <cell r="AA1015">
            <v>9.1714009999999999E-2</v>
          </cell>
          <cell r="AB1015">
            <v>0.14010447000000001</v>
          </cell>
          <cell r="AC1015">
            <v>0.25997204000000002</v>
          </cell>
          <cell r="AD1015">
            <v>0.46614030000000001</v>
          </cell>
          <cell r="AE1015">
            <v>0.25446587999999998</v>
          </cell>
          <cell r="AF1015">
            <v>0.14822241999999999</v>
          </cell>
          <cell r="AG1015">
            <v>3.4203626000000001E-2</v>
          </cell>
          <cell r="AH1015">
            <v>6.2129307E-3</v>
          </cell>
          <cell r="AI1015">
            <v>0.60366315000000004</v>
          </cell>
          <cell r="AJ1015">
            <v>50969.337968857901</v>
          </cell>
        </row>
        <row r="1016">
          <cell r="A1016">
            <v>5585</v>
          </cell>
          <cell r="B1016" t="str">
            <v>Lively Technical Center</v>
          </cell>
          <cell r="C1016">
            <v>1</v>
          </cell>
          <cell r="D1016">
            <v>12</v>
          </cell>
          <cell r="E1016" t="str">
            <v>Less than two-year schools of any type</v>
          </cell>
          <cell r="J1016">
            <v>3</v>
          </cell>
          <cell r="K1016">
            <v>3</v>
          </cell>
          <cell r="L1016" t="str">
            <v>FL</v>
          </cell>
          <cell r="M1016">
            <v>9900</v>
          </cell>
          <cell r="N1016" t="str">
            <v>Tallahassee</v>
          </cell>
          <cell r="O1016">
            <v>12073</v>
          </cell>
          <cell r="P1016" t="str">
            <v>Leon</v>
          </cell>
          <cell r="Q1016">
            <v>0</v>
          </cell>
          <cell r="R1016">
            <v>90.5</v>
          </cell>
          <cell r="S1016">
            <v>0.43093923000000001</v>
          </cell>
          <cell r="T1016">
            <v>0.32136381000000003</v>
          </cell>
          <cell r="U1016">
            <v>2.8173279E-3</v>
          </cell>
          <cell r="V1016">
            <v>8.0142519000000006E-5</v>
          </cell>
          <cell r="W1016">
            <v>64204.720052083299</v>
          </cell>
          <cell r="X1016">
            <v>53700</v>
          </cell>
          <cell r="Y1016">
            <v>0.47620214025179503</v>
          </cell>
          <cell r="Z1016">
            <v>0.22491512</v>
          </cell>
          <cell r="AA1016">
            <v>0.19904922</v>
          </cell>
          <cell r="AB1016">
            <v>0.23451801999999999</v>
          </cell>
          <cell r="AC1016">
            <v>0.21870732000000001</v>
          </cell>
          <cell r="AD1016">
            <v>0.1228103</v>
          </cell>
          <cell r="AE1016">
            <v>4.7743697000000002E-2</v>
          </cell>
          <cell r="AF1016">
            <v>1.8339695E-2</v>
          </cell>
          <cell r="AG1016">
            <v>1.4418424E-3</v>
          </cell>
          <cell r="AH1016">
            <v>1.6328292000000001E-4</v>
          </cell>
          <cell r="AI1016">
            <v>0.45381016000000002</v>
          </cell>
          <cell r="AJ1016">
            <v>26060.501953125</v>
          </cell>
        </row>
        <row r="1017">
          <cell r="A1017">
            <v>3323</v>
          </cell>
          <cell r="B1017" t="str">
            <v>Lock Haven University Of Pennsylvania</v>
          </cell>
          <cell r="C1017">
            <v>1</v>
          </cell>
          <cell r="D1017">
            <v>5</v>
          </cell>
          <cell r="E1017" t="str">
            <v>Selective public</v>
          </cell>
          <cell r="J1017">
            <v>1</v>
          </cell>
          <cell r="K1017">
            <v>1</v>
          </cell>
          <cell r="L1017" t="str">
            <v>PA</v>
          </cell>
          <cell r="M1017">
            <v>18900</v>
          </cell>
          <cell r="N1017" t="str">
            <v>Williamsport</v>
          </cell>
          <cell r="O1017">
            <v>42035</v>
          </cell>
          <cell r="P1017" t="str">
            <v>Clinton</v>
          </cell>
          <cell r="Q1017">
            <v>0</v>
          </cell>
          <cell r="R1017">
            <v>845.33333333333303</v>
          </cell>
          <cell r="S1017">
            <v>0.56940060999999997</v>
          </cell>
          <cell r="T1017">
            <v>0.63954180000000005</v>
          </cell>
          <cell r="U1017">
            <v>1.0481519E-2</v>
          </cell>
          <cell r="V1017">
            <v>6.7079632000000003E-6</v>
          </cell>
          <cell r="W1017">
            <v>84484.890421677803</v>
          </cell>
          <cell r="X1017">
            <v>76600</v>
          </cell>
          <cell r="Y1017">
            <v>0.59021760213074204</v>
          </cell>
          <cell r="Z1017">
            <v>6.9060914000000001E-2</v>
          </cell>
          <cell r="AA1017">
            <v>0.14020266000000001</v>
          </cell>
          <cell r="AB1017">
            <v>0.25643199999999999</v>
          </cell>
          <cell r="AC1017">
            <v>0.32378381000000001</v>
          </cell>
          <cell r="AD1017">
            <v>0.21052066999999999</v>
          </cell>
          <cell r="AE1017">
            <v>6.9549239999999998E-2</v>
          </cell>
          <cell r="AF1017">
            <v>2.4702419E-2</v>
          </cell>
          <cell r="AG1017">
            <v>2.0112437E-3</v>
          </cell>
          <cell r="AH1017">
            <v>3.4887939999999998E-5</v>
          </cell>
          <cell r="AI1017">
            <v>0.60967225000000003</v>
          </cell>
          <cell r="AJ1017">
            <v>41677.297389466599</v>
          </cell>
        </row>
        <row r="1018">
          <cell r="A1018">
            <v>11145</v>
          </cell>
          <cell r="B1018" t="str">
            <v>Lone Star College-North Harris</v>
          </cell>
          <cell r="C1018">
            <v>1</v>
          </cell>
          <cell r="D1018">
            <v>9</v>
          </cell>
          <cell r="E1018" t="str">
            <v>Two-year (public and private not-for-profit)</v>
          </cell>
          <cell r="J1018">
            <v>2</v>
          </cell>
          <cell r="K1018">
            <v>3</v>
          </cell>
          <cell r="L1018" t="str">
            <v>TX</v>
          </cell>
          <cell r="M1018">
            <v>32000</v>
          </cell>
          <cell r="N1018" t="str">
            <v>Houston</v>
          </cell>
          <cell r="O1018">
            <v>48339</v>
          </cell>
          <cell r="P1018" t="str">
            <v>Montgomery</v>
          </cell>
          <cell r="Q1018">
            <v>0</v>
          </cell>
          <cell r="R1018">
            <v>5143.3333333333303</v>
          </cell>
          <cell r="S1018">
            <v>0.53305250000000004</v>
          </cell>
          <cell r="T1018">
            <v>0.47906029</v>
          </cell>
          <cell r="U1018">
            <v>1.9601230000000001E-2</v>
          </cell>
          <cell r="V1018">
            <v>6.5209222000000005E-4</v>
          </cell>
          <cell r="W1018">
            <v>93670.231099116907</v>
          </cell>
          <cell r="X1018">
            <v>75900</v>
          </cell>
          <cell r="Y1018">
            <v>0.58173972015943298</v>
          </cell>
          <cell r="Z1018">
            <v>0.11727148</v>
          </cell>
          <cell r="AA1018">
            <v>0.16529782000000001</v>
          </cell>
          <cell r="AB1018">
            <v>0.20025889999999999</v>
          </cell>
          <cell r="AC1018">
            <v>0.23446244999999999</v>
          </cell>
          <cell r="AD1018">
            <v>0.28270939</v>
          </cell>
          <cell r="AE1018">
            <v>0.13425709</v>
          </cell>
          <cell r="AF1018">
            <v>5.2759423999999999E-2</v>
          </cell>
          <cell r="AG1018">
            <v>6.7754071000000003E-3</v>
          </cell>
          <cell r="AH1018">
            <v>1.5670657999999999E-4</v>
          </cell>
          <cell r="AI1018">
            <v>0.54298382999999995</v>
          </cell>
          <cell r="AJ1018">
            <v>38407.151515918602</v>
          </cell>
        </row>
        <row r="1019">
          <cell r="A1019">
            <v>1219</v>
          </cell>
          <cell r="B1019" t="str">
            <v>Long Beach City College</v>
          </cell>
          <cell r="C1019">
            <v>1</v>
          </cell>
          <cell r="D1019">
            <v>9</v>
          </cell>
          <cell r="E1019" t="str">
            <v>Two-year (public and private not-for-profit)</v>
          </cell>
          <cell r="J1019">
            <v>2</v>
          </cell>
          <cell r="K1019">
            <v>4</v>
          </cell>
          <cell r="L1019" t="str">
            <v>CA</v>
          </cell>
          <cell r="M1019">
            <v>38300</v>
          </cell>
          <cell r="N1019" t="str">
            <v>Los Angeles</v>
          </cell>
          <cell r="O1019">
            <v>6037</v>
          </cell>
          <cell r="P1019" t="str">
            <v>Los Angeles</v>
          </cell>
          <cell r="Q1019">
            <v>0</v>
          </cell>
          <cell r="R1019">
            <v>3148.6666666666601</v>
          </cell>
          <cell r="S1019">
            <v>0.51969087000000003</v>
          </cell>
          <cell r="T1019">
            <v>0.35634812999999999</v>
          </cell>
          <cell r="U1019">
            <v>3.3059395999999998E-2</v>
          </cell>
          <cell r="V1019">
            <v>2.2858813E-4</v>
          </cell>
          <cell r="W1019">
            <v>64488.088889311599</v>
          </cell>
          <cell r="X1019">
            <v>49900</v>
          </cell>
          <cell r="Y1019">
            <v>0.44880797048127902</v>
          </cell>
          <cell r="Z1019">
            <v>0.24166670000000001</v>
          </cell>
          <cell r="AA1019">
            <v>0.22394896</v>
          </cell>
          <cell r="AB1019">
            <v>0.21101058</v>
          </cell>
          <cell r="AC1019">
            <v>0.16956472</v>
          </cell>
          <cell r="AD1019">
            <v>0.15380916</v>
          </cell>
          <cell r="AE1019">
            <v>5.9980909999999998E-2</v>
          </cell>
          <cell r="AF1019">
            <v>1.9759959000000001E-2</v>
          </cell>
          <cell r="AG1019">
            <v>2.2785992000000001E-3</v>
          </cell>
          <cell r="AH1019">
            <v>2.3139588E-4</v>
          </cell>
          <cell r="AI1019">
            <v>0.50334126000000001</v>
          </cell>
          <cell r="AJ1019">
            <v>33103.5594369475</v>
          </cell>
        </row>
        <row r="1020">
          <cell r="A1020">
            <v>122</v>
          </cell>
          <cell r="B1020" t="str">
            <v>Long Island University System</v>
          </cell>
          <cell r="C1020">
            <v>2</v>
          </cell>
          <cell r="D1020">
            <v>6</v>
          </cell>
          <cell r="E1020" t="str">
            <v>Selective private</v>
          </cell>
          <cell r="J1020">
            <v>1</v>
          </cell>
          <cell r="K1020">
            <v>1</v>
          </cell>
          <cell r="L1020" t="str">
            <v>NY</v>
          </cell>
          <cell r="M1020">
            <v>19400</v>
          </cell>
          <cell r="N1020" t="str">
            <v>New York</v>
          </cell>
          <cell r="O1020">
            <v>36059</v>
          </cell>
          <cell r="P1020" t="str">
            <v>Nassau</v>
          </cell>
          <cell r="Q1020">
            <v>1</v>
          </cell>
          <cell r="R1020">
            <v>1677</v>
          </cell>
          <cell r="S1020">
            <v>0.65096401999999998</v>
          </cell>
          <cell r="T1020">
            <v>0.39831343000000002</v>
          </cell>
          <cell r="U1020">
            <v>5.5359605999999999E-2</v>
          </cell>
          <cell r="V1020">
            <v>2.3812095000000002E-3</v>
          </cell>
          <cell r="W1020">
            <v>104866.25976290699</v>
          </cell>
          <cell r="X1020">
            <v>59000</v>
          </cell>
          <cell r="Y1020">
            <v>0.51248795272720604</v>
          </cell>
          <cell r="Z1020">
            <v>0.18595895000000001</v>
          </cell>
          <cell r="AA1020">
            <v>0.21608421</v>
          </cell>
          <cell r="AB1020">
            <v>0.18786325000000001</v>
          </cell>
          <cell r="AC1020">
            <v>0.17233075</v>
          </cell>
          <cell r="AD1020">
            <v>0.2377629</v>
          </cell>
          <cell r="AE1020">
            <v>0.12591299</v>
          </cell>
          <cell r="AF1020">
            <v>6.4260683999999998E-2</v>
          </cell>
          <cell r="AG1020">
            <v>1.504786E-2</v>
          </cell>
          <cell r="AH1020">
            <v>2.7902371000000001E-3</v>
          </cell>
          <cell r="AI1020">
            <v>0.60101771000000004</v>
          </cell>
          <cell r="AJ1020">
            <v>46372.923503962898</v>
          </cell>
        </row>
        <row r="1021">
          <cell r="A1021">
            <v>3719</v>
          </cell>
          <cell r="B1021" t="str">
            <v>Longwood University</v>
          </cell>
          <cell r="C1021">
            <v>1</v>
          </cell>
          <cell r="D1021">
            <v>5</v>
          </cell>
          <cell r="E1021" t="str">
            <v>Selective public</v>
          </cell>
          <cell r="J1021">
            <v>1</v>
          </cell>
          <cell r="K1021">
            <v>3</v>
          </cell>
          <cell r="L1021" t="str">
            <v>VA</v>
          </cell>
          <cell r="M1021">
            <v>2200</v>
          </cell>
          <cell r="N1021" t="str">
            <v>South Boston</v>
          </cell>
          <cell r="O1021">
            <v>51147</v>
          </cell>
          <cell r="P1021" t="str">
            <v>Prince Edward</v>
          </cell>
          <cell r="Q1021">
            <v>0</v>
          </cell>
          <cell r="R1021">
            <v>784</v>
          </cell>
          <cell r="S1021">
            <v>0.65858841000000001</v>
          </cell>
          <cell r="T1021">
            <v>0.66737460999999998</v>
          </cell>
          <cell r="U1021">
            <v>6.5998332999999999E-3</v>
          </cell>
          <cell r="V1021">
            <v>8.2127005000000005E-4</v>
          </cell>
          <cell r="W1021">
            <v>124142.600605867</v>
          </cell>
          <cell r="X1021">
            <v>105700</v>
          </cell>
          <cell r="Y1021">
            <v>0.71599558781401595</v>
          </cell>
          <cell r="Z1021">
            <v>3.0979123000000001E-2</v>
          </cell>
          <cell r="AA1021">
            <v>8.1078528999999996E-2</v>
          </cell>
          <cell r="AB1021">
            <v>0.13995677000000001</v>
          </cell>
          <cell r="AC1021">
            <v>0.28206705999999998</v>
          </cell>
          <cell r="AD1021">
            <v>0.46591860000000002</v>
          </cell>
          <cell r="AE1021">
            <v>0.23138443</v>
          </cell>
          <cell r="AF1021">
            <v>9.3673773000000002E-2</v>
          </cell>
          <cell r="AG1021">
            <v>8.5423691000000006E-3</v>
          </cell>
          <cell r="AH1021">
            <v>4.3510849000000002E-4</v>
          </cell>
          <cell r="AI1021">
            <v>0.62629873000000003</v>
          </cell>
          <cell r="AJ1021">
            <v>45639.821621226598</v>
          </cell>
        </row>
        <row r="1022">
          <cell r="A1022">
            <v>1873</v>
          </cell>
          <cell r="B1022" t="str">
            <v>Loras College</v>
          </cell>
          <cell r="C1022">
            <v>2</v>
          </cell>
          <cell r="D1022">
            <v>6</v>
          </cell>
          <cell r="E1022" t="str">
            <v>Selective private</v>
          </cell>
          <cell r="J1022">
            <v>1</v>
          </cell>
          <cell r="K1022">
            <v>2</v>
          </cell>
          <cell r="L1022" t="str">
            <v>IA</v>
          </cell>
          <cell r="M1022">
            <v>23200</v>
          </cell>
          <cell r="N1022" t="str">
            <v>Dubuque</v>
          </cell>
          <cell r="O1022">
            <v>19061</v>
          </cell>
          <cell r="P1022" t="str">
            <v>Dubuque</v>
          </cell>
          <cell r="Q1022">
            <v>0</v>
          </cell>
          <cell r="R1022">
            <v>344.666666666666</v>
          </cell>
          <cell r="S1022">
            <v>0.52998065999999999</v>
          </cell>
          <cell r="T1022">
            <v>0.69963341999999995</v>
          </cell>
          <cell r="U1022">
            <v>9.52625E-3</v>
          </cell>
          <cell r="V1022">
            <v>9.9707185000000005E-4</v>
          </cell>
          <cell r="W1022">
            <v>133681.98581056501</v>
          </cell>
          <cell r="X1022">
            <v>94100</v>
          </cell>
          <cell r="Y1022">
            <v>0.68988461363015796</v>
          </cell>
          <cell r="Z1022">
            <v>2.9453579000000001E-2</v>
          </cell>
          <cell r="AA1022">
            <v>9.0230688000000003E-2</v>
          </cell>
          <cell r="AB1022">
            <v>0.20612475</v>
          </cell>
          <cell r="AC1022">
            <v>0.32006206999999998</v>
          </cell>
          <cell r="AD1022">
            <v>0.35412890000000002</v>
          </cell>
          <cell r="AE1022">
            <v>0.18137308999999999</v>
          </cell>
          <cell r="AF1022">
            <v>0.10064909</v>
          </cell>
          <cell r="AG1022">
            <v>1.8550053E-2</v>
          </cell>
          <cell r="AH1022">
            <v>1.8956254000000001E-3</v>
          </cell>
          <cell r="AI1022">
            <v>0.67413800999999995</v>
          </cell>
          <cell r="AJ1022">
            <v>55843.314498458603</v>
          </cell>
        </row>
        <row r="1023">
          <cell r="A1023">
            <v>8659</v>
          </cell>
          <cell r="B1023" t="str">
            <v>Lord Fairfax Community College</v>
          </cell>
          <cell r="C1023">
            <v>1</v>
          </cell>
          <cell r="D1023">
            <v>9</v>
          </cell>
          <cell r="E1023" t="str">
            <v>Two-year (public and private not-for-profit)</v>
          </cell>
          <cell r="J1023">
            <v>2</v>
          </cell>
          <cell r="K1023">
            <v>3</v>
          </cell>
          <cell r="L1023" t="str">
            <v>VA</v>
          </cell>
          <cell r="M1023">
            <v>17502</v>
          </cell>
          <cell r="N1023" t="str">
            <v>Winchester</v>
          </cell>
          <cell r="O1023">
            <v>51069</v>
          </cell>
          <cell r="P1023" t="str">
            <v>Frederick</v>
          </cell>
          <cell r="Q1023">
            <v>0</v>
          </cell>
          <cell r="R1023">
            <v>709</v>
          </cell>
          <cell r="S1023">
            <v>0.56182414000000003</v>
          </cell>
          <cell r="T1023">
            <v>0.50595098999999999</v>
          </cell>
          <cell r="U1023">
            <v>1.3108521E-2</v>
          </cell>
          <cell r="V1023">
            <v>1.2449023E-5</v>
          </cell>
          <cell r="W1023">
            <v>93519.939582598701</v>
          </cell>
          <cell r="X1023">
            <v>74000</v>
          </cell>
          <cell r="Y1023">
            <v>0.579362157173542</v>
          </cell>
          <cell r="Z1023">
            <v>8.2456752999999994E-2</v>
          </cell>
          <cell r="AA1023">
            <v>0.16727990000000001</v>
          </cell>
          <cell r="AB1023">
            <v>0.24242289</v>
          </cell>
          <cell r="AC1023">
            <v>0.29422933000000001</v>
          </cell>
          <cell r="AD1023">
            <v>0.21361125</v>
          </cell>
          <cell r="AE1023">
            <v>8.5206046999999993E-2</v>
          </cell>
          <cell r="AF1023">
            <v>2.8213937000000001E-2</v>
          </cell>
          <cell r="AG1023">
            <v>3.5229898000000001E-3</v>
          </cell>
          <cell r="AH1023">
            <v>8.6059554999999999E-4</v>
          </cell>
          <cell r="AI1023">
            <v>0.54025877</v>
          </cell>
          <cell r="AJ1023">
            <v>34996.877982487</v>
          </cell>
        </row>
        <row r="1024">
          <cell r="A1024">
            <v>13234</v>
          </cell>
          <cell r="B1024" t="str">
            <v>Lorenzo Walker Institute Of Technology</v>
          </cell>
          <cell r="C1024">
            <v>1</v>
          </cell>
          <cell r="D1024">
            <v>9</v>
          </cell>
          <cell r="E1024" t="str">
            <v>Two-year (public and private not-for-profit)</v>
          </cell>
          <cell r="J1024">
            <v>2</v>
          </cell>
          <cell r="K1024">
            <v>3</v>
          </cell>
          <cell r="L1024" t="str">
            <v>FL</v>
          </cell>
          <cell r="M1024">
            <v>7200</v>
          </cell>
          <cell r="N1024" t="str">
            <v>Cape Coral</v>
          </cell>
          <cell r="O1024">
            <v>12021</v>
          </cell>
          <cell r="P1024" t="str">
            <v>Collier</v>
          </cell>
          <cell r="Q1024">
            <v>0</v>
          </cell>
          <cell r="R1024">
            <v>78</v>
          </cell>
          <cell r="S1024">
            <v>0.68803418000000005</v>
          </cell>
          <cell r="T1024">
            <v>0.27459243</v>
          </cell>
          <cell r="U1024">
            <v>1.8697932E-2</v>
          </cell>
          <cell r="V1024">
            <v>7.4312927999999994E-5</v>
          </cell>
          <cell r="W1024">
            <v>53226.321280715798</v>
          </cell>
          <cell r="X1024">
            <v>40000</v>
          </cell>
          <cell r="Y1024">
            <v>0.38792577385902399</v>
          </cell>
          <cell r="Z1024">
            <v>0.30857502999999997</v>
          </cell>
          <cell r="AA1024">
            <v>0.26374652999999998</v>
          </cell>
          <cell r="AB1024">
            <v>0.20345452</v>
          </cell>
          <cell r="AC1024">
            <v>0.13315551</v>
          </cell>
          <cell r="AD1024">
            <v>9.1068409000000003E-2</v>
          </cell>
          <cell r="AE1024">
            <v>3.9176772999999998E-2</v>
          </cell>
          <cell r="AF1024">
            <v>1.9984709E-2</v>
          </cell>
          <cell r="AG1024">
            <v>3.9860974000000002E-3</v>
          </cell>
          <cell r="AH1024">
            <v>0</v>
          </cell>
          <cell r="AI1024">
            <v>0.40151071999999999</v>
          </cell>
          <cell r="AJ1024">
            <v>21055.681674011699</v>
          </cell>
        </row>
        <row r="1025">
          <cell r="A1025">
            <v>12</v>
          </cell>
          <cell r="B1025" t="str">
            <v>Los Angeles Community College District</v>
          </cell>
          <cell r="C1025">
            <v>1</v>
          </cell>
          <cell r="D1025">
            <v>9</v>
          </cell>
          <cell r="E1025" t="str">
            <v>Two-year (public and private not-for-profit)</v>
          </cell>
          <cell r="J1025">
            <v>2</v>
          </cell>
          <cell r="K1025">
            <v>4</v>
          </cell>
          <cell r="L1025" t="str">
            <v>CA</v>
          </cell>
          <cell r="M1025">
            <v>38300</v>
          </cell>
          <cell r="N1025" t="str">
            <v>Los Angeles</v>
          </cell>
          <cell r="O1025">
            <v>6037</v>
          </cell>
          <cell r="P1025" t="str">
            <v>Los Angeles</v>
          </cell>
          <cell r="Q1025">
            <v>1</v>
          </cell>
          <cell r="R1025">
            <v>8129.3333333333303</v>
          </cell>
          <cell r="S1025">
            <v>0.53005575999999999</v>
          </cell>
          <cell r="T1025">
            <v>0.32924742000000001</v>
          </cell>
          <cell r="U1025">
            <v>4.0576592000000002E-2</v>
          </cell>
          <cell r="V1025">
            <v>5.3286512000000005E-4</v>
          </cell>
          <cell r="W1025">
            <v>62361.811244579803</v>
          </cell>
          <cell r="X1025">
            <v>41400</v>
          </cell>
          <cell r="Y1025">
            <v>0.40769976100824601</v>
          </cell>
          <cell r="Z1025">
            <v>0.28322423000000002</v>
          </cell>
          <cell r="AA1025">
            <v>0.26321023999999998</v>
          </cell>
          <cell r="AB1025">
            <v>0.19654471000000001</v>
          </cell>
          <cell r="AC1025">
            <v>0.13695255000000001</v>
          </cell>
          <cell r="AD1025">
            <v>0.12006833</v>
          </cell>
          <cell r="AE1025">
            <v>5.6289448999999998E-2</v>
          </cell>
          <cell r="AF1025">
            <v>2.305799E-2</v>
          </cell>
          <cell r="AG1025">
            <v>3.8187556999999999E-3</v>
          </cell>
          <cell r="AH1025">
            <v>2.0819767000000001E-4</v>
          </cell>
          <cell r="AI1025">
            <v>0.50641221000000003</v>
          </cell>
          <cell r="AJ1025">
            <v>33390.786767409903</v>
          </cell>
        </row>
        <row r="1026">
          <cell r="A1026">
            <v>43</v>
          </cell>
          <cell r="B1026" t="str">
            <v>Los Rios Community College District</v>
          </cell>
          <cell r="C1026">
            <v>1</v>
          </cell>
          <cell r="D1026">
            <v>9</v>
          </cell>
          <cell r="E1026" t="str">
            <v>Two-year (public and private not-for-profit)</v>
          </cell>
          <cell r="J1026">
            <v>2</v>
          </cell>
          <cell r="K1026">
            <v>4</v>
          </cell>
          <cell r="L1026" t="str">
            <v>CA</v>
          </cell>
          <cell r="M1026">
            <v>37400</v>
          </cell>
          <cell r="N1026" t="str">
            <v>Sacramento</v>
          </cell>
          <cell r="O1026">
            <v>6067</v>
          </cell>
          <cell r="P1026" t="str">
            <v>Sacramento</v>
          </cell>
          <cell r="Q1026">
            <v>1</v>
          </cell>
          <cell r="R1026">
            <v>5873.3333333333303</v>
          </cell>
          <cell r="S1026">
            <v>0.52304202</v>
          </cell>
          <cell r="T1026">
            <v>0.45941158999999998</v>
          </cell>
          <cell r="U1026">
            <v>1.9838752000000001E-2</v>
          </cell>
          <cell r="V1026">
            <v>1.1311698999999999E-4</v>
          </cell>
          <cell r="W1026">
            <v>85024.171923772694</v>
          </cell>
          <cell r="X1026">
            <v>71900</v>
          </cell>
          <cell r="Y1026">
            <v>0.55764243991096196</v>
          </cell>
          <cell r="Z1026">
            <v>0.13179299</v>
          </cell>
          <cell r="AA1026">
            <v>0.16404793000000001</v>
          </cell>
          <cell r="AB1026">
            <v>0.21741384</v>
          </cell>
          <cell r="AC1026">
            <v>0.25106049000000003</v>
          </cell>
          <cell r="AD1026">
            <v>0.23568484000000001</v>
          </cell>
          <cell r="AE1026">
            <v>9.0819627E-2</v>
          </cell>
          <cell r="AF1026">
            <v>3.2423834999999998E-2</v>
          </cell>
          <cell r="AG1026">
            <v>3.7581240999999999E-3</v>
          </cell>
          <cell r="AH1026">
            <v>3.4428475000000002E-4</v>
          </cell>
          <cell r="AI1026">
            <v>0.52338982000000001</v>
          </cell>
          <cell r="AJ1026">
            <v>35325.047317501398</v>
          </cell>
        </row>
        <row r="1027">
          <cell r="A1027">
            <v>2007</v>
          </cell>
          <cell r="B1027" t="str">
            <v>Louisiana College</v>
          </cell>
          <cell r="C1027">
            <v>2</v>
          </cell>
          <cell r="D1027">
            <v>6</v>
          </cell>
          <cell r="E1027" t="str">
            <v>Selective private</v>
          </cell>
          <cell r="J1027">
            <v>1</v>
          </cell>
          <cell r="K1027">
            <v>3</v>
          </cell>
          <cell r="L1027" t="str">
            <v>LA</v>
          </cell>
          <cell r="M1027">
            <v>3600</v>
          </cell>
          <cell r="N1027" t="str">
            <v>Alexandria</v>
          </cell>
          <cell r="O1027">
            <v>22079</v>
          </cell>
          <cell r="P1027" t="str">
            <v>Rapides</v>
          </cell>
          <cell r="Q1027">
            <v>0</v>
          </cell>
          <cell r="R1027">
            <v>201.333333333333</v>
          </cell>
          <cell r="S1027">
            <v>0.56456952999999999</v>
          </cell>
          <cell r="T1027">
            <v>0.66209108000000005</v>
          </cell>
          <cell r="U1027">
            <v>1.9554703999999999E-2</v>
          </cell>
          <cell r="V1027">
            <v>5.8038392999999997E-5</v>
          </cell>
          <cell r="W1027">
            <v>94438.749172185402</v>
          </cell>
          <cell r="X1027">
            <v>84500</v>
          </cell>
          <cell r="Y1027">
            <v>0.60385808832203303</v>
          </cell>
          <cell r="Z1027">
            <v>8.8761887999999997E-2</v>
          </cell>
          <cell r="AA1027">
            <v>0.13731426999999999</v>
          </cell>
          <cell r="AB1027">
            <v>0.20376635000000001</v>
          </cell>
          <cell r="AC1027">
            <v>0.27968967</v>
          </cell>
          <cell r="AD1027">
            <v>0.2904678</v>
          </cell>
          <cell r="AE1027">
            <v>0.11514211000000001</v>
          </cell>
          <cell r="AF1027">
            <v>4.8671104E-2</v>
          </cell>
          <cell r="AG1027">
            <v>1.4216684E-2</v>
          </cell>
          <cell r="AH1027">
            <v>1.5655656E-5</v>
          </cell>
          <cell r="AI1027">
            <v>0.59774715</v>
          </cell>
          <cell r="AJ1027">
            <v>44813.6838201055</v>
          </cell>
        </row>
        <row r="1028">
          <cell r="A1028">
            <v>2013</v>
          </cell>
          <cell r="B1028" t="str">
            <v>Louisiana State University In Shreveport</v>
          </cell>
          <cell r="C1028">
            <v>1</v>
          </cell>
          <cell r="D1028">
            <v>5</v>
          </cell>
          <cell r="E1028" t="str">
            <v>Selective public</v>
          </cell>
          <cell r="J1028">
            <v>1</v>
          </cell>
          <cell r="K1028">
            <v>3</v>
          </cell>
          <cell r="L1028" t="str">
            <v>LA</v>
          </cell>
          <cell r="M1028">
            <v>4002</v>
          </cell>
          <cell r="N1028" t="str">
            <v>Shreveport</v>
          </cell>
          <cell r="O1028">
            <v>22017</v>
          </cell>
          <cell r="P1028" t="str">
            <v>Caddo</v>
          </cell>
          <cell r="Q1028">
            <v>0</v>
          </cell>
          <cell r="R1028">
            <v>528</v>
          </cell>
          <cell r="S1028">
            <v>0.60227275000000002</v>
          </cell>
          <cell r="T1028">
            <v>0.50042087000000002</v>
          </cell>
          <cell r="U1028">
            <v>1.9494791000000001E-2</v>
          </cell>
          <cell r="V1028">
            <v>1.8777959999999999E-3</v>
          </cell>
          <cell r="W1028">
            <v>79906.843370225601</v>
          </cell>
          <cell r="X1028">
            <v>66500</v>
          </cell>
          <cell r="Y1028">
            <v>0.53379833250485198</v>
          </cell>
          <cell r="Z1028">
            <v>0.15701525</v>
          </cell>
          <cell r="AA1028">
            <v>0.17509611</v>
          </cell>
          <cell r="AB1028">
            <v>0.21471825</v>
          </cell>
          <cell r="AC1028">
            <v>0.25279474000000002</v>
          </cell>
          <cell r="AD1028">
            <v>0.20037564999999999</v>
          </cell>
          <cell r="AE1028">
            <v>8.1877261000000007E-2</v>
          </cell>
          <cell r="AF1028">
            <v>3.7861176000000003E-2</v>
          </cell>
          <cell r="AG1028">
            <v>3.1217760000000002E-3</v>
          </cell>
          <cell r="AH1028">
            <v>1.3960229999999999E-5</v>
          </cell>
          <cell r="AI1028">
            <v>0.56040120000000004</v>
          </cell>
          <cell r="AJ1028">
            <v>40715.204530658099</v>
          </cell>
        </row>
        <row r="1029">
          <cell r="A1029">
            <v>40</v>
          </cell>
          <cell r="B1029" t="str">
            <v>Louisiana State University System</v>
          </cell>
          <cell r="C1029">
            <v>1</v>
          </cell>
          <cell r="D1029">
            <v>5</v>
          </cell>
          <cell r="E1029" t="str">
            <v>Selective public</v>
          </cell>
          <cell r="J1029">
            <v>1</v>
          </cell>
          <cell r="K1029">
            <v>3</v>
          </cell>
          <cell r="L1029" t="str">
            <v>LA</v>
          </cell>
          <cell r="M1029">
            <v>3500</v>
          </cell>
          <cell r="N1029" t="str">
            <v>Baton Rouge</v>
          </cell>
          <cell r="O1029">
            <v>22033</v>
          </cell>
          <cell r="P1029" t="str">
            <v>East Baton Rouge</v>
          </cell>
          <cell r="Q1029">
            <v>1</v>
          </cell>
          <cell r="R1029">
            <v>6189.3333333333303</v>
          </cell>
          <cell r="S1029">
            <v>0.55999571000000004</v>
          </cell>
          <cell r="T1029">
            <v>0.59937446999999999</v>
          </cell>
          <cell r="U1029">
            <v>2.1379570000000001E-2</v>
          </cell>
          <cell r="V1029">
            <v>1.4574246999999999E-3</v>
          </cell>
          <cell r="W1029">
            <v>127727.535647686</v>
          </cell>
          <cell r="X1029">
            <v>94300</v>
          </cell>
          <cell r="Y1029">
            <v>0.65457999566951097</v>
          </cell>
          <cell r="Z1029">
            <v>8.6616977999999997E-2</v>
          </cell>
          <cell r="AA1029">
            <v>0.11423227</v>
          </cell>
          <cell r="AB1029">
            <v>0.15894826000000001</v>
          </cell>
          <cell r="AC1029">
            <v>0.25059152000000001</v>
          </cell>
          <cell r="AD1029">
            <v>0.38961095000000001</v>
          </cell>
          <cell r="AE1029">
            <v>0.21454019999999999</v>
          </cell>
          <cell r="AF1029">
            <v>0.10877602</v>
          </cell>
          <cell r="AG1029">
            <v>1.9956596E-2</v>
          </cell>
          <cell r="AH1029">
            <v>1.5831006E-3</v>
          </cell>
          <cell r="AI1029">
            <v>0.63605243</v>
          </cell>
          <cell r="AJ1029">
            <v>57413.204006472799</v>
          </cell>
        </row>
        <row r="1030">
          <cell r="A1030">
            <v>2008</v>
          </cell>
          <cell r="B1030" t="str">
            <v>Louisiana Tech University</v>
          </cell>
          <cell r="C1030">
            <v>1</v>
          </cell>
          <cell r="D1030">
            <v>5</v>
          </cell>
          <cell r="E1030" t="str">
            <v>Selective public</v>
          </cell>
          <cell r="J1030">
            <v>1</v>
          </cell>
          <cell r="K1030">
            <v>3</v>
          </cell>
          <cell r="L1030" t="str">
            <v>LA</v>
          </cell>
          <cell r="M1030">
            <v>4003</v>
          </cell>
          <cell r="N1030" t="str">
            <v>Ruston</v>
          </cell>
          <cell r="O1030">
            <v>22061</v>
          </cell>
          <cell r="P1030" t="str">
            <v>Lincoln</v>
          </cell>
          <cell r="Q1030">
            <v>0</v>
          </cell>
          <cell r="R1030">
            <v>1877</v>
          </cell>
          <cell r="S1030">
            <v>0.47362812999999998</v>
          </cell>
          <cell r="T1030">
            <v>0.63039100000000003</v>
          </cell>
          <cell r="U1030">
            <v>2.2207913999999999E-2</v>
          </cell>
          <cell r="V1030">
            <v>9.0815359999999996E-4</v>
          </cell>
          <cell r="W1030">
            <v>99553.144236425505</v>
          </cell>
          <cell r="X1030">
            <v>81500</v>
          </cell>
          <cell r="Y1030">
            <v>0.60050744318957805</v>
          </cell>
          <cell r="Z1030">
            <v>0.10710856000000001</v>
          </cell>
          <cell r="AA1030">
            <v>0.14097171999999999</v>
          </cell>
          <cell r="AB1030">
            <v>0.19371086000000001</v>
          </cell>
          <cell r="AC1030">
            <v>0.26685375</v>
          </cell>
          <cell r="AD1030">
            <v>0.29135513000000002</v>
          </cell>
          <cell r="AE1030">
            <v>0.12644398000000001</v>
          </cell>
          <cell r="AF1030">
            <v>5.4908174999999997E-2</v>
          </cell>
          <cell r="AG1030">
            <v>9.4991335999999992E-3</v>
          </cell>
          <cell r="AH1030">
            <v>6.7801959999999996E-4</v>
          </cell>
          <cell r="AI1030">
            <v>0.62514597000000005</v>
          </cell>
          <cell r="AJ1030">
            <v>51662.0120295296</v>
          </cell>
        </row>
        <row r="1031">
          <cell r="A1031">
            <v>3069</v>
          </cell>
          <cell r="B1031" t="str">
            <v>Lourdes University</v>
          </cell>
          <cell r="C1031">
            <v>2</v>
          </cell>
          <cell r="D1031">
            <v>6</v>
          </cell>
          <cell r="E1031" t="str">
            <v>Selective private</v>
          </cell>
          <cell r="J1031">
            <v>1</v>
          </cell>
          <cell r="K1031">
            <v>2</v>
          </cell>
          <cell r="L1031" t="str">
            <v>OH</v>
          </cell>
          <cell r="M1031">
            <v>13501</v>
          </cell>
          <cell r="N1031" t="str">
            <v>Toledo</v>
          </cell>
          <cell r="O1031">
            <v>39095</v>
          </cell>
          <cell r="P1031" t="str">
            <v>Lucas</v>
          </cell>
          <cell r="Q1031">
            <v>0</v>
          </cell>
          <cell r="R1031">
            <v>56</v>
          </cell>
          <cell r="T1031">
            <v>0.66517066999999996</v>
          </cell>
          <cell r="U1031">
            <v>1.718455E-3</v>
          </cell>
          <cell r="V1031">
            <v>0</v>
          </cell>
          <cell r="W1031">
            <v>82712.015625</v>
          </cell>
          <cell r="X1031">
            <v>81600</v>
          </cell>
          <cell r="Y1031">
            <v>0.624816954135894</v>
          </cell>
          <cell r="Z1031">
            <v>5.0858489999999999E-2</v>
          </cell>
          <cell r="AA1031">
            <v>0.15043290000000001</v>
          </cell>
          <cell r="AB1031">
            <v>0.19080887999999999</v>
          </cell>
          <cell r="AC1031">
            <v>0.36938401999999998</v>
          </cell>
          <cell r="AD1031">
            <v>0.23851578000000001</v>
          </cell>
          <cell r="AE1031">
            <v>7.9139641999999996E-2</v>
          </cell>
          <cell r="AF1031">
            <v>6.0114241000000001E-3</v>
          </cell>
          <cell r="AG1031">
            <v>3.0706287E-3</v>
          </cell>
          <cell r="AH1031">
            <v>7.7577161999999996E-5</v>
          </cell>
          <cell r="AI1031">
            <v>0.48642126000000002</v>
          </cell>
          <cell r="AJ1031">
            <v>30750.2265625</v>
          </cell>
        </row>
        <row r="1032">
          <cell r="A1032">
            <v>3782</v>
          </cell>
          <cell r="B1032" t="str">
            <v>Lower Columbia College</v>
          </cell>
          <cell r="C1032">
            <v>1</v>
          </cell>
          <cell r="D1032">
            <v>9</v>
          </cell>
          <cell r="E1032" t="str">
            <v>Two-year (public and private not-for-profit)</v>
          </cell>
          <cell r="J1032">
            <v>2</v>
          </cell>
          <cell r="K1032">
            <v>4</v>
          </cell>
          <cell r="L1032" t="str">
            <v>WA</v>
          </cell>
          <cell r="M1032">
            <v>38700</v>
          </cell>
          <cell r="N1032" t="str">
            <v>Longview</v>
          </cell>
          <cell r="O1032">
            <v>53015</v>
          </cell>
          <cell r="P1032" t="str">
            <v>Cowlitz</v>
          </cell>
          <cell r="Q1032">
            <v>0</v>
          </cell>
          <cell r="R1032">
            <v>511</v>
          </cell>
          <cell r="S1032">
            <v>0.52446187</v>
          </cell>
          <cell r="T1032">
            <v>0.53377408000000004</v>
          </cell>
          <cell r="U1032">
            <v>1.8373653E-2</v>
          </cell>
          <cell r="V1032">
            <v>0</v>
          </cell>
          <cell r="W1032">
            <v>76279.905990092899</v>
          </cell>
          <cell r="X1032">
            <v>72200</v>
          </cell>
          <cell r="Y1032">
            <v>0.54414591657827605</v>
          </cell>
          <cell r="Z1032">
            <v>0.13621353999999999</v>
          </cell>
          <cell r="AA1032">
            <v>0.14325568</v>
          </cell>
          <cell r="AB1032">
            <v>0.22402406999999999</v>
          </cell>
          <cell r="AC1032">
            <v>0.33793299999999998</v>
          </cell>
          <cell r="AD1032">
            <v>0.15857372</v>
          </cell>
          <cell r="AE1032">
            <v>4.8002797999999999E-2</v>
          </cell>
          <cell r="AF1032">
            <v>1.8191781000000001E-2</v>
          </cell>
          <cell r="AG1032">
            <v>2.7879434999999999E-3</v>
          </cell>
          <cell r="AH1032">
            <v>4.5132154000000002E-5</v>
          </cell>
          <cell r="AI1032">
            <v>0.51196843000000003</v>
          </cell>
          <cell r="AJ1032">
            <v>33833.541799168299</v>
          </cell>
        </row>
        <row r="1033">
          <cell r="A1033">
            <v>11649</v>
          </cell>
          <cell r="B1033" t="str">
            <v>Loyola Marymount University</v>
          </cell>
          <cell r="C1033">
            <v>2</v>
          </cell>
          <cell r="D1033">
            <v>6</v>
          </cell>
          <cell r="E1033" t="str">
            <v>Selective private</v>
          </cell>
          <cell r="J1033">
            <v>1</v>
          </cell>
          <cell r="K1033">
            <v>4</v>
          </cell>
          <cell r="L1033" t="str">
            <v>CA</v>
          </cell>
          <cell r="M1033">
            <v>38300</v>
          </cell>
          <cell r="N1033" t="str">
            <v>Los Angeles</v>
          </cell>
          <cell r="O1033">
            <v>6037</v>
          </cell>
          <cell r="P1033" t="str">
            <v>Los Angeles</v>
          </cell>
          <cell r="Q1033">
            <v>0</v>
          </cell>
          <cell r="R1033">
            <v>1016</v>
          </cell>
          <cell r="S1033">
            <v>0.58595799999999998</v>
          </cell>
          <cell r="T1033">
            <v>0.50929027999999998</v>
          </cell>
          <cell r="U1033">
            <v>2.4588708000000001E-2</v>
          </cell>
          <cell r="V1033">
            <v>1.6685484000000001E-3</v>
          </cell>
          <cell r="W1033">
            <v>314268.55261646898</v>
          </cell>
          <cell r="X1033">
            <v>131800</v>
          </cell>
          <cell r="Y1033">
            <v>0.74911674751540802</v>
          </cell>
          <cell r="Z1033">
            <v>5.3599130000000002E-2</v>
          </cell>
          <cell r="AA1033">
            <v>9.5755286999999994E-2</v>
          </cell>
          <cell r="AB1033">
            <v>0.11210898</v>
          </cell>
          <cell r="AC1033">
            <v>0.15935837999999999</v>
          </cell>
          <cell r="AD1033">
            <v>0.57917821000000003</v>
          </cell>
          <cell r="AE1033">
            <v>0.43738458000000002</v>
          </cell>
          <cell r="AF1033">
            <v>0.29893836000000001</v>
          </cell>
          <cell r="AG1033">
            <v>8.6172074000000001E-2</v>
          </cell>
          <cell r="AH1033">
            <v>1.5385716000000001E-2</v>
          </cell>
          <cell r="AI1033">
            <v>0.68718237000000004</v>
          </cell>
          <cell r="AJ1033">
            <v>66238.509920695898</v>
          </cell>
        </row>
        <row r="1034">
          <cell r="A1034">
            <v>1710</v>
          </cell>
          <cell r="B1034" t="str">
            <v>Loyola University Chicago</v>
          </cell>
          <cell r="C1034">
            <v>2</v>
          </cell>
          <cell r="D1034">
            <v>4</v>
          </cell>
          <cell r="E1034" t="str">
            <v>Highly selective private</v>
          </cell>
          <cell r="J1034">
            <v>1</v>
          </cell>
          <cell r="K1034">
            <v>2</v>
          </cell>
          <cell r="L1034" t="str">
            <v>IL</v>
          </cell>
          <cell r="M1034">
            <v>24300</v>
          </cell>
          <cell r="N1034" t="str">
            <v>Chicago</v>
          </cell>
          <cell r="O1034">
            <v>17031</v>
          </cell>
          <cell r="P1034" t="str">
            <v>Cook</v>
          </cell>
          <cell r="Q1034">
            <v>0</v>
          </cell>
          <cell r="R1034">
            <v>1114.6666666666599</v>
          </cell>
          <cell r="S1034">
            <v>0.65909094000000001</v>
          </cell>
          <cell r="T1034">
            <v>0.54464798999999997</v>
          </cell>
          <cell r="U1034">
            <v>3.0813236000000001E-2</v>
          </cell>
          <cell r="V1034">
            <v>1.8193674E-3</v>
          </cell>
          <cell r="W1034">
            <v>156686.24380887399</v>
          </cell>
          <cell r="X1034">
            <v>98600</v>
          </cell>
          <cell r="Y1034">
            <v>0.67772396787573197</v>
          </cell>
          <cell r="Z1034">
            <v>8.1878081000000005E-2</v>
          </cell>
          <cell r="AA1034">
            <v>0.10284277</v>
          </cell>
          <cell r="AB1034">
            <v>0.1553098</v>
          </cell>
          <cell r="AC1034">
            <v>0.23015150000000001</v>
          </cell>
          <cell r="AD1034">
            <v>0.42981786</v>
          </cell>
          <cell r="AE1034">
            <v>0.26737672000000001</v>
          </cell>
          <cell r="AF1034">
            <v>0.15617537000000001</v>
          </cell>
          <cell r="AG1034">
            <v>3.7387304000000003E-2</v>
          </cell>
          <cell r="AH1034">
            <v>2.7250357E-3</v>
          </cell>
          <cell r="AI1034">
            <v>0.68212032</v>
          </cell>
          <cell r="AJ1034">
            <v>66501.641812995207</v>
          </cell>
        </row>
        <row r="1035">
          <cell r="A1035">
            <v>2078</v>
          </cell>
          <cell r="B1035" t="str">
            <v>Loyola University Maryland</v>
          </cell>
          <cell r="C1035">
            <v>2</v>
          </cell>
          <cell r="D1035">
            <v>4</v>
          </cell>
          <cell r="E1035" t="str">
            <v>Highly selective private</v>
          </cell>
          <cell r="J1035">
            <v>1</v>
          </cell>
          <cell r="K1035">
            <v>3</v>
          </cell>
          <cell r="L1035" t="str">
            <v>MD</v>
          </cell>
          <cell r="M1035">
            <v>11302</v>
          </cell>
          <cell r="N1035" t="str">
            <v>Baltimore</v>
          </cell>
          <cell r="O1035">
            <v>24510</v>
          </cell>
          <cell r="P1035" t="str">
            <v>Baltimore City</v>
          </cell>
          <cell r="Q1035">
            <v>0</v>
          </cell>
          <cell r="R1035">
            <v>826</v>
          </cell>
          <cell r="S1035">
            <v>0.57102501000000006</v>
          </cell>
          <cell r="T1035">
            <v>0.64232630000000002</v>
          </cell>
          <cell r="U1035">
            <v>6.7202942E-3</v>
          </cell>
          <cell r="V1035">
            <v>8.5558171999999995E-4</v>
          </cell>
          <cell r="W1035">
            <v>246805.22408444301</v>
          </cell>
          <cell r="X1035">
            <v>151200</v>
          </cell>
          <cell r="Y1035">
            <v>0.81932101548439595</v>
          </cell>
          <cell r="Z1035">
            <v>1.6884405000000002E-2</v>
          </cell>
          <cell r="AA1035">
            <v>4.4191934000000002E-2</v>
          </cell>
          <cell r="AB1035">
            <v>8.2039877999999997E-2</v>
          </cell>
          <cell r="AC1035">
            <v>0.17723295</v>
          </cell>
          <cell r="AD1035">
            <v>0.67965089999999995</v>
          </cell>
          <cell r="AE1035">
            <v>0.49983044999999998</v>
          </cell>
          <cell r="AF1035">
            <v>0.32255486</v>
          </cell>
          <cell r="AG1035">
            <v>7.5469359999999999E-2</v>
          </cell>
          <cell r="AH1035">
            <v>4.5829703999999997E-3</v>
          </cell>
          <cell r="AI1035">
            <v>0.75953937000000005</v>
          </cell>
          <cell r="AJ1035">
            <v>87061.616251134896</v>
          </cell>
        </row>
        <row r="1036">
          <cell r="A1036">
            <v>2016</v>
          </cell>
          <cell r="B1036" t="str">
            <v>Loyola University New Orleans</v>
          </cell>
          <cell r="C1036">
            <v>2</v>
          </cell>
          <cell r="D1036">
            <v>4</v>
          </cell>
          <cell r="E1036" t="str">
            <v>Highly selective private</v>
          </cell>
          <cell r="J1036">
            <v>1</v>
          </cell>
          <cell r="K1036">
            <v>3</v>
          </cell>
          <cell r="L1036" t="str">
            <v>LA</v>
          </cell>
          <cell r="M1036">
            <v>3300</v>
          </cell>
          <cell r="N1036" t="str">
            <v>New Orleans</v>
          </cell>
          <cell r="O1036">
            <v>22071</v>
          </cell>
          <cell r="P1036" t="str">
            <v>Orleans</v>
          </cell>
          <cell r="Q1036">
            <v>0</v>
          </cell>
          <cell r="R1036">
            <v>677</v>
          </cell>
          <cell r="S1036">
            <v>0.63269323</v>
          </cell>
          <cell r="T1036">
            <v>0.48883638000000001</v>
          </cell>
          <cell r="U1036">
            <v>1.5620732E-2</v>
          </cell>
          <cell r="V1036">
            <v>1.5042002999999999E-3</v>
          </cell>
          <cell r="W1036">
            <v>182145.92266740499</v>
          </cell>
          <cell r="X1036">
            <v>113800</v>
          </cell>
          <cell r="Y1036">
            <v>0.71963180484940703</v>
          </cell>
          <cell r="Z1036">
            <v>5.4181024000000001E-2</v>
          </cell>
          <cell r="AA1036">
            <v>9.9010020000000004E-2</v>
          </cell>
          <cell r="AB1036">
            <v>0.12348484999999999</v>
          </cell>
          <cell r="AC1036">
            <v>0.20940006</v>
          </cell>
          <cell r="AD1036">
            <v>0.51392400000000005</v>
          </cell>
          <cell r="AE1036">
            <v>0.34098580000000001</v>
          </cell>
          <cell r="AF1036">
            <v>0.20338192999999999</v>
          </cell>
          <cell r="AG1036">
            <v>5.1247224000000001E-2</v>
          </cell>
          <cell r="AH1036">
            <v>3.9732735999999996E-3</v>
          </cell>
          <cell r="AI1036">
            <v>0.62407303000000003</v>
          </cell>
          <cell r="AJ1036">
            <v>50717.327871122601</v>
          </cell>
        </row>
        <row r="1037">
          <cell r="A1037">
            <v>3586</v>
          </cell>
          <cell r="B1037" t="str">
            <v>Lubbock Christian University</v>
          </cell>
          <cell r="C1037">
            <v>2</v>
          </cell>
          <cell r="D1037">
            <v>6</v>
          </cell>
          <cell r="E1037" t="str">
            <v>Selective private</v>
          </cell>
          <cell r="J1037">
            <v>1</v>
          </cell>
          <cell r="K1037">
            <v>3</v>
          </cell>
          <cell r="L1037" t="str">
            <v>TX</v>
          </cell>
          <cell r="M1037">
            <v>30802</v>
          </cell>
          <cell r="N1037" t="str">
            <v>Lubbock</v>
          </cell>
          <cell r="O1037">
            <v>48303</v>
          </cell>
          <cell r="P1037" t="str">
            <v>Lubbock</v>
          </cell>
          <cell r="Q1037">
            <v>0</v>
          </cell>
          <cell r="R1037">
            <v>228.5</v>
          </cell>
          <cell r="S1037">
            <v>0.53829324000000001</v>
          </cell>
          <cell r="T1037">
            <v>0.74171823000000003</v>
          </cell>
          <cell r="U1037">
            <v>1.5160448E-2</v>
          </cell>
          <cell r="V1037">
            <v>3.3366089999999998E-5</v>
          </cell>
          <cell r="W1037">
            <v>81575.278645833299</v>
          </cell>
          <cell r="X1037">
            <v>71900</v>
          </cell>
          <cell r="Y1037">
            <v>0.57965056101481105</v>
          </cell>
          <cell r="Z1037">
            <v>0.10603443999999999</v>
          </cell>
          <cell r="AA1037">
            <v>0.15946173999999999</v>
          </cell>
          <cell r="AB1037">
            <v>0.23948948</v>
          </cell>
          <cell r="AC1037">
            <v>0.28632986999999999</v>
          </cell>
          <cell r="AD1037">
            <v>0.20868438</v>
          </cell>
          <cell r="AE1037">
            <v>8.9984289999999995E-2</v>
          </cell>
          <cell r="AF1037">
            <v>3.6917176000000003E-2</v>
          </cell>
          <cell r="AG1037">
            <v>2.7859202E-3</v>
          </cell>
          <cell r="AH1037">
            <v>1.5183791000000001E-4</v>
          </cell>
          <cell r="AI1037">
            <v>0.57797968</v>
          </cell>
          <cell r="AJ1037">
            <v>42778.5</v>
          </cell>
        </row>
        <row r="1038">
          <cell r="A1038">
            <v>9962</v>
          </cell>
          <cell r="B1038" t="str">
            <v>Luna Community College</v>
          </cell>
          <cell r="C1038">
            <v>1</v>
          </cell>
          <cell r="D1038">
            <v>9</v>
          </cell>
          <cell r="E1038" t="str">
            <v>Two-year (public and private not-for-profit)</v>
          </cell>
          <cell r="J1038">
            <v>2</v>
          </cell>
          <cell r="K1038">
            <v>4</v>
          </cell>
          <cell r="L1038" t="str">
            <v>NM</v>
          </cell>
          <cell r="M1038">
            <v>34801</v>
          </cell>
          <cell r="N1038" t="str">
            <v>Las Vegas</v>
          </cell>
          <cell r="O1038">
            <v>35047</v>
          </cell>
          <cell r="P1038" t="str">
            <v>San Miguel</v>
          </cell>
          <cell r="Q1038">
            <v>0</v>
          </cell>
          <cell r="R1038">
            <v>167.333333333333</v>
          </cell>
          <cell r="S1038">
            <v>0.52191233999999997</v>
          </cell>
          <cell r="T1038">
            <v>0.28887438999999998</v>
          </cell>
          <cell r="U1038">
            <v>2.1788014000000001E-2</v>
          </cell>
          <cell r="V1038">
            <v>1.1663215E-4</v>
          </cell>
          <cell r="W1038">
            <v>38609.844854955103</v>
          </cell>
          <cell r="X1038">
            <v>27700</v>
          </cell>
          <cell r="Y1038">
            <v>0.30173952087938</v>
          </cell>
          <cell r="Z1038">
            <v>0.36673823</v>
          </cell>
          <cell r="AA1038">
            <v>0.36101916000000001</v>
          </cell>
          <cell r="AB1038">
            <v>0.16365509</v>
          </cell>
          <cell r="AC1038">
            <v>8.1239312999999994E-2</v>
          </cell>
          <cell r="AD1038">
            <v>2.7348250000000001E-2</v>
          </cell>
          <cell r="AE1038">
            <v>7.9114223000000001E-3</v>
          </cell>
          <cell r="AF1038">
            <v>7.9114223000000001E-3</v>
          </cell>
          <cell r="AG1038">
            <v>1.4807087999999999E-3</v>
          </cell>
          <cell r="AH1038">
            <v>1.048403E-4</v>
          </cell>
          <cell r="AI1038">
            <v>0.42907980000000001</v>
          </cell>
          <cell r="AJ1038">
            <v>23374.703786416801</v>
          </cell>
        </row>
        <row r="1039">
          <cell r="A1039">
            <v>8988</v>
          </cell>
          <cell r="B1039" t="str">
            <v>Lurleen B. Wallace Community College</v>
          </cell>
          <cell r="C1039">
            <v>1</v>
          </cell>
          <cell r="D1039">
            <v>9</v>
          </cell>
          <cell r="E1039" t="str">
            <v>Two-year (public and private not-for-profit)</v>
          </cell>
          <cell r="J1039">
            <v>2</v>
          </cell>
          <cell r="K1039">
            <v>3</v>
          </cell>
          <cell r="L1039" t="str">
            <v>AL</v>
          </cell>
          <cell r="M1039">
            <v>11102</v>
          </cell>
          <cell r="N1039" t="str">
            <v>Troy</v>
          </cell>
          <cell r="O1039">
            <v>1039</v>
          </cell>
          <cell r="P1039" t="str">
            <v>Covington</v>
          </cell>
          <cell r="Q1039">
            <v>0</v>
          </cell>
          <cell r="R1039">
            <v>231.666666666666</v>
          </cell>
          <cell r="S1039">
            <v>0.56690644999999995</v>
          </cell>
          <cell r="T1039">
            <v>0.50142699000000002</v>
          </cell>
          <cell r="U1039">
            <v>3.0915162999999999E-2</v>
          </cell>
          <cell r="V1039">
            <v>1.5431144999999999E-3</v>
          </cell>
          <cell r="W1039">
            <v>58038.2191153327</v>
          </cell>
          <cell r="X1039">
            <v>44200</v>
          </cell>
          <cell r="Y1039">
            <v>0.39715942586068598</v>
          </cell>
          <cell r="Z1039">
            <v>0.28728709000000002</v>
          </cell>
          <cell r="AA1039">
            <v>0.22791618</v>
          </cell>
          <cell r="AB1039">
            <v>0.2389522</v>
          </cell>
          <cell r="AC1039">
            <v>0.16662937</v>
          </cell>
          <cell r="AD1039">
            <v>7.9215214000000006E-2</v>
          </cell>
          <cell r="AE1039">
            <v>2.6253689E-2</v>
          </cell>
          <cell r="AF1039">
            <v>1.0959725999999999E-2</v>
          </cell>
          <cell r="AG1039">
            <v>1.2740169999999999E-3</v>
          </cell>
          <cell r="AH1039">
            <v>1.0505881E-4</v>
          </cell>
          <cell r="AI1039">
            <v>0.47583267000000001</v>
          </cell>
          <cell r="AJ1039">
            <v>31801.7174319919</v>
          </cell>
        </row>
        <row r="1040">
          <cell r="A1040">
            <v>1874</v>
          </cell>
          <cell r="B1040" t="str">
            <v>Luther College</v>
          </cell>
          <cell r="C1040">
            <v>2</v>
          </cell>
          <cell r="D1040">
            <v>6</v>
          </cell>
          <cell r="E1040" t="str">
            <v>Selective private</v>
          </cell>
          <cell r="J1040">
            <v>1</v>
          </cell>
          <cell r="K1040">
            <v>2</v>
          </cell>
          <cell r="L1040" t="str">
            <v>IA</v>
          </cell>
          <cell r="M1040">
            <v>21802</v>
          </cell>
          <cell r="N1040" t="str">
            <v>Decorah</v>
          </cell>
          <cell r="O1040">
            <v>19191</v>
          </cell>
          <cell r="P1040" t="str">
            <v>Winneshiek</v>
          </cell>
          <cell r="Q1040">
            <v>0</v>
          </cell>
          <cell r="R1040">
            <v>567.66666666666595</v>
          </cell>
          <cell r="S1040">
            <v>0.59835583000000003</v>
          </cell>
          <cell r="T1040">
            <v>0.70731085999999999</v>
          </cell>
          <cell r="U1040">
            <v>9.8190968999999993E-3</v>
          </cell>
          <cell r="V1040">
            <v>0</v>
          </cell>
          <cell r="W1040">
            <v>138050.99446748299</v>
          </cell>
          <cell r="X1040">
            <v>101300</v>
          </cell>
          <cell r="Y1040">
            <v>0.712162162896401</v>
          </cell>
          <cell r="Z1040">
            <v>3.0563245999999999E-2</v>
          </cell>
          <cell r="AA1040">
            <v>7.3341354999999997E-2</v>
          </cell>
          <cell r="AB1040">
            <v>0.18492585</v>
          </cell>
          <cell r="AC1040">
            <v>0.28270555000000003</v>
          </cell>
          <cell r="AD1040">
            <v>0.42846405999999998</v>
          </cell>
          <cell r="AE1040">
            <v>0.24115679000000001</v>
          </cell>
          <cell r="AF1040">
            <v>0.13060442</v>
          </cell>
          <cell r="AG1040">
            <v>2.6099466000000002E-2</v>
          </cell>
          <cell r="AH1040">
            <v>1.5527784E-3</v>
          </cell>
          <cell r="AI1040">
            <v>0.66607547</v>
          </cell>
          <cell r="AJ1040">
            <v>53873.023146194202</v>
          </cell>
        </row>
        <row r="1041">
          <cell r="A1041">
            <v>6811</v>
          </cell>
          <cell r="B1041" t="str">
            <v>Luzerne County Community College</v>
          </cell>
          <cell r="C1041">
            <v>1</v>
          </cell>
          <cell r="D1041">
            <v>9</v>
          </cell>
          <cell r="E1041" t="str">
            <v>Two-year (public and private not-for-profit)</v>
          </cell>
          <cell r="J1041">
            <v>2</v>
          </cell>
          <cell r="K1041">
            <v>1</v>
          </cell>
          <cell r="L1041" t="str">
            <v>PA</v>
          </cell>
          <cell r="M1041">
            <v>18800</v>
          </cell>
          <cell r="N1041" t="str">
            <v>Scranton</v>
          </cell>
          <cell r="O1041">
            <v>42079</v>
          </cell>
          <cell r="P1041" t="str">
            <v>Luzerne</v>
          </cell>
          <cell r="Q1041">
            <v>0</v>
          </cell>
          <cell r="R1041">
            <v>1143.6666666666599</v>
          </cell>
          <cell r="S1041">
            <v>0.51034683000000003</v>
          </cell>
          <cell r="T1041">
            <v>0.46854991000000001</v>
          </cell>
          <cell r="U1041">
            <v>1.4089641E-2</v>
          </cell>
          <cell r="V1041">
            <v>2.3401168999999999E-4</v>
          </cell>
          <cell r="W1041">
            <v>66437.5915640483</v>
          </cell>
          <cell r="X1041">
            <v>61100</v>
          </cell>
          <cell r="Y1041">
            <v>0.49673125699392601</v>
          </cell>
          <cell r="Z1041">
            <v>0.13592371</v>
          </cell>
          <cell r="AA1041">
            <v>0.21550279999999999</v>
          </cell>
          <cell r="AB1041">
            <v>0.28680664</v>
          </cell>
          <cell r="AC1041">
            <v>0.24984542000000001</v>
          </cell>
          <cell r="AD1041">
            <v>0.11192143</v>
          </cell>
          <cell r="AE1041">
            <v>3.1901858999999998E-2</v>
          </cell>
          <cell r="AF1041">
            <v>7.9694408999999994E-3</v>
          </cell>
          <cell r="AG1041">
            <v>2.1884309000000002E-3</v>
          </cell>
          <cell r="AH1041">
            <v>5.0132519E-5</v>
          </cell>
          <cell r="AI1041">
            <v>0.50945991000000002</v>
          </cell>
          <cell r="AJ1041">
            <v>31535.0920581645</v>
          </cell>
        </row>
        <row r="1042">
          <cell r="A1042">
            <v>3293</v>
          </cell>
          <cell r="B1042" t="str">
            <v>Lycoming College</v>
          </cell>
          <cell r="C1042">
            <v>2</v>
          </cell>
          <cell r="D1042">
            <v>6</v>
          </cell>
          <cell r="E1042" t="str">
            <v>Selective private</v>
          </cell>
          <cell r="J1042">
            <v>1</v>
          </cell>
          <cell r="K1042">
            <v>1</v>
          </cell>
          <cell r="L1042" t="str">
            <v>PA</v>
          </cell>
          <cell r="M1042">
            <v>18900</v>
          </cell>
          <cell r="N1042" t="str">
            <v>Williamsport</v>
          </cell>
          <cell r="O1042">
            <v>42081</v>
          </cell>
          <cell r="P1042" t="str">
            <v>Lycoming</v>
          </cell>
          <cell r="Q1042">
            <v>0</v>
          </cell>
          <cell r="R1042">
            <v>318.33333333333297</v>
          </cell>
          <cell r="S1042">
            <v>0.54136127000000001</v>
          </cell>
          <cell r="T1042">
            <v>0.63568716999999997</v>
          </cell>
          <cell r="U1042">
            <v>4.5768674000000002E-3</v>
          </cell>
          <cell r="V1042">
            <v>0</v>
          </cell>
          <cell r="W1042">
            <v>110366.384015052</v>
          </cell>
          <cell r="X1042">
            <v>83600</v>
          </cell>
          <cell r="Y1042">
            <v>0.63670987421305303</v>
          </cell>
          <cell r="Z1042">
            <v>4.2095876999999997E-2</v>
          </cell>
          <cell r="AA1042">
            <v>0.1238447</v>
          </cell>
          <cell r="AB1042">
            <v>0.21264991</v>
          </cell>
          <cell r="AC1042">
            <v>0.34982799999999997</v>
          </cell>
          <cell r="AD1042">
            <v>0.27158149999999998</v>
          </cell>
          <cell r="AE1042">
            <v>0.11384943</v>
          </cell>
          <cell r="AF1042">
            <v>6.0929197999999997E-2</v>
          </cell>
          <cell r="AG1042">
            <v>8.3909202000000006E-3</v>
          </cell>
          <cell r="AH1042">
            <v>1.0097921000000001E-3</v>
          </cell>
          <cell r="AI1042">
            <v>0.66139340000000002</v>
          </cell>
          <cell r="AJ1042">
            <v>51696.328705824599</v>
          </cell>
        </row>
        <row r="1043">
          <cell r="A1043">
            <v>1505</v>
          </cell>
          <cell r="B1043" t="str">
            <v>Lynn University</v>
          </cell>
          <cell r="C1043">
            <v>2</v>
          </cell>
          <cell r="D1043">
            <v>6</v>
          </cell>
          <cell r="E1043" t="str">
            <v>Selective private</v>
          </cell>
          <cell r="J1043">
            <v>1</v>
          </cell>
          <cell r="K1043">
            <v>3</v>
          </cell>
          <cell r="L1043" t="str">
            <v>FL</v>
          </cell>
          <cell r="M1043">
            <v>7100</v>
          </cell>
          <cell r="N1043" t="str">
            <v>Port St. Lucie</v>
          </cell>
          <cell r="O1043">
            <v>12099</v>
          </cell>
          <cell r="P1043" t="str">
            <v>Palm Beach</v>
          </cell>
          <cell r="Q1043">
            <v>0</v>
          </cell>
          <cell r="R1043">
            <v>299.5</v>
          </cell>
          <cell r="S1043">
            <v>0.49582636000000002</v>
          </cell>
          <cell r="T1043">
            <v>0.39734733</v>
          </cell>
          <cell r="U1043">
            <v>1.7546160000000002E-2</v>
          </cell>
          <cell r="V1043">
            <v>1.2776159E-3</v>
          </cell>
          <cell r="W1043">
            <v>435533.1875</v>
          </cell>
          <cell r="X1043">
            <v>149800</v>
          </cell>
          <cell r="Y1043">
            <v>0.75566778580347604</v>
          </cell>
          <cell r="Z1043">
            <v>7.3788531000000004E-2</v>
          </cell>
          <cell r="AA1043">
            <v>8.3754546999999999E-2</v>
          </cell>
          <cell r="AB1043">
            <v>0.11725977999999999</v>
          </cell>
          <cell r="AC1043">
            <v>0.14364894</v>
          </cell>
          <cell r="AD1043">
            <v>0.58154815000000004</v>
          </cell>
          <cell r="AE1043">
            <v>0.48682006999999999</v>
          </cell>
          <cell r="AF1043">
            <v>0.39664373000000003</v>
          </cell>
          <cell r="AG1043">
            <v>0.17499948000000001</v>
          </cell>
          <cell r="AH1043">
            <v>3.4898985E-2</v>
          </cell>
          <cell r="AI1043">
            <v>0.52557248000000001</v>
          </cell>
          <cell r="AJ1043">
            <v>42124.540364583299</v>
          </cell>
        </row>
        <row r="1044">
          <cell r="A1044">
            <v>215</v>
          </cell>
          <cell r="B1044" t="str">
            <v>MCP Hahnemann And Drexel Universities</v>
          </cell>
          <cell r="C1044">
            <v>2</v>
          </cell>
          <cell r="D1044">
            <v>6</v>
          </cell>
          <cell r="E1044" t="str">
            <v>Selective private</v>
          </cell>
          <cell r="J1044">
            <v>1</v>
          </cell>
          <cell r="K1044">
            <v>1</v>
          </cell>
          <cell r="L1044" t="str">
            <v>PA</v>
          </cell>
          <cell r="M1044">
            <v>19700</v>
          </cell>
          <cell r="N1044" t="str">
            <v>Philadelphia</v>
          </cell>
          <cell r="O1044">
            <v>42101</v>
          </cell>
          <cell r="P1044" t="str">
            <v>Philadelphia</v>
          </cell>
          <cell r="Q1044">
            <v>1</v>
          </cell>
          <cell r="R1044">
            <v>1881</v>
          </cell>
          <cell r="S1044">
            <v>0.38862306000000002</v>
          </cell>
          <cell r="T1044">
            <v>0.55137599000000004</v>
          </cell>
          <cell r="U1044">
            <v>3.3046081999999997E-2</v>
          </cell>
          <cell r="V1044">
            <v>1.0594840999999999E-3</v>
          </cell>
          <cell r="W1044">
            <v>127859.556067805</v>
          </cell>
          <cell r="X1044">
            <v>94100</v>
          </cell>
          <cell r="Y1044">
            <v>0.66082658182321896</v>
          </cell>
          <cell r="Z1044">
            <v>6.6638768000000001E-2</v>
          </cell>
          <cell r="AA1044">
            <v>0.11090818</v>
          </cell>
          <cell r="AB1044">
            <v>0.1853255</v>
          </cell>
          <cell r="AC1044">
            <v>0.25174096000000001</v>
          </cell>
          <cell r="AD1044">
            <v>0.38538655999999999</v>
          </cell>
          <cell r="AE1044">
            <v>0.21010340999999999</v>
          </cell>
          <cell r="AF1044">
            <v>0.1020248</v>
          </cell>
          <cell r="AG1044">
            <v>1.6902633E-2</v>
          </cell>
          <cell r="AH1044">
            <v>2.1090542E-3</v>
          </cell>
          <cell r="AI1044">
            <v>0.73329681000000002</v>
          </cell>
          <cell r="AJ1044">
            <v>70178.556174408499</v>
          </cell>
        </row>
        <row r="1045">
          <cell r="A1045">
            <v>2165</v>
          </cell>
          <cell r="B1045" t="str">
            <v>MCPHS University</v>
          </cell>
          <cell r="C1045">
            <v>2</v>
          </cell>
          <cell r="D1045">
            <v>8</v>
          </cell>
          <cell r="E1045" t="str">
            <v>Nonselective four-year private not-for-profit</v>
          </cell>
          <cell r="J1045">
            <v>1</v>
          </cell>
          <cell r="K1045">
            <v>1</v>
          </cell>
          <cell r="L1045" t="str">
            <v>MA</v>
          </cell>
          <cell r="M1045">
            <v>20500</v>
          </cell>
          <cell r="N1045" t="str">
            <v>Boston</v>
          </cell>
          <cell r="O1045">
            <v>25025</v>
          </cell>
          <cell r="P1045" t="str">
            <v>Suffolk</v>
          </cell>
          <cell r="Q1045">
            <v>0</v>
          </cell>
          <cell r="R1045">
            <v>173.5</v>
          </cell>
          <cell r="S1045">
            <v>0.70605189000000002</v>
          </cell>
          <cell r="T1045">
            <v>0.65790104999999999</v>
          </cell>
          <cell r="U1045">
            <v>9.3435070999999995E-2</v>
          </cell>
          <cell r="V1045">
            <v>9.6385116E-3</v>
          </cell>
          <cell r="W1045">
            <v>99969.6640625</v>
          </cell>
          <cell r="X1045">
            <v>83300</v>
          </cell>
          <cell r="Y1045">
            <v>0.61554934581120802</v>
          </cell>
          <cell r="Z1045">
            <v>0.10234574</v>
          </cell>
          <cell r="AA1045">
            <v>0.12778867999999999</v>
          </cell>
          <cell r="AB1045">
            <v>0.21330816</v>
          </cell>
          <cell r="AC1045">
            <v>0.25507419999999997</v>
          </cell>
          <cell r="AD1045">
            <v>0.30148327000000003</v>
          </cell>
          <cell r="AE1045">
            <v>0.11366501</v>
          </cell>
          <cell r="AF1045">
            <v>5.4777632999999999E-2</v>
          </cell>
          <cell r="AG1045">
            <v>7.7554816E-3</v>
          </cell>
          <cell r="AH1045">
            <v>1.6557130000000001E-4</v>
          </cell>
          <cell r="AI1045">
            <v>0.85700816000000002</v>
          </cell>
          <cell r="AJ1045">
            <v>107741.8359375</v>
          </cell>
        </row>
        <row r="1046">
          <cell r="A1046">
            <v>12912</v>
          </cell>
          <cell r="B1046" t="str">
            <v>MTI College</v>
          </cell>
          <cell r="C1046">
            <v>3</v>
          </cell>
          <cell r="D1046">
            <v>11</v>
          </cell>
          <cell r="E1046" t="str">
            <v>Two-year for-profit</v>
          </cell>
          <cell r="J1046">
            <v>2</v>
          </cell>
          <cell r="K1046">
            <v>4</v>
          </cell>
          <cell r="L1046" t="str">
            <v>CA</v>
          </cell>
          <cell r="M1046">
            <v>37400</v>
          </cell>
          <cell r="N1046" t="str">
            <v>Sacramento</v>
          </cell>
          <cell r="O1046">
            <v>6067</v>
          </cell>
          <cell r="P1046" t="str">
            <v>Sacramento</v>
          </cell>
          <cell r="Q1046">
            <v>0</v>
          </cell>
          <cell r="R1046">
            <v>98</v>
          </cell>
          <cell r="S1046">
            <v>0.62244898000000004</v>
          </cell>
          <cell r="T1046">
            <v>0.42521547999999998</v>
          </cell>
          <cell r="U1046">
            <v>1.4236746999999999E-2</v>
          </cell>
          <cell r="V1046">
            <v>0</v>
          </cell>
          <cell r="W1046">
            <v>56079.010044642797</v>
          </cell>
          <cell r="X1046">
            <v>48400</v>
          </cell>
          <cell r="Y1046">
            <v>0.47009844652243998</v>
          </cell>
          <cell r="Z1046">
            <v>0.16457712999999999</v>
          </cell>
          <cell r="AA1046">
            <v>0.27256682999999998</v>
          </cell>
          <cell r="AB1046">
            <v>0.24708131999999999</v>
          </cell>
          <cell r="AC1046">
            <v>0.22441258</v>
          </cell>
          <cell r="AD1046">
            <v>9.1362237999999998E-2</v>
          </cell>
          <cell r="AE1046">
            <v>1.710793E-2</v>
          </cell>
          <cell r="AF1046">
            <v>1.3232437999999999E-2</v>
          </cell>
          <cell r="AG1046">
            <v>4.1159945999999998E-3</v>
          </cell>
          <cell r="AH1046">
            <v>2.9275577999999998E-4</v>
          </cell>
          <cell r="AI1046">
            <v>0.47871688000000001</v>
          </cell>
          <cell r="AJ1046">
            <v>31827.198381696398</v>
          </cell>
        </row>
        <row r="1047">
          <cell r="A1047">
            <v>1717</v>
          </cell>
          <cell r="B1047" t="str">
            <v>MacMurray College</v>
          </cell>
          <cell r="C1047">
            <v>2</v>
          </cell>
          <cell r="D1047">
            <v>6</v>
          </cell>
          <cell r="E1047" t="str">
            <v>Selective private</v>
          </cell>
          <cell r="J1047">
            <v>1</v>
          </cell>
          <cell r="K1047">
            <v>2</v>
          </cell>
          <cell r="L1047" t="str">
            <v>IL</v>
          </cell>
          <cell r="M1047">
            <v>24801</v>
          </cell>
          <cell r="N1047" t="str">
            <v>Jacksonville</v>
          </cell>
          <cell r="O1047">
            <v>17137</v>
          </cell>
          <cell r="P1047" t="str">
            <v>Morgan</v>
          </cell>
          <cell r="Q1047">
            <v>0</v>
          </cell>
          <cell r="R1047">
            <v>147.666666666666</v>
          </cell>
          <cell r="S1047">
            <v>0.49209931000000001</v>
          </cell>
          <cell r="T1047">
            <v>0.58458394000000002</v>
          </cell>
          <cell r="U1047">
            <v>2.3021028999999998E-2</v>
          </cell>
          <cell r="V1047">
            <v>2.0482736E-3</v>
          </cell>
          <cell r="W1047">
            <v>78056.892617804697</v>
          </cell>
          <cell r="X1047">
            <v>75500</v>
          </cell>
          <cell r="Y1047">
            <v>0.56475539401207198</v>
          </cell>
          <cell r="Z1047">
            <v>0.10306915</v>
          </cell>
          <cell r="AA1047">
            <v>0.17030893</v>
          </cell>
          <cell r="AB1047">
            <v>0.24578506</v>
          </cell>
          <cell r="AC1047">
            <v>0.27187394999999998</v>
          </cell>
          <cell r="AD1047">
            <v>0.20896295000000001</v>
          </cell>
          <cell r="AE1047">
            <v>6.7310265999999994E-2</v>
          </cell>
          <cell r="AF1047">
            <v>2.3068238000000001E-2</v>
          </cell>
          <cell r="AG1047">
            <v>1.0593419E-3</v>
          </cell>
          <cell r="AH1047">
            <v>0</v>
          </cell>
          <cell r="AI1047">
            <v>0.60249072000000004</v>
          </cell>
          <cell r="AJ1047">
            <v>40612.970822164199</v>
          </cell>
        </row>
        <row r="1048">
          <cell r="A1048">
            <v>2358</v>
          </cell>
          <cell r="B1048" t="str">
            <v>Macalester College</v>
          </cell>
          <cell r="C1048">
            <v>2</v>
          </cell>
          <cell r="D1048">
            <v>2</v>
          </cell>
          <cell r="E1048" t="str">
            <v>Other elite schools (public and private)</v>
          </cell>
          <cell r="J1048">
            <v>1</v>
          </cell>
          <cell r="K1048">
            <v>2</v>
          </cell>
          <cell r="L1048" t="str">
            <v>MN</v>
          </cell>
          <cell r="M1048">
            <v>21501</v>
          </cell>
          <cell r="N1048" t="str">
            <v>Minneapolis</v>
          </cell>
          <cell r="O1048">
            <v>27123</v>
          </cell>
          <cell r="P1048" t="str">
            <v>Ramsey</v>
          </cell>
          <cell r="Q1048">
            <v>0</v>
          </cell>
          <cell r="R1048">
            <v>367.666666666666</v>
          </cell>
          <cell r="S1048">
            <v>0.61196737999999995</v>
          </cell>
          <cell r="T1048">
            <v>0.52667253999999997</v>
          </cell>
          <cell r="U1048">
            <v>1.39422E-2</v>
          </cell>
          <cell r="V1048">
            <v>1.2773109000000001E-4</v>
          </cell>
          <cell r="W1048">
            <v>190321.244744447</v>
          </cell>
          <cell r="X1048">
            <v>115500</v>
          </cell>
          <cell r="Y1048">
            <v>0.73684023389574105</v>
          </cell>
          <cell r="Z1048">
            <v>4.7605950000000001E-2</v>
          </cell>
          <cell r="AA1048">
            <v>8.0491900000000005E-2</v>
          </cell>
          <cell r="AB1048">
            <v>0.14552013999999999</v>
          </cell>
          <cell r="AC1048">
            <v>0.20309329000000001</v>
          </cell>
          <cell r="AD1048">
            <v>0.52328872999999998</v>
          </cell>
          <cell r="AE1048">
            <v>0.36382416000000001</v>
          </cell>
          <cell r="AF1048">
            <v>0.22699536000000001</v>
          </cell>
          <cell r="AG1048">
            <v>4.8453166999999998E-2</v>
          </cell>
          <cell r="AH1048">
            <v>1.9028268000000001E-3</v>
          </cell>
          <cell r="AI1048">
            <v>0.65982275999999995</v>
          </cell>
          <cell r="AJ1048">
            <v>56736.682910244701</v>
          </cell>
        </row>
        <row r="1049">
          <cell r="A1049">
            <v>8906</v>
          </cell>
          <cell r="B1049" t="str">
            <v>Macomb Community College</v>
          </cell>
          <cell r="C1049">
            <v>1</v>
          </cell>
          <cell r="D1049">
            <v>9</v>
          </cell>
          <cell r="E1049" t="str">
            <v>Two-year (public and private not-for-profit)</v>
          </cell>
          <cell r="J1049">
            <v>2</v>
          </cell>
          <cell r="K1049">
            <v>2</v>
          </cell>
          <cell r="L1049" t="str">
            <v>MI</v>
          </cell>
          <cell r="M1049">
            <v>11600</v>
          </cell>
          <cell r="N1049" t="str">
            <v>Detroit</v>
          </cell>
          <cell r="O1049">
            <v>26099</v>
          </cell>
          <cell r="P1049" t="str">
            <v>Macomb</v>
          </cell>
          <cell r="Q1049">
            <v>0</v>
          </cell>
          <cell r="R1049">
            <v>3723.3333333333298</v>
          </cell>
          <cell r="S1049">
            <v>0.46974039000000001</v>
          </cell>
          <cell r="T1049">
            <v>0.50838881999999996</v>
          </cell>
          <cell r="U1049">
            <v>1.0318959000000001E-2</v>
          </cell>
          <cell r="V1049">
            <v>5.0537171999999995E-4</v>
          </cell>
          <cell r="W1049">
            <v>104847.757722974</v>
          </cell>
          <cell r="X1049">
            <v>93000</v>
          </cell>
          <cell r="Y1049">
            <v>0.65344829532111803</v>
          </cell>
          <cell r="Z1049">
            <v>6.3909068999999999E-2</v>
          </cell>
          <cell r="AA1049">
            <v>0.10944957</v>
          </cell>
          <cell r="AB1049">
            <v>0.17100756</v>
          </cell>
          <cell r="AC1049">
            <v>0.31076725999999999</v>
          </cell>
          <cell r="AD1049">
            <v>0.34486656999999998</v>
          </cell>
          <cell r="AE1049">
            <v>0.13070752999999999</v>
          </cell>
          <cell r="AF1049">
            <v>3.4419107999999997E-2</v>
          </cell>
          <cell r="AG1049">
            <v>3.7186162000000002E-3</v>
          </cell>
          <cell r="AH1049">
            <v>4.3529065000000002E-4</v>
          </cell>
          <cell r="AI1049">
            <v>0.53718197000000001</v>
          </cell>
          <cell r="AJ1049">
            <v>35867.807315913102</v>
          </cell>
        </row>
        <row r="1050">
          <cell r="A1050">
            <v>4007</v>
          </cell>
          <cell r="B1050" t="str">
            <v>Madison Area Technical College</v>
          </cell>
          <cell r="C1050">
            <v>1</v>
          </cell>
          <cell r="D1050">
            <v>7</v>
          </cell>
          <cell r="E1050" t="str">
            <v>Nonselective four-year public</v>
          </cell>
          <cell r="J1050">
            <v>1</v>
          </cell>
          <cell r="K1050">
            <v>2</v>
          </cell>
          <cell r="L1050" t="str">
            <v>WI</v>
          </cell>
          <cell r="M1050">
            <v>23100</v>
          </cell>
          <cell r="N1050" t="str">
            <v>Madison</v>
          </cell>
          <cell r="O1050">
            <v>55025</v>
          </cell>
          <cell r="P1050" t="str">
            <v>Dane</v>
          </cell>
          <cell r="Q1050">
            <v>0</v>
          </cell>
          <cell r="R1050">
            <v>2802.3333333333298</v>
          </cell>
          <cell r="S1050">
            <v>0.51564175000000001</v>
          </cell>
          <cell r="T1050">
            <v>0.49188979999999999</v>
          </cell>
          <cell r="U1050">
            <v>7.6195606999999999E-3</v>
          </cell>
          <cell r="V1050">
            <v>1.3695756E-5</v>
          </cell>
          <cell r="W1050">
            <v>87377.629405740707</v>
          </cell>
          <cell r="X1050">
            <v>74800</v>
          </cell>
          <cell r="Y1050">
            <v>0.57939714239428297</v>
          </cell>
          <cell r="Z1050">
            <v>7.9094827000000006E-2</v>
          </cell>
          <cell r="AA1050">
            <v>0.15766440000000001</v>
          </cell>
          <cell r="AB1050">
            <v>0.24792278000000001</v>
          </cell>
          <cell r="AC1050">
            <v>0.31537928999999998</v>
          </cell>
          <cell r="AD1050">
            <v>0.19993863000000001</v>
          </cell>
          <cell r="AE1050">
            <v>7.6196111999999996E-2</v>
          </cell>
          <cell r="AF1050">
            <v>3.0370504E-2</v>
          </cell>
          <cell r="AG1050">
            <v>5.1451144000000002E-3</v>
          </cell>
          <cell r="AH1050">
            <v>3.4539401999999998E-4</v>
          </cell>
          <cell r="AI1050">
            <v>0.52062911000000001</v>
          </cell>
          <cell r="AJ1050">
            <v>32174.589169553601</v>
          </cell>
        </row>
        <row r="1051">
          <cell r="A1051">
            <v>10913</v>
          </cell>
          <cell r="B1051" t="str">
            <v>Madison Media Institute</v>
          </cell>
          <cell r="C1051">
            <v>3</v>
          </cell>
          <cell r="D1051">
            <v>11</v>
          </cell>
          <cell r="E1051" t="str">
            <v>Two-year for-profit</v>
          </cell>
          <cell r="J1051">
            <v>2</v>
          </cell>
          <cell r="K1051">
            <v>2</v>
          </cell>
          <cell r="L1051" t="str">
            <v>IL</v>
          </cell>
          <cell r="M1051">
            <v>24400</v>
          </cell>
          <cell r="N1051" t="str">
            <v>Rockford</v>
          </cell>
          <cell r="O1051">
            <v>17201</v>
          </cell>
          <cell r="P1051" t="str">
            <v>Winnebago</v>
          </cell>
          <cell r="Q1051">
            <v>0</v>
          </cell>
          <cell r="R1051">
            <v>86</v>
          </cell>
          <cell r="S1051">
            <v>0.13953488999999999</v>
          </cell>
          <cell r="T1051">
            <v>0.39863804000000003</v>
          </cell>
          <cell r="U1051">
            <v>4.3449420000000001E-3</v>
          </cell>
          <cell r="V1051">
            <v>1.6838273E-4</v>
          </cell>
          <cell r="W1051">
            <v>88400.3359375</v>
          </cell>
          <cell r="X1051">
            <v>80400</v>
          </cell>
          <cell r="Y1051">
            <v>0.60714739561080899</v>
          </cell>
          <cell r="Z1051">
            <v>6.5569936999999995E-2</v>
          </cell>
          <cell r="AA1051">
            <v>0.14297510999999999</v>
          </cell>
          <cell r="AB1051">
            <v>0.22472383000000001</v>
          </cell>
          <cell r="AC1051">
            <v>0.30237850999999999</v>
          </cell>
          <cell r="AD1051">
            <v>0.26435259</v>
          </cell>
          <cell r="AE1051">
            <v>0.10519148</v>
          </cell>
          <cell r="AF1051">
            <v>2.6519338E-2</v>
          </cell>
          <cell r="AG1051">
            <v>8.1812906999999997E-3</v>
          </cell>
          <cell r="AH1051">
            <v>2.334879E-4</v>
          </cell>
          <cell r="AI1051">
            <v>0.53128063999999997</v>
          </cell>
          <cell r="AJ1051">
            <v>31531.087239583299</v>
          </cell>
        </row>
        <row r="1052">
          <cell r="A1052">
            <v>2282</v>
          </cell>
          <cell r="B1052" t="str">
            <v>Madonna University</v>
          </cell>
          <cell r="C1052">
            <v>2</v>
          </cell>
          <cell r="D1052">
            <v>6</v>
          </cell>
          <cell r="E1052" t="str">
            <v>Selective private</v>
          </cell>
          <cell r="J1052">
            <v>1</v>
          </cell>
          <cell r="K1052">
            <v>2</v>
          </cell>
          <cell r="L1052" t="str">
            <v>MI</v>
          </cell>
          <cell r="M1052">
            <v>11600</v>
          </cell>
          <cell r="N1052" t="str">
            <v>Detroit</v>
          </cell>
          <cell r="O1052">
            <v>26163</v>
          </cell>
          <cell r="P1052" t="str">
            <v>Wayne</v>
          </cell>
          <cell r="Q1052">
            <v>0</v>
          </cell>
          <cell r="R1052">
            <v>207</v>
          </cell>
          <cell r="S1052">
            <v>0.75362319</v>
          </cell>
          <cell r="T1052">
            <v>0.65781718</v>
          </cell>
          <cell r="U1052">
            <v>1.6361732E-2</v>
          </cell>
          <cell r="V1052">
            <v>5.9531320999999998E-6</v>
          </cell>
          <cell r="W1052">
            <v>106855.69270833299</v>
          </cell>
          <cell r="X1052">
            <v>100700</v>
          </cell>
          <cell r="Y1052">
            <v>0.67898519833882598</v>
          </cell>
          <cell r="Z1052">
            <v>6.6028446000000005E-2</v>
          </cell>
          <cell r="AA1052">
            <v>9.9153354999999999E-2</v>
          </cell>
          <cell r="AB1052">
            <v>0.13989637999999999</v>
          </cell>
          <cell r="AC1052">
            <v>0.29318233999999999</v>
          </cell>
          <cell r="AD1052">
            <v>0.40173954000000001</v>
          </cell>
          <cell r="AE1052">
            <v>0.16651653</v>
          </cell>
          <cell r="AF1052">
            <v>5.4801418999999997E-2</v>
          </cell>
          <cell r="AG1052">
            <v>5.9299408000000001E-3</v>
          </cell>
          <cell r="AH1052">
            <v>2.2038333999999999E-4</v>
          </cell>
          <cell r="AI1052">
            <v>0.59359032</v>
          </cell>
          <cell r="AJ1052">
            <v>43276.498697916599</v>
          </cell>
        </row>
        <row r="1053">
          <cell r="A1053">
            <v>2044</v>
          </cell>
          <cell r="B1053" t="str">
            <v>Maine Maritime Academy</v>
          </cell>
          <cell r="C1053">
            <v>1</v>
          </cell>
          <cell r="D1053">
            <v>5</v>
          </cell>
          <cell r="E1053" t="str">
            <v>Selective public</v>
          </cell>
          <cell r="J1053">
            <v>1</v>
          </cell>
          <cell r="K1053">
            <v>1</v>
          </cell>
          <cell r="L1053" t="str">
            <v>ME</v>
          </cell>
          <cell r="M1053">
            <v>20001</v>
          </cell>
          <cell r="N1053" t="str">
            <v>Bangor</v>
          </cell>
          <cell r="O1053">
            <v>23009</v>
          </cell>
          <cell r="P1053" t="str">
            <v>Hancock</v>
          </cell>
          <cell r="Q1053">
            <v>0</v>
          </cell>
          <cell r="R1053">
            <v>145.666666666666</v>
          </cell>
          <cell r="S1053">
            <v>0.18306637000000001</v>
          </cell>
          <cell r="T1053">
            <v>0.65256411000000003</v>
          </cell>
          <cell r="U1053">
            <v>3.4627073000000001E-2</v>
          </cell>
          <cell r="V1053">
            <v>6.9370558000000004E-3</v>
          </cell>
          <cell r="W1053">
            <v>105901.488468964</v>
          </cell>
          <cell r="X1053">
            <v>85300</v>
          </cell>
          <cell r="Y1053">
            <v>0.62026152730806405</v>
          </cell>
          <cell r="Z1053">
            <v>7.5922795000000001E-2</v>
          </cell>
          <cell r="AA1053">
            <v>0.15702340000000001</v>
          </cell>
          <cell r="AB1053">
            <v>0.18131277000000001</v>
          </cell>
          <cell r="AC1053">
            <v>0.26941913000000001</v>
          </cell>
          <cell r="AD1053">
            <v>0.31632190999999998</v>
          </cell>
          <cell r="AE1053">
            <v>0.15414879000000001</v>
          </cell>
          <cell r="AF1053">
            <v>6.0362517999999997E-2</v>
          </cell>
          <cell r="AG1053">
            <v>5.8829128E-3</v>
          </cell>
          <cell r="AH1053">
            <v>0</v>
          </cell>
          <cell r="AI1053">
            <v>0.77693838000000004</v>
          </cell>
          <cell r="AJ1053">
            <v>91331.534503718503</v>
          </cell>
        </row>
        <row r="1054">
          <cell r="A1054">
            <v>3072</v>
          </cell>
          <cell r="B1054" t="str">
            <v>Malone University</v>
          </cell>
          <cell r="C1054">
            <v>2</v>
          </cell>
          <cell r="D1054">
            <v>6</v>
          </cell>
          <cell r="E1054" t="str">
            <v>Selective private</v>
          </cell>
          <cell r="J1054">
            <v>1</v>
          </cell>
          <cell r="K1054">
            <v>2</v>
          </cell>
          <cell r="L1054" t="str">
            <v>OH</v>
          </cell>
          <cell r="M1054">
            <v>15000</v>
          </cell>
          <cell r="N1054" t="str">
            <v>Canton</v>
          </cell>
          <cell r="O1054">
            <v>39151</v>
          </cell>
          <cell r="P1054" t="str">
            <v>Stark</v>
          </cell>
          <cell r="Q1054">
            <v>0</v>
          </cell>
          <cell r="R1054">
            <v>343.666666666666</v>
          </cell>
          <cell r="S1054">
            <v>0.61105721999999996</v>
          </cell>
          <cell r="T1054">
            <v>0.74268663000000001</v>
          </cell>
          <cell r="U1054">
            <v>1.0476858E-2</v>
          </cell>
          <cell r="V1054">
            <v>9.7482633999999998E-4</v>
          </cell>
          <cell r="W1054">
            <v>96557.353941864698</v>
          </cell>
          <cell r="X1054">
            <v>79000</v>
          </cell>
          <cell r="Y1054">
            <v>0.602043590247342</v>
          </cell>
          <cell r="Z1054">
            <v>5.7194809999999999E-2</v>
          </cell>
          <cell r="AA1054">
            <v>0.14465722</v>
          </cell>
          <cell r="AB1054">
            <v>0.25067475</v>
          </cell>
          <cell r="AC1054">
            <v>0.32570302000000001</v>
          </cell>
          <cell r="AD1054">
            <v>0.2217702</v>
          </cell>
          <cell r="AE1054">
            <v>9.6461765000000005E-2</v>
          </cell>
          <cell r="AF1054">
            <v>4.5593425999999999E-2</v>
          </cell>
          <cell r="AG1054">
            <v>7.7699813999999997E-3</v>
          </cell>
          <cell r="AH1054">
            <v>1.6568223000000001E-4</v>
          </cell>
          <cell r="AI1054">
            <v>0.56865131999999996</v>
          </cell>
          <cell r="AJ1054">
            <v>39823.231840294597</v>
          </cell>
        </row>
        <row r="1055">
          <cell r="A1055">
            <v>1392</v>
          </cell>
          <cell r="B1055" t="str">
            <v>Manchester Community College of Manchester, CT</v>
          </cell>
          <cell r="C1055">
            <v>1</v>
          </cell>
          <cell r="D1055">
            <v>9</v>
          </cell>
          <cell r="E1055" t="str">
            <v>Two-year (public and private not-for-profit)</v>
          </cell>
          <cell r="J1055">
            <v>2</v>
          </cell>
          <cell r="K1055">
            <v>1</v>
          </cell>
          <cell r="L1055" t="str">
            <v>CT</v>
          </cell>
          <cell r="M1055">
            <v>20901</v>
          </cell>
          <cell r="N1055" t="str">
            <v>Bridgeport</v>
          </cell>
          <cell r="O1055">
            <v>9003</v>
          </cell>
          <cell r="P1055" t="str">
            <v>Hartford</v>
          </cell>
          <cell r="Q1055">
            <v>0</v>
          </cell>
          <cell r="R1055">
            <v>962.33333333333303</v>
          </cell>
          <cell r="S1055">
            <v>0.48770350000000001</v>
          </cell>
          <cell r="T1055">
            <v>0.39447938999999999</v>
          </cell>
          <cell r="U1055">
            <v>1.4471967000000001E-2</v>
          </cell>
          <cell r="V1055">
            <v>5.8623181999999997E-4</v>
          </cell>
          <cell r="W1055">
            <v>87704.214206464298</v>
          </cell>
          <cell r="X1055">
            <v>81700</v>
          </cell>
          <cell r="Y1055">
            <v>0.59980821770534898</v>
          </cell>
          <cell r="Z1055">
            <v>9.2783764000000005E-2</v>
          </cell>
          <cell r="AA1055">
            <v>0.14520361000000001</v>
          </cell>
          <cell r="AB1055">
            <v>0.19446157</v>
          </cell>
          <cell r="AC1055">
            <v>0.30024049000000003</v>
          </cell>
          <cell r="AD1055">
            <v>0.26731052999999999</v>
          </cell>
          <cell r="AE1055">
            <v>9.7120233E-2</v>
          </cell>
          <cell r="AF1055">
            <v>2.8597101999999999E-2</v>
          </cell>
          <cell r="AG1055">
            <v>1.421566E-3</v>
          </cell>
          <cell r="AH1055">
            <v>1.1036945E-4</v>
          </cell>
          <cell r="AI1055">
            <v>0.55233197999999994</v>
          </cell>
          <cell r="AJ1055">
            <v>37142.281337948101</v>
          </cell>
        </row>
        <row r="1056">
          <cell r="A1056">
            <v>2582</v>
          </cell>
          <cell r="B1056" t="str">
            <v>Manchester Community College of Manchester, NH</v>
          </cell>
          <cell r="C1056">
            <v>1</v>
          </cell>
          <cell r="D1056">
            <v>9</v>
          </cell>
          <cell r="E1056" t="str">
            <v>Two-year (public and private not-for-profit)</v>
          </cell>
          <cell r="J1056">
            <v>2</v>
          </cell>
          <cell r="K1056">
            <v>1</v>
          </cell>
          <cell r="L1056" t="str">
            <v>NH</v>
          </cell>
          <cell r="M1056">
            <v>20600</v>
          </cell>
          <cell r="N1056" t="str">
            <v>Manchester</v>
          </cell>
          <cell r="O1056">
            <v>33011</v>
          </cell>
          <cell r="P1056" t="str">
            <v>Hillsborough</v>
          </cell>
          <cell r="Q1056">
            <v>0</v>
          </cell>
          <cell r="R1056">
            <v>481.666666666666</v>
          </cell>
          <cell r="S1056">
            <v>0.46574396000000001</v>
          </cell>
          <cell r="T1056">
            <v>0.46564962999999998</v>
          </cell>
          <cell r="U1056">
            <v>9.3454216000000007E-3</v>
          </cell>
          <cell r="V1056">
            <v>1.6685034E-6</v>
          </cell>
          <cell r="W1056">
            <v>90602.232839532793</v>
          </cell>
          <cell r="X1056">
            <v>79400</v>
          </cell>
          <cell r="Y1056">
            <v>0.61410982084934196</v>
          </cell>
          <cell r="Z1056">
            <v>6.6254616000000002E-2</v>
          </cell>
          <cell r="AA1056">
            <v>0.14024739999999999</v>
          </cell>
          <cell r="AB1056">
            <v>0.23614020999999999</v>
          </cell>
          <cell r="AC1056">
            <v>0.28711879000000001</v>
          </cell>
          <cell r="AD1056">
            <v>0.27023902999999999</v>
          </cell>
          <cell r="AE1056">
            <v>9.7118369999999996E-2</v>
          </cell>
          <cell r="AF1056">
            <v>3.2652024000000002E-2</v>
          </cell>
          <cell r="AG1056">
            <v>4.6446448999999997E-3</v>
          </cell>
          <cell r="AH1056">
            <v>9.4175644E-5</v>
          </cell>
          <cell r="AI1056">
            <v>0.54166102000000005</v>
          </cell>
          <cell r="AJ1056">
            <v>36078.147023680802</v>
          </cell>
        </row>
        <row r="1057">
          <cell r="A1057">
            <v>1820</v>
          </cell>
          <cell r="B1057" t="str">
            <v>Manchester University</v>
          </cell>
          <cell r="C1057">
            <v>2</v>
          </cell>
          <cell r="D1057">
            <v>6</v>
          </cell>
          <cell r="E1057" t="str">
            <v>Selective private</v>
          </cell>
          <cell r="J1057">
            <v>1</v>
          </cell>
          <cell r="K1057">
            <v>2</v>
          </cell>
          <cell r="L1057" t="str">
            <v>IN</v>
          </cell>
          <cell r="M1057">
            <v>13800</v>
          </cell>
          <cell r="N1057" t="str">
            <v>Wayne</v>
          </cell>
          <cell r="O1057">
            <v>18169</v>
          </cell>
          <cell r="P1057" t="str">
            <v>Wabash</v>
          </cell>
          <cell r="Q1057">
            <v>0</v>
          </cell>
          <cell r="R1057">
            <v>253.333333333333</v>
          </cell>
          <cell r="S1057">
            <v>0.55526315999999998</v>
          </cell>
          <cell r="T1057">
            <v>0.67333834999999997</v>
          </cell>
          <cell r="U1057">
            <v>4.4042667999999998E-3</v>
          </cell>
          <cell r="V1057">
            <v>0</v>
          </cell>
          <cell r="W1057">
            <v>93671.608902138105</v>
          </cell>
          <cell r="X1057">
            <v>81400</v>
          </cell>
          <cell r="Y1057">
            <v>0.62366322278976405</v>
          </cell>
          <cell r="Z1057">
            <v>4.3079164000000003E-2</v>
          </cell>
          <cell r="AA1057">
            <v>0.11526467999999999</v>
          </cell>
          <cell r="AB1057">
            <v>0.25823393</v>
          </cell>
          <cell r="AC1057">
            <v>0.32122645</v>
          </cell>
          <cell r="AD1057">
            <v>0.26219579999999998</v>
          </cell>
          <cell r="AE1057">
            <v>0.10235734</v>
          </cell>
          <cell r="AF1057">
            <v>4.5595749999999997E-2</v>
          </cell>
          <cell r="AG1057">
            <v>8.8922679000000004E-3</v>
          </cell>
          <cell r="AH1057">
            <v>1.5670258999999999E-4</v>
          </cell>
          <cell r="AI1057">
            <v>0.61836237000000005</v>
          </cell>
          <cell r="AJ1057">
            <v>44560.436379523002</v>
          </cell>
        </row>
        <row r="1058">
          <cell r="A1058">
            <v>2760</v>
          </cell>
          <cell r="B1058" t="str">
            <v>Manhattanville College</v>
          </cell>
          <cell r="C1058">
            <v>2</v>
          </cell>
          <cell r="D1058">
            <v>6</v>
          </cell>
          <cell r="E1058" t="str">
            <v>Selective private</v>
          </cell>
          <cell r="J1058">
            <v>1</v>
          </cell>
          <cell r="K1058">
            <v>1</v>
          </cell>
          <cell r="L1058" t="str">
            <v>NY</v>
          </cell>
          <cell r="M1058">
            <v>19400</v>
          </cell>
          <cell r="N1058" t="str">
            <v>New York</v>
          </cell>
          <cell r="O1058">
            <v>36119</v>
          </cell>
          <cell r="P1058" t="str">
            <v>Westchester</v>
          </cell>
          <cell r="Q1058">
            <v>0</v>
          </cell>
          <cell r="R1058">
            <v>295.666666666666</v>
          </cell>
          <cell r="S1058">
            <v>0.68545657000000004</v>
          </cell>
          <cell r="T1058">
            <v>0.46644409999999997</v>
          </cell>
          <cell r="U1058">
            <v>3.4841400000000002E-2</v>
          </cell>
          <cell r="V1058">
            <v>1.2057176E-3</v>
          </cell>
          <cell r="W1058">
            <v>158690.29266488101</v>
          </cell>
          <cell r="X1058">
            <v>95400</v>
          </cell>
          <cell r="Y1058">
            <v>0.66985989047010697</v>
          </cell>
          <cell r="Z1058">
            <v>8.4173411000000004E-2</v>
          </cell>
          <cell r="AA1058">
            <v>0.10768852</v>
          </cell>
          <cell r="AB1058">
            <v>0.17518866</v>
          </cell>
          <cell r="AC1058">
            <v>0.22374219000000001</v>
          </cell>
          <cell r="AD1058">
            <v>0.40920728000000001</v>
          </cell>
          <cell r="AE1058">
            <v>0.25230577999999998</v>
          </cell>
          <cell r="AF1058">
            <v>0.14351447000000001</v>
          </cell>
          <cell r="AG1058">
            <v>3.2543462000000002E-2</v>
          </cell>
          <cell r="AH1058">
            <v>5.6191608000000001E-3</v>
          </cell>
          <cell r="AI1058">
            <v>0.65758282000000001</v>
          </cell>
          <cell r="AJ1058">
            <v>57159.675715191603</v>
          </cell>
        </row>
        <row r="1059">
          <cell r="A1059">
            <v>3294</v>
          </cell>
          <cell r="B1059" t="str">
            <v>Manor College</v>
          </cell>
          <cell r="C1059">
            <v>2</v>
          </cell>
          <cell r="D1059">
            <v>9</v>
          </cell>
          <cell r="E1059" t="str">
            <v>Two-year (public and private not-for-profit)</v>
          </cell>
          <cell r="J1059">
            <v>2</v>
          </cell>
          <cell r="K1059">
            <v>1</v>
          </cell>
          <cell r="L1059" t="str">
            <v>PA</v>
          </cell>
          <cell r="M1059">
            <v>19700</v>
          </cell>
          <cell r="N1059" t="str">
            <v>Philadelphia</v>
          </cell>
          <cell r="O1059">
            <v>42091</v>
          </cell>
          <cell r="P1059" t="str">
            <v>Montgomery</v>
          </cell>
          <cell r="Q1059">
            <v>0</v>
          </cell>
          <cell r="R1059">
            <v>85.5</v>
          </cell>
          <cell r="S1059">
            <v>0.74269008999999997</v>
          </cell>
          <cell r="T1059">
            <v>0.43955528999999999</v>
          </cell>
          <cell r="U1059">
            <v>1.4516088999999999E-2</v>
          </cell>
          <cell r="V1059">
            <v>3.4306145E-3</v>
          </cell>
          <cell r="W1059">
            <v>87318.25</v>
          </cell>
          <cell r="X1059">
            <v>78400</v>
          </cell>
          <cell r="Y1059">
            <v>0.61291364828745498</v>
          </cell>
          <cell r="Z1059">
            <v>7.4415244000000005E-2</v>
          </cell>
          <cell r="AA1059">
            <v>0.16317379000000001</v>
          </cell>
          <cell r="AB1059">
            <v>0.24927741</v>
          </cell>
          <cell r="AC1059">
            <v>0.27369909999999997</v>
          </cell>
          <cell r="AD1059">
            <v>0.23943448000000001</v>
          </cell>
          <cell r="AE1059">
            <v>9.7184293000000005E-2</v>
          </cell>
          <cell r="AF1059">
            <v>5.1958340999999998E-2</v>
          </cell>
          <cell r="AG1059">
            <v>1.0420077E-2</v>
          </cell>
          <cell r="AH1059">
            <v>2.0622709000000001E-4</v>
          </cell>
          <cell r="AI1059">
            <v>0.54687911</v>
          </cell>
          <cell r="AJ1059">
            <v>36440.459635416599</v>
          </cell>
        </row>
        <row r="1060">
          <cell r="A1060">
            <v>3324</v>
          </cell>
          <cell r="B1060" t="str">
            <v>Mansfield University Of Pennsylvania</v>
          </cell>
          <cell r="C1060">
            <v>1</v>
          </cell>
          <cell r="D1060">
            <v>5</v>
          </cell>
          <cell r="E1060" t="str">
            <v>Selective public</v>
          </cell>
          <cell r="J1060">
            <v>1</v>
          </cell>
          <cell r="K1060">
            <v>1</v>
          </cell>
          <cell r="L1060" t="str">
            <v>PA</v>
          </cell>
          <cell r="M1060">
            <v>18100</v>
          </cell>
          <cell r="N1060" t="str">
            <v>Elmira</v>
          </cell>
          <cell r="O1060">
            <v>42117</v>
          </cell>
          <cell r="P1060" t="str">
            <v>Tioga</v>
          </cell>
          <cell r="Q1060">
            <v>0</v>
          </cell>
          <cell r="R1060">
            <v>576.66666666666595</v>
          </cell>
          <cell r="S1060">
            <v>0.59826588999999997</v>
          </cell>
          <cell r="T1060">
            <v>0.6028654</v>
          </cell>
          <cell r="U1060">
            <v>1.0778463E-2</v>
          </cell>
          <cell r="V1060">
            <v>5.2264594999999997E-4</v>
          </cell>
          <cell r="W1060">
            <v>78837.647371748506</v>
          </cell>
          <cell r="X1060">
            <v>70300</v>
          </cell>
          <cell r="Y1060">
            <v>0.55746620107937395</v>
          </cell>
          <cell r="Z1060">
            <v>8.5311293999999996E-2</v>
          </cell>
          <cell r="AA1060">
            <v>0.17988928000000001</v>
          </cell>
          <cell r="AB1060">
            <v>0.26104136999999999</v>
          </cell>
          <cell r="AC1060">
            <v>0.29486936000000002</v>
          </cell>
          <cell r="AD1060">
            <v>0.17888875000000001</v>
          </cell>
          <cell r="AE1060">
            <v>6.6763378999999998E-2</v>
          </cell>
          <cell r="AF1060">
            <v>2.0554556000000002E-2</v>
          </cell>
          <cell r="AG1060">
            <v>6.6266925000000004E-4</v>
          </cell>
          <cell r="AH1060">
            <v>1.3832339E-5</v>
          </cell>
          <cell r="AI1060">
            <v>0.58146697000000003</v>
          </cell>
          <cell r="AJ1060">
            <v>40327.867065570797</v>
          </cell>
        </row>
        <row r="1061">
          <cell r="A1061">
            <v>23172</v>
          </cell>
          <cell r="B1061" t="str">
            <v>Maranatha Baptist University</v>
          </cell>
          <cell r="C1061">
            <v>2</v>
          </cell>
          <cell r="D1061">
            <v>8</v>
          </cell>
          <cell r="E1061" t="str">
            <v>Nonselective four-year private not-for-profit</v>
          </cell>
          <cell r="J1061">
            <v>1</v>
          </cell>
          <cell r="K1061">
            <v>2</v>
          </cell>
          <cell r="L1061" t="str">
            <v>WI</v>
          </cell>
          <cell r="M1061">
            <v>24100</v>
          </cell>
          <cell r="N1061" t="str">
            <v>Milwaukee</v>
          </cell>
          <cell r="O1061">
            <v>55055</v>
          </cell>
          <cell r="P1061" t="str">
            <v>Jefferson</v>
          </cell>
          <cell r="Q1061">
            <v>0</v>
          </cell>
          <cell r="R1061">
            <v>188</v>
          </cell>
          <cell r="S1061">
            <v>0.53457445000000003</v>
          </cell>
          <cell r="T1061">
            <v>0.81171733000000001</v>
          </cell>
          <cell r="U1061">
            <v>9.0863556000000002E-3</v>
          </cell>
          <cell r="V1061">
            <v>9.5572722999999997E-5</v>
          </cell>
          <cell r="W1061">
            <v>85475.442708333299</v>
          </cell>
          <cell r="X1061">
            <v>68000</v>
          </cell>
          <cell r="Y1061">
            <v>0.550199488798777</v>
          </cell>
          <cell r="Z1061">
            <v>8.2019842999999995E-2</v>
          </cell>
          <cell r="AA1061">
            <v>0.1587761</v>
          </cell>
          <cell r="AB1061">
            <v>0.35529569</v>
          </cell>
          <cell r="AC1061">
            <v>0.27297412999999998</v>
          </cell>
          <cell r="AD1061">
            <v>0.13093415999999999</v>
          </cell>
          <cell r="AE1061">
            <v>6.0863987000000001E-2</v>
          </cell>
          <cell r="AF1061">
            <v>3.0036331999999999E-2</v>
          </cell>
          <cell r="AG1061">
            <v>6.4078275999999998E-3</v>
          </cell>
          <cell r="AH1061">
            <v>3.6797453999999998E-4</v>
          </cell>
          <cell r="AI1061">
            <v>0.50132924000000001</v>
          </cell>
          <cell r="AJ1061">
            <v>32941.0390625</v>
          </cell>
        </row>
        <row r="1062">
          <cell r="A1062">
            <v>3861</v>
          </cell>
          <cell r="B1062" t="str">
            <v>Marian University of Fond Du Lac, WI</v>
          </cell>
          <cell r="C1062">
            <v>2</v>
          </cell>
          <cell r="D1062">
            <v>6</v>
          </cell>
          <cell r="E1062" t="str">
            <v>Selective private</v>
          </cell>
          <cell r="J1062">
            <v>1</v>
          </cell>
          <cell r="K1062">
            <v>2</v>
          </cell>
          <cell r="L1062" t="str">
            <v>WI</v>
          </cell>
          <cell r="M1062">
            <v>22500</v>
          </cell>
          <cell r="N1062" t="str">
            <v>Oshkosh</v>
          </cell>
          <cell r="O1062">
            <v>55039</v>
          </cell>
          <cell r="P1062" t="str">
            <v>Fond du Lac</v>
          </cell>
          <cell r="Q1062">
            <v>0</v>
          </cell>
          <cell r="R1062">
            <v>200.333333333333</v>
          </cell>
          <cell r="S1062">
            <v>0.71381032</v>
          </cell>
          <cell r="T1062">
            <v>0.63236618</v>
          </cell>
          <cell r="U1062">
            <v>6.7669936E-3</v>
          </cell>
          <cell r="V1062">
            <v>7.1405222000000006E-5</v>
          </cell>
          <cell r="W1062">
            <v>99092.841202163007</v>
          </cell>
          <cell r="X1062">
            <v>80900</v>
          </cell>
          <cell r="Y1062">
            <v>0.62644409201109397</v>
          </cell>
          <cell r="Z1062">
            <v>5.793852E-2</v>
          </cell>
          <cell r="AA1062">
            <v>0.13415995</v>
          </cell>
          <cell r="AB1062">
            <v>0.2255875</v>
          </cell>
          <cell r="AC1062">
            <v>0.33049655</v>
          </cell>
          <cell r="AD1062">
            <v>0.25181755</v>
          </cell>
          <cell r="AE1062">
            <v>0.10290415999999999</v>
          </cell>
          <cell r="AF1062">
            <v>4.2443544E-2</v>
          </cell>
          <cell r="AG1062">
            <v>7.6405555E-3</v>
          </cell>
          <cell r="AH1062">
            <v>1.8161669000000001E-4</v>
          </cell>
          <cell r="AI1062">
            <v>0.60400617000000001</v>
          </cell>
          <cell r="AJ1062">
            <v>40394.321722909699</v>
          </cell>
        </row>
        <row r="1063">
          <cell r="A1063">
            <v>3073</v>
          </cell>
          <cell r="B1063" t="str">
            <v>Marietta College</v>
          </cell>
          <cell r="C1063">
            <v>2</v>
          </cell>
          <cell r="D1063">
            <v>6</v>
          </cell>
          <cell r="E1063" t="str">
            <v>Selective private</v>
          </cell>
          <cell r="J1063">
            <v>1</v>
          </cell>
          <cell r="K1063">
            <v>2</v>
          </cell>
          <cell r="L1063" t="str">
            <v>OH</v>
          </cell>
          <cell r="M1063">
            <v>15300</v>
          </cell>
          <cell r="N1063" t="str">
            <v>Parkersburg</v>
          </cell>
          <cell r="O1063">
            <v>39167</v>
          </cell>
          <cell r="P1063" t="str">
            <v>Washington</v>
          </cell>
          <cell r="Q1063">
            <v>0</v>
          </cell>
          <cell r="R1063">
            <v>243</v>
          </cell>
          <cell r="S1063">
            <v>0.47530865999999999</v>
          </cell>
          <cell r="T1063">
            <v>0.65604328999999995</v>
          </cell>
          <cell r="U1063">
            <v>1.6607501E-2</v>
          </cell>
          <cell r="V1063">
            <v>8.2171190999999999E-6</v>
          </cell>
          <cell r="W1063">
            <v>107997.070644718</v>
          </cell>
          <cell r="X1063">
            <v>85300</v>
          </cell>
          <cell r="Y1063">
            <v>0.65916757958089001</v>
          </cell>
          <cell r="Z1063">
            <v>4.7963165000000002E-2</v>
          </cell>
          <cell r="AA1063">
            <v>0.11500385</v>
          </cell>
          <cell r="AB1063">
            <v>0.21676090000000001</v>
          </cell>
          <cell r="AC1063">
            <v>0.31277432999999999</v>
          </cell>
          <cell r="AD1063">
            <v>0.30749768</v>
          </cell>
          <cell r="AE1063">
            <v>0.12992281</v>
          </cell>
          <cell r="AF1063">
            <v>6.9860294000000003E-2</v>
          </cell>
          <cell r="AG1063">
            <v>1.4386578000000001E-2</v>
          </cell>
          <cell r="AH1063">
            <v>1.5774491E-4</v>
          </cell>
          <cell r="AI1063">
            <v>0.66735601</v>
          </cell>
          <cell r="AJ1063">
            <v>64584.515046296299</v>
          </cell>
        </row>
        <row r="1064">
          <cell r="A1064">
            <v>116</v>
          </cell>
          <cell r="B1064" t="str">
            <v>Marinello School Of Beauty, Xenon International Academy, International School Of Skin And Nailcare And Hair Professionals Academy</v>
          </cell>
          <cell r="C1064">
            <v>3</v>
          </cell>
          <cell r="D1064">
            <v>12</v>
          </cell>
          <cell r="E1064" t="str">
            <v>Less than two-year schools of any type</v>
          </cell>
          <cell r="J1064">
            <v>3</v>
          </cell>
          <cell r="K1064">
            <v>4</v>
          </cell>
          <cell r="L1064" t="str">
            <v>CA</v>
          </cell>
          <cell r="M1064">
            <v>38300</v>
          </cell>
          <cell r="N1064" t="str">
            <v>Los Angeles</v>
          </cell>
          <cell r="O1064">
            <v>6037</v>
          </cell>
          <cell r="P1064" t="str">
            <v>Los Angeles</v>
          </cell>
          <cell r="Q1064">
            <v>1</v>
          </cell>
          <cell r="R1064">
            <v>591.33333333333303</v>
          </cell>
          <cell r="S1064">
            <v>0.94475757999999999</v>
          </cell>
          <cell r="T1064">
            <v>0.40689607999999999</v>
          </cell>
          <cell r="U1064">
            <v>7.3281811000000001E-3</v>
          </cell>
          <cell r="V1064">
            <v>3.5443147000000001E-5</v>
          </cell>
          <cell r="W1064">
            <v>71783.100463729497</v>
          </cell>
          <cell r="X1064">
            <v>44200</v>
          </cell>
          <cell r="Y1064">
            <v>0.42452430353828502</v>
          </cell>
          <cell r="Z1064">
            <v>0.25395590000000001</v>
          </cell>
          <cell r="AA1064">
            <v>0.25835185999999999</v>
          </cell>
          <cell r="AB1064">
            <v>0.19812001000000001</v>
          </cell>
          <cell r="AC1064">
            <v>0.17803711</v>
          </cell>
          <cell r="AD1064">
            <v>0.11153499</v>
          </cell>
          <cell r="AE1064">
            <v>5.1559123999999998E-2</v>
          </cell>
          <cell r="AF1064">
            <v>2.9437171000000002E-2</v>
          </cell>
          <cell r="AG1064">
            <v>4.3529687000000003E-3</v>
          </cell>
          <cell r="AH1064">
            <v>1.2193382E-3</v>
          </cell>
          <cell r="AI1064">
            <v>0.34047382999999998</v>
          </cell>
          <cell r="AJ1064">
            <v>15921.0334293748</v>
          </cell>
        </row>
        <row r="1065">
          <cell r="A1065">
            <v>10736</v>
          </cell>
          <cell r="B1065" t="str">
            <v>Marion Technical College</v>
          </cell>
          <cell r="C1065">
            <v>1</v>
          </cell>
          <cell r="D1065">
            <v>9</v>
          </cell>
          <cell r="E1065" t="str">
            <v>Two-year (public and private not-for-profit)</v>
          </cell>
          <cell r="J1065">
            <v>2</v>
          </cell>
          <cell r="K1065">
            <v>2</v>
          </cell>
          <cell r="L1065" t="str">
            <v>OH</v>
          </cell>
          <cell r="M1065">
            <v>16000</v>
          </cell>
          <cell r="N1065" t="str">
            <v>Mansfield</v>
          </cell>
          <cell r="O1065">
            <v>39101</v>
          </cell>
          <cell r="P1065" t="str">
            <v>Marion</v>
          </cell>
          <cell r="Q1065">
            <v>0</v>
          </cell>
          <cell r="R1065">
            <v>295</v>
          </cell>
          <cell r="S1065">
            <v>0.60000001999999997</v>
          </cell>
          <cell r="T1065">
            <v>0.56688594999999997</v>
          </cell>
          <cell r="U1065">
            <v>5.5178459999999999E-3</v>
          </cell>
          <cell r="V1065">
            <v>0</v>
          </cell>
          <cell r="W1065">
            <v>66558.900229519699</v>
          </cell>
          <cell r="X1065">
            <v>62400</v>
          </cell>
          <cell r="Y1065">
            <v>0.50448100933920803</v>
          </cell>
          <cell r="Z1065">
            <v>0.10376383</v>
          </cell>
          <cell r="AA1065">
            <v>0.22880798999999999</v>
          </cell>
          <cell r="AB1065">
            <v>0.31029484000000002</v>
          </cell>
          <cell r="AC1065">
            <v>0.26169786</v>
          </cell>
          <cell r="AD1065">
            <v>9.5435626999999995E-2</v>
          </cell>
          <cell r="AE1065">
            <v>2.9035773000000001E-2</v>
          </cell>
          <cell r="AF1065">
            <v>1.2816582E-2</v>
          </cell>
          <cell r="AG1065">
            <v>2.0191323E-3</v>
          </cell>
          <cell r="AH1065">
            <v>5.8369660000000002E-5</v>
          </cell>
          <cell r="AI1065">
            <v>0.51282786999999996</v>
          </cell>
          <cell r="AJ1065">
            <v>31788.310006179301</v>
          </cell>
        </row>
        <row r="1066">
          <cell r="A1066">
            <v>2765</v>
          </cell>
          <cell r="B1066" t="str">
            <v>Marist College</v>
          </cell>
          <cell r="C1066">
            <v>2</v>
          </cell>
          <cell r="D1066">
            <v>6</v>
          </cell>
          <cell r="E1066" t="str">
            <v>Selective private</v>
          </cell>
          <cell r="J1066">
            <v>1</v>
          </cell>
          <cell r="K1066">
            <v>1</v>
          </cell>
          <cell r="L1066" t="str">
            <v>NY</v>
          </cell>
          <cell r="M1066">
            <v>19300</v>
          </cell>
          <cell r="N1066" t="str">
            <v>Poughkeepsie</v>
          </cell>
          <cell r="O1066">
            <v>36027</v>
          </cell>
          <cell r="P1066" t="str">
            <v>Dutchess</v>
          </cell>
          <cell r="Q1066">
            <v>0</v>
          </cell>
          <cell r="R1066">
            <v>930</v>
          </cell>
          <cell r="S1066">
            <v>0.56272398999999995</v>
          </cell>
          <cell r="T1066">
            <v>0.59980613000000005</v>
          </cell>
          <cell r="U1066">
            <v>1.7162638000000001E-2</v>
          </cell>
          <cell r="V1066">
            <v>1.8030145000000001E-3</v>
          </cell>
          <cell r="W1066">
            <v>150139.72275425601</v>
          </cell>
          <cell r="X1066">
            <v>119300</v>
          </cell>
          <cell r="Y1066">
            <v>0.73588023493366805</v>
          </cell>
          <cell r="Z1066">
            <v>4.8714950999999999E-2</v>
          </cell>
          <cell r="AA1066">
            <v>8.7502457000000006E-2</v>
          </cell>
          <cell r="AB1066">
            <v>0.11276100999999999</v>
          </cell>
          <cell r="AC1066">
            <v>0.19783981</v>
          </cell>
          <cell r="AD1066">
            <v>0.55318182999999999</v>
          </cell>
          <cell r="AE1066">
            <v>0.32949572999999999</v>
          </cell>
          <cell r="AF1066">
            <v>0.15603576999999999</v>
          </cell>
          <cell r="AG1066">
            <v>2.4573555E-2</v>
          </cell>
          <cell r="AH1066">
            <v>8.3649047999999999E-4</v>
          </cell>
          <cell r="AI1066">
            <v>0.72002410999999999</v>
          </cell>
          <cell r="AJ1066">
            <v>69629.662822020604</v>
          </cell>
        </row>
        <row r="1067">
          <cell r="A1067">
            <v>3863</v>
          </cell>
          <cell r="B1067" t="str">
            <v>Marquette University</v>
          </cell>
          <cell r="C1067">
            <v>2</v>
          </cell>
          <cell r="D1067">
            <v>4</v>
          </cell>
          <cell r="E1067" t="str">
            <v>Highly selective private</v>
          </cell>
          <cell r="J1067">
            <v>1</v>
          </cell>
          <cell r="K1067">
            <v>2</v>
          </cell>
          <cell r="L1067" t="str">
            <v>WI</v>
          </cell>
          <cell r="M1067">
            <v>24100</v>
          </cell>
          <cell r="N1067" t="str">
            <v>Milwaukee</v>
          </cell>
          <cell r="O1067">
            <v>55079</v>
          </cell>
          <cell r="P1067" t="str">
            <v>Milwaukee</v>
          </cell>
          <cell r="Q1067">
            <v>0</v>
          </cell>
          <cell r="R1067">
            <v>1599.3333333333301</v>
          </cell>
          <cell r="S1067">
            <v>0.56335974</v>
          </cell>
          <cell r="T1067">
            <v>0.67371345000000005</v>
          </cell>
          <cell r="U1067">
            <v>1.1462465E-2</v>
          </cell>
          <cell r="V1067">
            <v>8.4768677999999997E-4</v>
          </cell>
          <cell r="W1067">
            <v>208558.65153775</v>
          </cell>
          <cell r="X1067">
            <v>124800</v>
          </cell>
          <cell r="Y1067">
            <v>0.77132191450310605</v>
          </cell>
          <cell r="Z1067">
            <v>2.7533337000000001E-2</v>
          </cell>
          <cell r="AA1067">
            <v>5.8641649999999997E-2</v>
          </cell>
          <cell r="AB1067">
            <v>0.11006212</v>
          </cell>
          <cell r="AC1067">
            <v>0.22035825000000001</v>
          </cell>
          <cell r="AD1067">
            <v>0.58340453999999997</v>
          </cell>
          <cell r="AE1067">
            <v>0.37600919999999999</v>
          </cell>
          <cell r="AF1067">
            <v>0.22018613000000001</v>
          </cell>
          <cell r="AG1067">
            <v>5.4979476999999999E-2</v>
          </cell>
          <cell r="AH1067">
            <v>4.9327457999999999E-3</v>
          </cell>
          <cell r="AI1067">
            <v>0.73605626999999996</v>
          </cell>
          <cell r="AJ1067">
            <v>78047.218979587793</v>
          </cell>
        </row>
        <row r="1068">
          <cell r="A1068">
            <v>2944</v>
          </cell>
          <cell r="B1068" t="str">
            <v>Mars Hill University</v>
          </cell>
          <cell r="C1068">
            <v>2</v>
          </cell>
          <cell r="D1068">
            <v>6</v>
          </cell>
          <cell r="E1068" t="str">
            <v>Selective private</v>
          </cell>
          <cell r="J1068">
            <v>1</v>
          </cell>
          <cell r="K1068">
            <v>3</v>
          </cell>
          <cell r="L1068" t="str">
            <v>NC</v>
          </cell>
          <cell r="M1068">
            <v>1203</v>
          </cell>
          <cell r="N1068" t="str">
            <v>Asheville</v>
          </cell>
          <cell r="O1068">
            <v>37115</v>
          </cell>
          <cell r="P1068" t="str">
            <v>Madison</v>
          </cell>
          <cell r="Q1068">
            <v>0</v>
          </cell>
          <cell r="R1068">
            <v>233</v>
          </cell>
          <cell r="S1068">
            <v>0.49070099</v>
          </cell>
          <cell r="T1068">
            <v>0.60237967999999997</v>
          </cell>
          <cell r="U1068">
            <v>1.3681385000000001E-2</v>
          </cell>
          <cell r="V1068">
            <v>4.2104707999999999E-5</v>
          </cell>
          <cell r="W1068">
            <v>90697.002034155899</v>
          </cell>
          <cell r="X1068">
            <v>72900</v>
          </cell>
          <cell r="Y1068">
            <v>0.56917838315254199</v>
          </cell>
          <cell r="Z1068">
            <v>0.11644681</v>
          </cell>
          <cell r="AA1068">
            <v>0.14957909</v>
          </cell>
          <cell r="AB1068">
            <v>0.24582934000000001</v>
          </cell>
          <cell r="AC1068">
            <v>0.26306777999999997</v>
          </cell>
          <cell r="AD1068">
            <v>0.225077</v>
          </cell>
          <cell r="AE1068">
            <v>9.8360537999999997E-2</v>
          </cell>
          <cell r="AF1068">
            <v>4.2256683000000003E-2</v>
          </cell>
          <cell r="AG1068">
            <v>5.8418680000000001E-3</v>
          </cell>
          <cell r="AH1068">
            <v>2.2943078999999999E-4</v>
          </cell>
          <cell r="AI1068">
            <v>0.55378901999999997</v>
          </cell>
          <cell r="AJ1068">
            <v>36688.904020252099</v>
          </cell>
        </row>
        <row r="1069">
          <cell r="A1069">
            <v>3815</v>
          </cell>
          <cell r="B1069" t="str">
            <v>Marshall University</v>
          </cell>
          <cell r="C1069">
            <v>1</v>
          </cell>
          <cell r="D1069">
            <v>5</v>
          </cell>
          <cell r="E1069" t="str">
            <v>Selective public</v>
          </cell>
          <cell r="J1069">
            <v>1</v>
          </cell>
          <cell r="K1069">
            <v>3</v>
          </cell>
          <cell r="L1069" t="str">
            <v>WV</v>
          </cell>
          <cell r="M1069">
            <v>17100</v>
          </cell>
          <cell r="N1069" t="str">
            <v>Huntington</v>
          </cell>
          <cell r="O1069">
            <v>54011</v>
          </cell>
          <cell r="P1069" t="str">
            <v>Cabell</v>
          </cell>
          <cell r="Q1069">
            <v>0</v>
          </cell>
          <cell r="R1069">
            <v>1955</v>
          </cell>
          <cell r="S1069">
            <v>0.53589087999999996</v>
          </cell>
          <cell r="T1069">
            <v>0.57341492000000005</v>
          </cell>
          <cell r="U1069">
            <v>1.6595608000000001E-2</v>
          </cell>
          <cell r="V1069">
            <v>3.3210564000000001E-4</v>
          </cell>
          <cell r="W1069">
            <v>92498.593095961201</v>
          </cell>
          <cell r="X1069">
            <v>76400</v>
          </cell>
          <cell r="Y1069">
            <v>0.59034210868300396</v>
          </cell>
          <cell r="Z1069">
            <v>9.4283550999999993E-2</v>
          </cell>
          <cell r="AA1069">
            <v>0.14799976000000001</v>
          </cell>
          <cell r="AB1069">
            <v>0.22672763000000001</v>
          </cell>
          <cell r="AC1069">
            <v>0.28817137999999998</v>
          </cell>
          <cell r="AD1069">
            <v>0.24281760999999999</v>
          </cell>
          <cell r="AE1069">
            <v>9.5452106999999994E-2</v>
          </cell>
          <cell r="AF1069">
            <v>4.1008085E-2</v>
          </cell>
          <cell r="AG1069">
            <v>7.0618004999999998E-3</v>
          </cell>
          <cell r="AH1069">
            <v>5.1656680000000004E-4</v>
          </cell>
          <cell r="AI1069">
            <v>0.56739050000000002</v>
          </cell>
          <cell r="AJ1069">
            <v>41528.671466059197</v>
          </cell>
        </row>
        <row r="1070">
          <cell r="A1070">
            <v>1875</v>
          </cell>
          <cell r="B1070" t="str">
            <v>Marshalltown Community College</v>
          </cell>
          <cell r="C1070">
            <v>1</v>
          </cell>
          <cell r="D1070">
            <v>9</v>
          </cell>
          <cell r="E1070" t="str">
            <v>Two-year (public and private not-for-profit)</v>
          </cell>
          <cell r="J1070">
            <v>2</v>
          </cell>
          <cell r="K1070">
            <v>2</v>
          </cell>
          <cell r="L1070" t="str">
            <v>IA</v>
          </cell>
          <cell r="M1070">
            <v>21900</v>
          </cell>
          <cell r="N1070" t="str">
            <v>Marshalltown</v>
          </cell>
          <cell r="O1070">
            <v>19127</v>
          </cell>
          <cell r="P1070" t="str">
            <v>Marshall</v>
          </cell>
          <cell r="Q1070">
            <v>0</v>
          </cell>
          <cell r="R1070">
            <v>366.5</v>
          </cell>
          <cell r="S1070">
            <v>0.45702591999999997</v>
          </cell>
          <cell r="T1070">
            <v>0.56928807000000003</v>
          </cell>
          <cell r="U1070">
            <v>1.8009849000000001E-2</v>
          </cell>
          <cell r="V1070">
            <v>6.9515997999999998E-5</v>
          </cell>
          <cell r="W1070">
            <v>71407.3046875</v>
          </cell>
          <cell r="X1070">
            <v>68500</v>
          </cell>
          <cell r="Y1070">
            <v>0.53209835290908802</v>
          </cell>
          <cell r="Z1070">
            <v>0.11928759999999999</v>
          </cell>
          <cell r="AA1070">
            <v>0.15879375000000001</v>
          </cell>
          <cell r="AB1070">
            <v>0.29298912999999999</v>
          </cell>
          <cell r="AC1070">
            <v>0.32896572000000002</v>
          </cell>
          <cell r="AD1070">
            <v>9.9963889E-2</v>
          </cell>
          <cell r="AE1070">
            <v>3.3879329E-2</v>
          </cell>
          <cell r="AF1070">
            <v>9.5792077E-3</v>
          </cell>
          <cell r="AG1070">
            <v>1.8564415000000001E-3</v>
          </cell>
          <cell r="AH1070">
            <v>1.6366532000000001E-4</v>
          </cell>
          <cell r="AI1070">
            <v>0.55890340000000005</v>
          </cell>
          <cell r="AJ1070">
            <v>36955.592447916599</v>
          </cell>
        </row>
        <row r="1071">
          <cell r="A1071">
            <v>7988</v>
          </cell>
          <cell r="B1071" t="str">
            <v>Martin Community College</v>
          </cell>
          <cell r="C1071">
            <v>1</v>
          </cell>
          <cell r="D1071">
            <v>9</v>
          </cell>
          <cell r="E1071" t="str">
            <v>Two-year (public and private not-for-profit)</v>
          </cell>
          <cell r="J1071">
            <v>2</v>
          </cell>
          <cell r="K1071">
            <v>3</v>
          </cell>
          <cell r="L1071" t="str">
            <v>NC</v>
          </cell>
          <cell r="M1071">
            <v>2100</v>
          </cell>
          <cell r="N1071" t="str">
            <v>Washington</v>
          </cell>
          <cell r="O1071">
            <v>37117</v>
          </cell>
          <cell r="P1071" t="str">
            <v>Martin</v>
          </cell>
          <cell r="Q1071">
            <v>0</v>
          </cell>
          <cell r="R1071">
            <v>103.333333333333</v>
          </cell>
          <cell r="S1071">
            <v>0.66129035000000003</v>
          </cell>
          <cell r="T1071">
            <v>0.36681937999999997</v>
          </cell>
          <cell r="U1071">
            <v>1.2756295000000001E-2</v>
          </cell>
          <cell r="V1071">
            <v>8.0199264999999994E-5</v>
          </cell>
          <cell r="W1071">
            <v>51348.229334677402</v>
          </cell>
          <cell r="X1071">
            <v>37700</v>
          </cell>
          <cell r="Y1071">
            <v>0.38316675203461797</v>
          </cell>
          <cell r="Z1071">
            <v>0.36277642999999998</v>
          </cell>
          <cell r="AA1071">
            <v>0.19674447</v>
          </cell>
          <cell r="AB1071">
            <v>0.18389986</v>
          </cell>
          <cell r="AC1071">
            <v>0.17870285</v>
          </cell>
          <cell r="AD1071">
            <v>7.7876389000000004E-2</v>
          </cell>
          <cell r="AE1071">
            <v>6.6549783000000003E-3</v>
          </cell>
          <cell r="AF1071">
            <v>6.6549783000000003E-3</v>
          </cell>
          <cell r="AG1071">
            <v>1.8411181999999999E-4</v>
          </cell>
          <cell r="AH1071">
            <v>1.7627486999999999E-4</v>
          </cell>
          <cell r="AI1071">
            <v>0.42897596999999998</v>
          </cell>
          <cell r="AJ1071">
            <v>23966.721742691501</v>
          </cell>
        </row>
        <row r="1072">
          <cell r="A1072">
            <v>3504</v>
          </cell>
          <cell r="B1072" t="str">
            <v>Martin Methodist College</v>
          </cell>
          <cell r="C1072">
            <v>2</v>
          </cell>
          <cell r="D1072">
            <v>8</v>
          </cell>
          <cell r="E1072" t="str">
            <v>Nonselective four-year private not-for-profit</v>
          </cell>
          <cell r="J1072">
            <v>1</v>
          </cell>
          <cell r="K1072">
            <v>3</v>
          </cell>
          <cell r="L1072" t="str">
            <v>TN</v>
          </cell>
          <cell r="M1072">
            <v>5500</v>
          </cell>
          <cell r="N1072" t="str">
            <v>Columbia</v>
          </cell>
          <cell r="O1072">
            <v>47055</v>
          </cell>
          <cell r="P1072" t="str">
            <v>Giles</v>
          </cell>
          <cell r="Q1072">
            <v>0</v>
          </cell>
          <cell r="R1072">
            <v>66</v>
          </cell>
          <cell r="T1072">
            <v>0.57260239000000002</v>
          </cell>
          <cell r="U1072">
            <v>3.6278672999999997E-2</v>
          </cell>
          <cell r="V1072">
            <v>1.0258463E-4</v>
          </cell>
          <cell r="W1072">
            <v>60384.854166666599</v>
          </cell>
          <cell r="X1072">
            <v>62000</v>
          </cell>
          <cell r="Y1072">
            <v>0.51120958725611299</v>
          </cell>
          <cell r="Z1072">
            <v>0.19109799999999999</v>
          </cell>
          <cell r="AA1072">
            <v>0.20013785000000001</v>
          </cell>
          <cell r="AB1072">
            <v>0.24260962</v>
          </cell>
          <cell r="AC1072">
            <v>0.23377575</v>
          </cell>
          <cell r="AD1072">
            <v>0.13237879999999999</v>
          </cell>
          <cell r="AE1072">
            <v>3.6957103999999998E-2</v>
          </cell>
          <cell r="AF1072">
            <v>2.7289415000000001E-2</v>
          </cell>
          <cell r="AG1072">
            <v>6.8146858000000003E-4</v>
          </cell>
          <cell r="AH1072">
            <v>1.2919997000000001E-4</v>
          </cell>
          <cell r="AI1072">
            <v>0.52921766000000003</v>
          </cell>
          <cell r="AJ1072">
            <v>33796.815755208299</v>
          </cell>
        </row>
        <row r="1073">
          <cell r="A1073">
            <v>3723</v>
          </cell>
          <cell r="B1073" t="str">
            <v>Mary Baldwin College</v>
          </cell>
          <cell r="C1073">
            <v>2</v>
          </cell>
          <cell r="D1073">
            <v>6</v>
          </cell>
          <cell r="E1073" t="str">
            <v>Selective private</v>
          </cell>
          <cell r="J1073">
            <v>1</v>
          </cell>
          <cell r="K1073">
            <v>3</v>
          </cell>
          <cell r="L1073" t="str">
            <v>VA</v>
          </cell>
          <cell r="M1073">
            <v>17300</v>
          </cell>
          <cell r="N1073" t="str">
            <v>Staunton</v>
          </cell>
          <cell r="O1073">
            <v>51790</v>
          </cell>
          <cell r="P1073" t="str">
            <v>Staunton City</v>
          </cell>
          <cell r="Q1073">
            <v>0</v>
          </cell>
          <cell r="R1073">
            <v>172.5</v>
          </cell>
          <cell r="S1073">
            <v>0.99710142999999996</v>
          </cell>
          <cell r="T1073">
            <v>0.50087440000000005</v>
          </cell>
          <cell r="U1073">
            <v>1.1975961E-2</v>
          </cell>
          <cell r="V1073">
            <v>0</v>
          </cell>
          <cell r="W1073">
            <v>98419.533854166599</v>
          </cell>
          <cell r="X1073">
            <v>81100</v>
          </cell>
          <cell r="Y1073">
            <v>0.610434770584106</v>
          </cell>
          <cell r="Z1073">
            <v>7.3298193999999997E-2</v>
          </cell>
          <cell r="AA1073">
            <v>0.15183284999999999</v>
          </cell>
          <cell r="AB1073">
            <v>0.21865494999999999</v>
          </cell>
          <cell r="AC1073">
            <v>0.28314587000000002</v>
          </cell>
          <cell r="AD1073">
            <v>0.27306816</v>
          </cell>
          <cell r="AE1073">
            <v>0.14388724</v>
          </cell>
          <cell r="AF1073">
            <v>6.3844665999999994E-2</v>
          </cell>
          <cell r="AG1073">
            <v>2.4313479999999998E-3</v>
          </cell>
          <cell r="AH1073">
            <v>1.2919997000000001E-4</v>
          </cell>
          <cell r="AI1073">
            <v>0.57828879</v>
          </cell>
          <cell r="AJ1073">
            <v>38948.440104166599</v>
          </cell>
        </row>
        <row r="1074">
          <cell r="A1074">
            <v>2080</v>
          </cell>
          <cell r="B1074" t="str">
            <v>Maryland Institute College Of Art</v>
          </cell>
          <cell r="C1074">
            <v>2</v>
          </cell>
          <cell r="D1074">
            <v>8</v>
          </cell>
          <cell r="E1074" t="str">
            <v>Nonselective four-year private not-for-profit</v>
          </cell>
          <cell r="J1074">
            <v>1</v>
          </cell>
          <cell r="K1074">
            <v>3</v>
          </cell>
          <cell r="L1074" t="str">
            <v>MD</v>
          </cell>
          <cell r="M1074">
            <v>11302</v>
          </cell>
          <cell r="N1074" t="str">
            <v>Baltimore</v>
          </cell>
          <cell r="O1074">
            <v>24510</v>
          </cell>
          <cell r="P1074" t="str">
            <v>Baltimore City</v>
          </cell>
          <cell r="Q1074">
            <v>0</v>
          </cell>
          <cell r="R1074">
            <v>173</v>
          </cell>
          <cell r="S1074">
            <v>0.59152216000000002</v>
          </cell>
          <cell r="T1074">
            <v>0.45220392999999998</v>
          </cell>
          <cell r="U1074">
            <v>1.5447689000000001E-2</v>
          </cell>
          <cell r="V1074">
            <v>6.4701715000000005E-5</v>
          </cell>
          <cell r="W1074">
            <v>175654.45526252399</v>
          </cell>
          <cell r="X1074">
            <v>117100</v>
          </cell>
          <cell r="Y1074">
            <v>0.71898585695751804</v>
          </cell>
          <cell r="Z1074">
            <v>5.4411574999999997E-2</v>
          </cell>
          <cell r="AA1074">
            <v>8.2914299999999996E-2</v>
          </cell>
          <cell r="AB1074">
            <v>0.15419944999999999</v>
          </cell>
          <cell r="AC1074">
            <v>0.17901142</v>
          </cell>
          <cell r="AD1074">
            <v>0.52946316999999998</v>
          </cell>
          <cell r="AE1074">
            <v>0.32316478999999998</v>
          </cell>
          <cell r="AF1074">
            <v>0.17388182999999999</v>
          </cell>
          <cell r="AG1074">
            <v>2.6214540000000001E-2</v>
          </cell>
          <cell r="AH1074">
            <v>1.9232543E-3</v>
          </cell>
          <cell r="AI1074">
            <v>0.54457390000000006</v>
          </cell>
          <cell r="AJ1074">
            <v>37627.490877890101</v>
          </cell>
        </row>
        <row r="1075">
          <cell r="A1075">
            <v>10474</v>
          </cell>
          <cell r="B1075" t="str">
            <v>Marymount California University</v>
          </cell>
          <cell r="C1075">
            <v>2</v>
          </cell>
          <cell r="D1075">
            <v>8</v>
          </cell>
          <cell r="E1075" t="str">
            <v>Nonselective four-year private not-for-profit</v>
          </cell>
          <cell r="J1075">
            <v>1</v>
          </cell>
          <cell r="K1075">
            <v>4</v>
          </cell>
          <cell r="L1075" t="str">
            <v>CA</v>
          </cell>
          <cell r="M1075">
            <v>38300</v>
          </cell>
          <cell r="N1075" t="str">
            <v>Los Angeles</v>
          </cell>
          <cell r="O1075">
            <v>6037</v>
          </cell>
          <cell r="P1075" t="str">
            <v>Los Angeles</v>
          </cell>
          <cell r="Q1075">
            <v>0</v>
          </cell>
          <cell r="R1075">
            <v>110</v>
          </cell>
          <cell r="S1075">
            <v>0.50909090000000001</v>
          </cell>
          <cell r="T1075">
            <v>0.38332346</v>
          </cell>
          <cell r="U1075">
            <v>1.8336337000000001E-2</v>
          </cell>
          <cell r="V1075">
            <v>2.4247994000000002E-3</v>
          </cell>
          <cell r="W1075">
            <v>298825.94791666599</v>
          </cell>
          <cell r="X1075">
            <v>104900</v>
          </cell>
          <cell r="Y1075">
            <v>0.65622893969217899</v>
          </cell>
          <cell r="Z1075">
            <v>0.11168693</v>
          </cell>
          <cell r="AA1075">
            <v>0.14642362</v>
          </cell>
          <cell r="AB1075">
            <v>0.10700309</v>
          </cell>
          <cell r="AC1075">
            <v>0.16259440999999999</v>
          </cell>
          <cell r="AD1075">
            <v>0.47229198</v>
          </cell>
          <cell r="AE1075">
            <v>0.39053156999999999</v>
          </cell>
          <cell r="AF1075">
            <v>0.32055666999999999</v>
          </cell>
          <cell r="AG1075">
            <v>0.14425531</v>
          </cell>
          <cell r="AH1075">
            <v>2.8857745000000001E-2</v>
          </cell>
          <cell r="AI1075">
            <v>0.50293195000000002</v>
          </cell>
          <cell r="AJ1075">
            <v>34001.240885416599</v>
          </cell>
        </row>
        <row r="1076">
          <cell r="A1076">
            <v>2769</v>
          </cell>
          <cell r="B1076" t="str">
            <v>Marymount Manhattan College</v>
          </cell>
          <cell r="C1076">
            <v>2</v>
          </cell>
          <cell r="D1076">
            <v>6</v>
          </cell>
          <cell r="E1076" t="str">
            <v>Selective private</v>
          </cell>
          <cell r="J1076">
            <v>1</v>
          </cell>
          <cell r="K1076">
            <v>1</v>
          </cell>
          <cell r="L1076" t="str">
            <v>NY</v>
          </cell>
          <cell r="M1076">
            <v>19400</v>
          </cell>
          <cell r="N1076" t="str">
            <v>New York</v>
          </cell>
          <cell r="O1076">
            <v>36061</v>
          </cell>
          <cell r="P1076" t="str">
            <v>New York</v>
          </cell>
          <cell r="Q1076">
            <v>0</v>
          </cell>
          <cell r="R1076">
            <v>368.33333333333297</v>
          </cell>
          <cell r="S1076">
            <v>0.73212670999999996</v>
          </cell>
          <cell r="T1076">
            <v>0.38395315000000002</v>
          </cell>
          <cell r="U1076">
            <v>3.2945584999999999E-2</v>
          </cell>
          <cell r="V1076">
            <v>9.7015925000000004E-4</v>
          </cell>
          <cell r="W1076">
            <v>182420.30350678699</v>
          </cell>
          <cell r="X1076">
            <v>91100</v>
          </cell>
          <cell r="Y1076">
            <v>0.62530728799724999</v>
          </cell>
          <cell r="Z1076">
            <v>0.11929654000000001</v>
          </cell>
          <cell r="AA1076">
            <v>0.13791535999999999</v>
          </cell>
          <cell r="AB1076">
            <v>0.16001898000000001</v>
          </cell>
          <cell r="AC1076">
            <v>0.18314016999999999</v>
          </cell>
          <cell r="AD1076">
            <v>0.39962905999999998</v>
          </cell>
          <cell r="AE1076">
            <v>0.23356861000000001</v>
          </cell>
          <cell r="AF1076">
            <v>0.14058776000000001</v>
          </cell>
          <cell r="AG1076">
            <v>4.1751682999999998E-2</v>
          </cell>
          <cell r="AH1076">
            <v>9.0847415999999997E-3</v>
          </cell>
          <cell r="AI1076">
            <v>0.57498764999999996</v>
          </cell>
          <cell r="AJ1076">
            <v>44779.5458533653</v>
          </cell>
        </row>
        <row r="1077">
          <cell r="A1077">
            <v>3724</v>
          </cell>
          <cell r="B1077" t="str">
            <v>Marymount University</v>
          </cell>
          <cell r="C1077">
            <v>2</v>
          </cell>
          <cell r="D1077">
            <v>6</v>
          </cell>
          <cell r="E1077" t="str">
            <v>Selective private</v>
          </cell>
          <cell r="J1077">
            <v>1</v>
          </cell>
          <cell r="K1077">
            <v>3</v>
          </cell>
          <cell r="L1077" t="str">
            <v>VA</v>
          </cell>
          <cell r="M1077">
            <v>11304</v>
          </cell>
          <cell r="N1077" t="str">
            <v>Washington DC</v>
          </cell>
          <cell r="O1077">
            <v>51013</v>
          </cell>
          <cell r="P1077" t="str">
            <v>Arlington</v>
          </cell>
          <cell r="Q1077">
            <v>0</v>
          </cell>
          <cell r="R1077">
            <v>245</v>
          </cell>
          <cell r="S1077">
            <v>0.74557823000000001</v>
          </cell>
          <cell r="T1077">
            <v>0.53409295999999995</v>
          </cell>
          <cell r="U1077">
            <v>3.4363578999999998E-2</v>
          </cell>
          <cell r="V1077">
            <v>0</v>
          </cell>
          <cell r="W1077">
            <v>157915.823363095</v>
          </cell>
          <cell r="X1077">
            <v>91800</v>
          </cell>
          <cell r="Y1077">
            <v>0.640452362566578</v>
          </cell>
          <cell r="Z1077">
            <v>9.5781385999999996E-2</v>
          </cell>
          <cell r="AA1077">
            <v>0.13649739</v>
          </cell>
          <cell r="AB1077">
            <v>0.16659491000000001</v>
          </cell>
          <cell r="AC1077">
            <v>0.20938918000000001</v>
          </cell>
          <cell r="AD1077">
            <v>0.3917371</v>
          </cell>
          <cell r="AE1077">
            <v>0.22906272</v>
          </cell>
          <cell r="AF1077">
            <v>0.12181573</v>
          </cell>
          <cell r="AG1077">
            <v>3.2237547999999998E-2</v>
          </cell>
          <cell r="AH1077">
            <v>2.7101422000000001E-3</v>
          </cell>
          <cell r="AI1077">
            <v>0.64025611000000004</v>
          </cell>
          <cell r="AJ1077">
            <v>49203.4754039115</v>
          </cell>
        </row>
        <row r="1078">
          <cell r="A1078">
            <v>3505</v>
          </cell>
          <cell r="B1078" t="str">
            <v>Maryville College</v>
          </cell>
          <cell r="C1078">
            <v>2</v>
          </cell>
          <cell r="D1078">
            <v>6</v>
          </cell>
          <cell r="E1078" t="str">
            <v>Selective private</v>
          </cell>
          <cell r="J1078">
            <v>1</v>
          </cell>
          <cell r="K1078">
            <v>3</v>
          </cell>
          <cell r="L1078" t="str">
            <v>TN</v>
          </cell>
          <cell r="M1078">
            <v>302</v>
          </cell>
          <cell r="N1078" t="str">
            <v>Knoxville</v>
          </cell>
          <cell r="O1078">
            <v>47009</v>
          </cell>
          <cell r="P1078" t="str">
            <v>Blount</v>
          </cell>
          <cell r="Q1078">
            <v>0</v>
          </cell>
          <cell r="R1078">
            <v>213.666666666666</v>
          </cell>
          <cell r="S1078">
            <v>0.54992198999999997</v>
          </cell>
          <cell r="T1078">
            <v>0.66435896999999999</v>
          </cell>
          <cell r="U1078">
            <v>1.2819733E-2</v>
          </cell>
          <cell r="V1078">
            <v>4.8330471999999998E-5</v>
          </cell>
          <cell r="W1078">
            <v>100031.306418194</v>
          </cell>
          <cell r="X1078">
            <v>84900</v>
          </cell>
          <cell r="Y1078">
            <v>0.62385277294331498</v>
          </cell>
          <cell r="Z1078">
            <v>7.8739404999999998E-2</v>
          </cell>
          <cell r="AA1078">
            <v>0.13967489999999999</v>
          </cell>
          <cell r="AB1078">
            <v>0.18824052999999999</v>
          </cell>
          <cell r="AC1078">
            <v>0.27349129</v>
          </cell>
          <cell r="AD1078">
            <v>0.31985398999999998</v>
          </cell>
          <cell r="AE1078">
            <v>0.14219485000000001</v>
          </cell>
          <cell r="AF1078">
            <v>7.6846606999999997E-2</v>
          </cell>
          <cell r="AG1078">
            <v>1.0920704E-2</v>
          </cell>
          <cell r="AH1078">
            <v>1.6769167000000001E-4</v>
          </cell>
          <cell r="AI1078">
            <v>0.60782283999999998</v>
          </cell>
          <cell r="AJ1078">
            <v>46265.202984838099</v>
          </cell>
        </row>
        <row r="1079">
          <cell r="A1079">
            <v>2482</v>
          </cell>
          <cell r="B1079" t="str">
            <v>Maryville University Of Saint Louis</v>
          </cell>
          <cell r="C1079">
            <v>2</v>
          </cell>
          <cell r="D1079">
            <v>6</v>
          </cell>
          <cell r="E1079" t="str">
            <v>Selective private</v>
          </cell>
          <cell r="J1079">
            <v>1</v>
          </cell>
          <cell r="K1079">
            <v>2</v>
          </cell>
          <cell r="L1079" t="str">
            <v>MO</v>
          </cell>
          <cell r="M1079">
            <v>24701</v>
          </cell>
          <cell r="N1079" t="str">
            <v>St. Louis</v>
          </cell>
          <cell r="O1079">
            <v>29189</v>
          </cell>
          <cell r="P1079" t="str">
            <v>St Louis</v>
          </cell>
          <cell r="Q1079">
            <v>0</v>
          </cell>
          <cell r="R1079">
            <v>256</v>
          </cell>
          <cell r="S1079">
            <v>0.76302080999999999</v>
          </cell>
          <cell r="T1079">
            <v>0.70417225000000006</v>
          </cell>
          <cell r="U1079">
            <v>1.2820481E-2</v>
          </cell>
          <cell r="V1079">
            <v>2.7100507E-6</v>
          </cell>
          <cell r="W1079">
            <v>114975.181172688</v>
          </cell>
          <cell r="X1079">
            <v>92900</v>
          </cell>
          <cell r="Y1079">
            <v>0.67338072772448199</v>
          </cell>
          <cell r="Z1079">
            <v>5.0688720999999999E-2</v>
          </cell>
          <cell r="AA1079">
            <v>9.6881241000000007E-2</v>
          </cell>
          <cell r="AB1079">
            <v>0.17407544999999999</v>
          </cell>
          <cell r="AC1079">
            <v>0.31456602</v>
          </cell>
          <cell r="AD1079">
            <v>0.36378865999999999</v>
          </cell>
          <cell r="AE1079">
            <v>0.15692892999999999</v>
          </cell>
          <cell r="AF1079">
            <v>7.8769483000000001E-2</v>
          </cell>
          <cell r="AG1079">
            <v>1.2286887999999999E-2</v>
          </cell>
          <cell r="AH1079">
            <v>5.9614114000000001E-5</v>
          </cell>
          <cell r="AI1079">
            <v>0.63888531999999998</v>
          </cell>
          <cell r="AJ1079">
            <v>50600.6095377604</v>
          </cell>
        </row>
        <row r="1080">
          <cell r="A1080">
            <v>3296</v>
          </cell>
          <cell r="B1080" t="str">
            <v>Marywood University</v>
          </cell>
          <cell r="C1080">
            <v>2</v>
          </cell>
          <cell r="D1080">
            <v>6</v>
          </cell>
          <cell r="E1080" t="str">
            <v>Selective private</v>
          </cell>
          <cell r="J1080">
            <v>1</v>
          </cell>
          <cell r="K1080">
            <v>1</v>
          </cell>
          <cell r="L1080" t="str">
            <v>PA</v>
          </cell>
          <cell r="M1080">
            <v>18800</v>
          </cell>
          <cell r="N1080" t="str">
            <v>Scranton</v>
          </cell>
          <cell r="O1080">
            <v>42069</v>
          </cell>
          <cell r="P1080" t="str">
            <v>Lackawanna</v>
          </cell>
          <cell r="Q1080">
            <v>0</v>
          </cell>
          <cell r="R1080">
            <v>268.33333333333297</v>
          </cell>
          <cell r="S1080">
            <v>0.73167700000000002</v>
          </cell>
          <cell r="T1080">
            <v>0.59956527000000004</v>
          </cell>
          <cell r="U1080">
            <v>8.3087682999999999E-3</v>
          </cell>
          <cell r="V1080">
            <v>5.8862788000000002E-5</v>
          </cell>
          <cell r="W1080">
            <v>99943.370283385098</v>
          </cell>
          <cell r="X1080">
            <v>80600</v>
          </cell>
          <cell r="Y1080">
            <v>0.60201565723241401</v>
          </cell>
          <cell r="Z1080">
            <v>6.5572618999999999E-2</v>
          </cell>
          <cell r="AA1080">
            <v>0.14898502999999999</v>
          </cell>
          <cell r="AB1080">
            <v>0.22016102000000001</v>
          </cell>
          <cell r="AC1080">
            <v>0.29577595000000001</v>
          </cell>
          <cell r="AD1080">
            <v>0.26950538000000002</v>
          </cell>
          <cell r="AE1080">
            <v>0.13732623999999999</v>
          </cell>
          <cell r="AF1080">
            <v>5.5657091999999998E-2</v>
          </cell>
          <cell r="AG1080">
            <v>7.7375593000000003E-3</v>
          </cell>
          <cell r="AH1080">
            <v>1.2806353999999999E-3</v>
          </cell>
          <cell r="AI1080">
            <v>0.61649494999999999</v>
          </cell>
          <cell r="AJ1080">
            <v>42903.324636063597</v>
          </cell>
        </row>
        <row r="1081">
          <cell r="A1081">
            <v>2171</v>
          </cell>
          <cell r="B1081" t="str">
            <v>Massachusetts Bay Community College</v>
          </cell>
          <cell r="C1081">
            <v>1</v>
          </cell>
          <cell r="D1081">
            <v>9</v>
          </cell>
          <cell r="E1081" t="str">
            <v>Two-year (public and private not-for-profit)</v>
          </cell>
          <cell r="J1081">
            <v>2</v>
          </cell>
          <cell r="K1081">
            <v>1</v>
          </cell>
          <cell r="L1081" t="str">
            <v>MA</v>
          </cell>
          <cell r="M1081">
            <v>20500</v>
          </cell>
          <cell r="N1081" t="str">
            <v>Boston</v>
          </cell>
          <cell r="O1081">
            <v>25021</v>
          </cell>
          <cell r="P1081" t="str">
            <v>Norfolk</v>
          </cell>
          <cell r="Q1081">
            <v>0</v>
          </cell>
          <cell r="R1081">
            <v>841.66666666666595</v>
          </cell>
          <cell r="S1081">
            <v>0.45069306999999997</v>
          </cell>
          <cell r="T1081">
            <v>0.38998848000000003</v>
          </cell>
          <cell r="U1081">
            <v>1.8507230999999999E-2</v>
          </cell>
          <cell r="V1081">
            <v>7.8996188999999996E-4</v>
          </cell>
          <cell r="W1081">
            <v>115748.17685643501</v>
          </cell>
          <cell r="X1081">
            <v>76800</v>
          </cell>
          <cell r="Y1081">
            <v>0.58306019936457698</v>
          </cell>
          <cell r="Z1081">
            <v>0.12017737000000001</v>
          </cell>
          <cell r="AA1081">
            <v>0.15598010000000001</v>
          </cell>
          <cell r="AB1081">
            <v>0.20588840999999999</v>
          </cell>
          <cell r="AC1081">
            <v>0.24218160999999999</v>
          </cell>
          <cell r="AD1081">
            <v>0.27577238999999998</v>
          </cell>
          <cell r="AE1081">
            <v>0.13529161000000001</v>
          </cell>
          <cell r="AF1081">
            <v>5.7391945E-2</v>
          </cell>
          <cell r="AG1081">
            <v>1.356627E-2</v>
          </cell>
          <cell r="AH1081">
            <v>3.1408970000000001E-3</v>
          </cell>
          <cell r="AI1081">
            <v>0.52420372000000004</v>
          </cell>
          <cell r="AJ1081">
            <v>35527.052096225198</v>
          </cell>
        </row>
        <row r="1082">
          <cell r="A1082">
            <v>2180</v>
          </cell>
          <cell r="B1082" t="str">
            <v>Massachusetts College Of Art And Design</v>
          </cell>
          <cell r="C1082">
            <v>1</v>
          </cell>
          <cell r="D1082">
            <v>7</v>
          </cell>
          <cell r="E1082" t="str">
            <v>Nonselective four-year public</v>
          </cell>
          <cell r="J1082">
            <v>1</v>
          </cell>
          <cell r="K1082">
            <v>1</v>
          </cell>
          <cell r="L1082" t="str">
            <v>MA</v>
          </cell>
          <cell r="M1082">
            <v>20500</v>
          </cell>
          <cell r="N1082" t="str">
            <v>Boston</v>
          </cell>
          <cell r="O1082">
            <v>25025</v>
          </cell>
          <cell r="P1082" t="str">
            <v>Suffolk</v>
          </cell>
          <cell r="Q1082">
            <v>0</v>
          </cell>
          <cell r="R1082">
            <v>249.333333333333</v>
          </cell>
          <cell r="S1082">
            <v>0.62433152999999997</v>
          </cell>
          <cell r="T1082">
            <v>0.3992655</v>
          </cell>
          <cell r="U1082">
            <v>1.3365985E-2</v>
          </cell>
          <cell r="V1082">
            <v>0</v>
          </cell>
          <cell r="W1082">
            <v>123966.809815758</v>
          </cell>
          <cell r="X1082">
            <v>98300</v>
          </cell>
          <cell r="Y1082">
            <v>0.677962798724837</v>
          </cell>
          <cell r="Z1082">
            <v>6.7475489999999999E-2</v>
          </cell>
          <cell r="AA1082">
            <v>0.1023083</v>
          </cell>
          <cell r="AB1082">
            <v>0.14791866000000001</v>
          </cell>
          <cell r="AC1082">
            <v>0.28078811999999997</v>
          </cell>
          <cell r="AD1082">
            <v>0.40150943</v>
          </cell>
          <cell r="AE1082">
            <v>0.21846869999999999</v>
          </cell>
          <cell r="AF1082">
            <v>0.11310401</v>
          </cell>
          <cell r="AG1082">
            <v>1.2248802E-2</v>
          </cell>
          <cell r="AH1082">
            <v>1.3822719999999999E-3</v>
          </cell>
          <cell r="AI1082">
            <v>0.54359608999999998</v>
          </cell>
          <cell r="AJ1082">
            <v>37527.614675593199</v>
          </cell>
        </row>
        <row r="1083">
          <cell r="A1083">
            <v>2187</v>
          </cell>
          <cell r="B1083" t="str">
            <v>Massachusetts College Of Liberal Arts</v>
          </cell>
          <cell r="C1083">
            <v>1</v>
          </cell>
          <cell r="D1083">
            <v>5</v>
          </cell>
          <cell r="E1083" t="str">
            <v>Selective public</v>
          </cell>
          <cell r="J1083">
            <v>1</v>
          </cell>
          <cell r="K1083">
            <v>1</v>
          </cell>
          <cell r="L1083" t="str">
            <v>MA</v>
          </cell>
          <cell r="M1083">
            <v>20902</v>
          </cell>
          <cell r="N1083" t="str">
            <v>Pittsfield</v>
          </cell>
          <cell r="O1083">
            <v>25003</v>
          </cell>
          <cell r="P1083" t="str">
            <v>Berkshire</v>
          </cell>
          <cell r="Q1083">
            <v>0</v>
          </cell>
          <cell r="R1083">
            <v>227.666666666666</v>
          </cell>
          <cell r="S1083">
            <v>0.60761343999999995</v>
          </cell>
          <cell r="T1083">
            <v>0.51782607999999997</v>
          </cell>
          <cell r="U1083">
            <v>1.3480057E-2</v>
          </cell>
          <cell r="V1083">
            <v>3.9658308999999997E-5</v>
          </cell>
          <cell r="W1083">
            <v>94130.053051793497</v>
          </cell>
          <cell r="X1083">
            <v>81400</v>
          </cell>
          <cell r="Y1083">
            <v>0.61438720606780095</v>
          </cell>
          <cell r="Z1083">
            <v>7.5052224000000001E-2</v>
          </cell>
          <cell r="AA1083">
            <v>0.12916886999999999</v>
          </cell>
          <cell r="AB1083">
            <v>0.21689422</v>
          </cell>
          <cell r="AC1083">
            <v>0.29717249000000001</v>
          </cell>
          <cell r="AD1083">
            <v>0.28171211000000002</v>
          </cell>
          <cell r="AE1083">
            <v>0.10378387</v>
          </cell>
          <cell r="AF1083">
            <v>3.5541668999999998E-2</v>
          </cell>
          <cell r="AG1083">
            <v>1.6293452E-3</v>
          </cell>
          <cell r="AH1083">
            <v>3.4491008000000001E-5</v>
          </cell>
          <cell r="AI1083">
            <v>0.58111972000000001</v>
          </cell>
          <cell r="AJ1083">
            <v>40879.062791681899</v>
          </cell>
        </row>
        <row r="1084">
          <cell r="A1084">
            <v>2178</v>
          </cell>
          <cell r="B1084" t="str">
            <v>Massachusetts Institute Of Technology</v>
          </cell>
          <cell r="C1084">
            <v>2</v>
          </cell>
          <cell r="D1084">
            <v>1</v>
          </cell>
          <cell r="E1084" t="str">
            <v>Ivy Plus</v>
          </cell>
          <cell r="J1084">
            <v>1</v>
          </cell>
          <cell r="K1084">
            <v>1</v>
          </cell>
          <cell r="L1084" t="str">
            <v>MA</v>
          </cell>
          <cell r="M1084">
            <v>20500</v>
          </cell>
          <cell r="N1084" t="str">
            <v>Boston</v>
          </cell>
          <cell r="O1084">
            <v>25017</v>
          </cell>
          <cell r="P1084" t="str">
            <v>Middlesex</v>
          </cell>
          <cell r="Q1084">
            <v>0</v>
          </cell>
          <cell r="R1084">
            <v>913.33333333333303</v>
          </cell>
          <cell r="S1084">
            <v>0.42810219999999999</v>
          </cell>
          <cell r="T1084">
            <v>0.55613100999999998</v>
          </cell>
          <cell r="U1084">
            <v>3.3982009000000001E-2</v>
          </cell>
          <cell r="V1084">
            <v>6.8486053000000003E-3</v>
          </cell>
          <cell r="W1084">
            <v>242345.75487568401</v>
          </cell>
          <cell r="X1084">
            <v>141000</v>
          </cell>
          <cell r="Y1084">
            <v>0.770349455032035</v>
          </cell>
          <cell r="Z1084">
            <v>5.1078736999999999E-2</v>
          </cell>
          <cell r="AA1084">
            <v>6.7700982000000007E-2</v>
          </cell>
          <cell r="AB1084">
            <v>9.8286509999999994E-2</v>
          </cell>
          <cell r="AC1084">
            <v>0.16059312000000001</v>
          </cell>
          <cell r="AD1084">
            <v>0.62234056000000004</v>
          </cell>
          <cell r="AE1084">
            <v>0.45570748999999999</v>
          </cell>
          <cell r="AF1084">
            <v>0.30073022999999999</v>
          </cell>
          <cell r="AG1084">
            <v>7.0637129000000007E-2</v>
          </cell>
          <cell r="AH1084">
            <v>9.0411771000000005E-3</v>
          </cell>
          <cell r="AI1084">
            <v>0.81215340000000003</v>
          </cell>
          <cell r="AJ1084">
            <v>168951.47776003601</v>
          </cell>
        </row>
        <row r="1085">
          <cell r="A1085">
            <v>2181</v>
          </cell>
          <cell r="B1085" t="str">
            <v>Massachusetts Maritime Academy</v>
          </cell>
          <cell r="C1085">
            <v>1</v>
          </cell>
          <cell r="D1085">
            <v>5</v>
          </cell>
          <cell r="E1085" t="str">
            <v>Selective public</v>
          </cell>
          <cell r="J1085">
            <v>1</v>
          </cell>
          <cell r="K1085">
            <v>1</v>
          </cell>
          <cell r="L1085" t="str">
            <v>MA</v>
          </cell>
          <cell r="M1085">
            <v>20500</v>
          </cell>
          <cell r="N1085" t="str">
            <v>Boston</v>
          </cell>
          <cell r="O1085">
            <v>25001</v>
          </cell>
          <cell r="P1085" t="str">
            <v>Barnstable</v>
          </cell>
          <cell r="Q1085">
            <v>0</v>
          </cell>
          <cell r="R1085">
            <v>190.333333333333</v>
          </cell>
          <cell r="S1085">
            <v>0.1295972</v>
          </cell>
          <cell r="T1085">
            <v>0.60545921000000003</v>
          </cell>
          <cell r="U1085">
            <v>1.9935429000000001E-2</v>
          </cell>
          <cell r="V1085">
            <v>3.2809617E-3</v>
          </cell>
          <cell r="W1085">
            <v>148180.06165170699</v>
          </cell>
          <cell r="X1085">
            <v>105300</v>
          </cell>
          <cell r="Y1085">
            <v>0.71783158814635595</v>
          </cell>
          <cell r="Z1085">
            <v>3.2541200999999999E-2</v>
          </cell>
          <cell r="AA1085">
            <v>5.7937410000000002E-2</v>
          </cell>
          <cell r="AB1085">
            <v>0.16575076</v>
          </cell>
          <cell r="AC1085">
            <v>0.29014939000000001</v>
          </cell>
          <cell r="AD1085">
            <v>0.45362127000000002</v>
          </cell>
          <cell r="AE1085">
            <v>0.21156019000000001</v>
          </cell>
          <cell r="AF1085">
            <v>6.8072587000000004E-2</v>
          </cell>
          <cell r="AG1085">
            <v>8.2145975999999999E-3</v>
          </cell>
          <cell r="AH1085">
            <v>2.4654059999999998E-3</v>
          </cell>
          <cell r="AI1085">
            <v>0.81431878000000002</v>
          </cell>
          <cell r="AJ1085">
            <v>92945.796122482396</v>
          </cell>
        </row>
        <row r="1086">
          <cell r="A1086">
            <v>2177</v>
          </cell>
          <cell r="B1086" t="str">
            <v>Massasoit Community College</v>
          </cell>
          <cell r="C1086">
            <v>1</v>
          </cell>
          <cell r="D1086">
            <v>9</v>
          </cell>
          <cell r="E1086" t="str">
            <v>Two-year (public and private not-for-profit)</v>
          </cell>
          <cell r="J1086">
            <v>2</v>
          </cell>
          <cell r="K1086">
            <v>1</v>
          </cell>
          <cell r="L1086" t="str">
            <v>MA</v>
          </cell>
          <cell r="M1086">
            <v>20500</v>
          </cell>
          <cell r="N1086" t="str">
            <v>Boston</v>
          </cell>
          <cell r="O1086">
            <v>25023</v>
          </cell>
          <cell r="P1086" t="str">
            <v>Plymouth</v>
          </cell>
          <cell r="Q1086">
            <v>0</v>
          </cell>
          <cell r="R1086">
            <v>1388.6666666666599</v>
          </cell>
          <cell r="S1086">
            <v>0.49735956999999997</v>
          </cell>
          <cell r="T1086">
            <v>0.39309790999999999</v>
          </cell>
          <cell r="U1086">
            <v>1.4432937999999999E-2</v>
          </cell>
          <cell r="V1086">
            <v>5.5962118000000003E-6</v>
          </cell>
          <cell r="W1086">
            <v>85426.167751215195</v>
          </cell>
          <cell r="X1086">
            <v>78300</v>
          </cell>
          <cell r="Y1086">
            <v>0.58082126755583896</v>
          </cell>
          <cell r="Z1086">
            <v>0.10512459</v>
          </cell>
          <cell r="AA1086">
            <v>0.15423353000000001</v>
          </cell>
          <cell r="AB1086">
            <v>0.20392556000000001</v>
          </cell>
          <cell r="AC1086">
            <v>0.28977340000000001</v>
          </cell>
          <cell r="AD1086">
            <v>0.24694292000000001</v>
          </cell>
          <cell r="AE1086">
            <v>8.2199641000000004E-2</v>
          </cell>
          <cell r="AF1086">
            <v>2.4915623000000001E-2</v>
          </cell>
          <cell r="AG1086">
            <v>3.5620853000000001E-3</v>
          </cell>
          <cell r="AH1086">
            <v>0</v>
          </cell>
          <cell r="AI1086">
            <v>0.52765644</v>
          </cell>
          <cell r="AJ1086">
            <v>34849.051940185404</v>
          </cell>
        </row>
        <row r="1087">
          <cell r="A1087">
            <v>1220</v>
          </cell>
          <cell r="B1087" t="str">
            <v xml:space="preserve">Master's College &amp; Seminary </v>
          </cell>
          <cell r="C1087">
            <v>2</v>
          </cell>
          <cell r="D1087">
            <v>6</v>
          </cell>
          <cell r="E1087" t="str">
            <v>Selective private</v>
          </cell>
          <cell r="J1087">
            <v>1</v>
          </cell>
          <cell r="K1087">
            <v>4</v>
          </cell>
          <cell r="L1087" t="str">
            <v>CA</v>
          </cell>
          <cell r="M1087">
            <v>38300</v>
          </cell>
          <cell r="N1087" t="str">
            <v>Los Angeles</v>
          </cell>
          <cell r="O1087">
            <v>6037</v>
          </cell>
          <cell r="P1087" t="str">
            <v>Los Angeles</v>
          </cell>
          <cell r="Q1087">
            <v>0</v>
          </cell>
          <cell r="R1087">
            <v>213.666666666666</v>
          </cell>
          <cell r="S1087">
            <v>0.56162243999999995</v>
          </cell>
          <cell r="T1087">
            <v>0.77954805000000005</v>
          </cell>
          <cell r="U1087">
            <v>1.0637505E-2</v>
          </cell>
          <cell r="V1087">
            <v>1.5026671E-5</v>
          </cell>
          <cell r="W1087">
            <v>142117.126584438</v>
          </cell>
          <cell r="X1087">
            <v>87700</v>
          </cell>
          <cell r="Y1087">
            <v>0.64602870539458401</v>
          </cell>
          <cell r="Z1087">
            <v>4.7092638999999999E-2</v>
          </cell>
          <cell r="AA1087">
            <v>0.13863118999999999</v>
          </cell>
          <cell r="AB1087">
            <v>0.20615852000000001</v>
          </cell>
          <cell r="AC1087">
            <v>0.24926292999999999</v>
          </cell>
          <cell r="AD1087">
            <v>0.35885476999999999</v>
          </cell>
          <cell r="AE1087">
            <v>0.20042019</v>
          </cell>
          <cell r="AF1087">
            <v>0.11339802</v>
          </cell>
          <cell r="AG1087">
            <v>2.8678381999999999E-2</v>
          </cell>
          <cell r="AH1087">
            <v>4.5967739999999997E-3</v>
          </cell>
          <cell r="AI1087">
            <v>0.52699726999999996</v>
          </cell>
          <cell r="AJ1087">
            <v>46047.746508141499</v>
          </cell>
        </row>
        <row r="1088">
          <cell r="A1088">
            <v>11197</v>
          </cell>
          <cell r="B1088" t="str">
            <v>Mayland Community College</v>
          </cell>
          <cell r="C1088">
            <v>1</v>
          </cell>
          <cell r="D1088">
            <v>9</v>
          </cell>
          <cell r="E1088" t="str">
            <v>Two-year (public and private not-for-profit)</v>
          </cell>
          <cell r="J1088">
            <v>2</v>
          </cell>
          <cell r="K1088">
            <v>3</v>
          </cell>
          <cell r="L1088" t="str">
            <v>NC</v>
          </cell>
          <cell r="M1088">
            <v>1001</v>
          </cell>
          <cell r="N1088" t="str">
            <v>Boone</v>
          </cell>
          <cell r="O1088">
            <v>37011</v>
          </cell>
          <cell r="P1088" t="str">
            <v>Avery</v>
          </cell>
          <cell r="Q1088">
            <v>0</v>
          </cell>
          <cell r="R1088">
            <v>110</v>
          </cell>
          <cell r="S1088">
            <v>0.61515151999999995</v>
          </cell>
          <cell r="T1088">
            <v>0.59472685999999997</v>
          </cell>
          <cell r="U1088">
            <v>3.1546354E-3</v>
          </cell>
          <cell r="V1088">
            <v>0</v>
          </cell>
          <cell r="W1088">
            <v>54350.173248106003</v>
          </cell>
          <cell r="X1088">
            <v>47400</v>
          </cell>
          <cell r="Y1088">
            <v>0.406667177063046</v>
          </cell>
          <cell r="Z1088">
            <v>0.19926961000000001</v>
          </cell>
          <cell r="AA1088">
            <v>0.31145030000000001</v>
          </cell>
          <cell r="AB1088">
            <v>0.26749092000000002</v>
          </cell>
          <cell r="AC1088">
            <v>0.18500512999999999</v>
          </cell>
          <cell r="AD1088">
            <v>3.6783959999999997E-2</v>
          </cell>
          <cell r="AE1088">
            <v>2.0238906000000001E-2</v>
          </cell>
          <cell r="AF1088">
            <v>4.9995919999999998E-3</v>
          </cell>
          <cell r="AG1088">
            <v>1.2044916E-4</v>
          </cell>
          <cell r="AH1088">
            <v>4.2747655000000001E-5</v>
          </cell>
          <cell r="AI1088">
            <v>0.42065229999999998</v>
          </cell>
          <cell r="AJ1088">
            <v>22405.373763020802</v>
          </cell>
        </row>
        <row r="1089">
          <cell r="A1089">
            <v>5608</v>
          </cell>
          <cell r="B1089" t="str">
            <v>Maynard A. Traviss Career Center</v>
          </cell>
          <cell r="C1089">
            <v>1</v>
          </cell>
          <cell r="D1089">
            <v>9</v>
          </cell>
          <cell r="E1089" t="str">
            <v>Two-year (public and private not-for-profit)</v>
          </cell>
          <cell r="J1089">
            <v>2</v>
          </cell>
          <cell r="K1089">
            <v>3</v>
          </cell>
          <cell r="L1089" t="str">
            <v>FL</v>
          </cell>
          <cell r="M1089">
            <v>6800</v>
          </cell>
          <cell r="N1089" t="str">
            <v>Lakeland</v>
          </cell>
          <cell r="O1089">
            <v>12105</v>
          </cell>
          <cell r="P1089" t="str">
            <v>Polk</v>
          </cell>
          <cell r="Q1089">
            <v>0</v>
          </cell>
          <cell r="R1089">
            <v>112.333333333333</v>
          </cell>
          <cell r="S1089">
            <v>0.53264093000000001</v>
          </cell>
          <cell r="T1089">
            <v>0.42802744999999998</v>
          </cell>
          <cell r="U1089">
            <v>1.1173297E-2</v>
          </cell>
          <cell r="V1089">
            <v>0</v>
          </cell>
          <cell r="W1089">
            <v>57052.264732474003</v>
          </cell>
          <cell r="X1089">
            <v>44600</v>
          </cell>
          <cell r="Y1089">
            <v>0.42846394955935002</v>
          </cell>
          <cell r="Z1089">
            <v>0.23560676999999999</v>
          </cell>
          <cell r="AA1089">
            <v>0.25882027000000002</v>
          </cell>
          <cell r="AB1089">
            <v>0.24539606</v>
          </cell>
          <cell r="AC1089">
            <v>0.17588060999999999</v>
          </cell>
          <cell r="AD1089">
            <v>8.4296240999999994E-2</v>
          </cell>
          <cell r="AE1089">
            <v>2.5999917000000001E-2</v>
          </cell>
          <cell r="AF1089">
            <v>1.8094167000000001E-2</v>
          </cell>
          <cell r="AG1089">
            <v>3.2138537999999999E-3</v>
          </cell>
          <cell r="AH1089">
            <v>4.2515302999999999E-4</v>
          </cell>
          <cell r="AI1089">
            <v>0.45555868999999999</v>
          </cell>
          <cell r="AJ1089">
            <v>27850.0924923497</v>
          </cell>
        </row>
        <row r="1090">
          <cell r="A1090">
            <v>2993</v>
          </cell>
          <cell r="B1090" t="str">
            <v>Mayville State University</v>
          </cell>
          <cell r="C1090">
            <v>1</v>
          </cell>
          <cell r="D1090">
            <v>5</v>
          </cell>
          <cell r="E1090" t="str">
            <v>Selective public</v>
          </cell>
          <cell r="J1090">
            <v>1</v>
          </cell>
          <cell r="K1090">
            <v>2</v>
          </cell>
          <cell r="L1090" t="str">
            <v>ND</v>
          </cell>
          <cell r="M1090">
            <v>26704</v>
          </cell>
          <cell r="N1090" t="str">
            <v>Grand Forks</v>
          </cell>
          <cell r="O1090">
            <v>38097</v>
          </cell>
          <cell r="P1090" t="str">
            <v>Traill</v>
          </cell>
          <cell r="Q1090">
            <v>0</v>
          </cell>
          <cell r="R1090">
            <v>115.666666666666</v>
          </cell>
          <cell r="S1090">
            <v>0.50432277000000003</v>
          </cell>
          <cell r="T1090">
            <v>0.63806057000000005</v>
          </cell>
          <cell r="U1090">
            <v>1.2299011E-2</v>
          </cell>
          <cell r="V1090">
            <v>4.8939836999999998E-6</v>
          </cell>
          <cell r="W1090">
            <v>74993.649293047507</v>
          </cell>
          <cell r="X1090">
            <v>68300</v>
          </cell>
          <cell r="Y1090">
            <v>0.54158201014961205</v>
          </cell>
          <cell r="Z1090">
            <v>8.0179064999999994E-2</v>
          </cell>
          <cell r="AA1090">
            <v>0.15952937</v>
          </cell>
          <cell r="AB1090">
            <v>0.33244401000000001</v>
          </cell>
          <cell r="AC1090">
            <v>0.31303096000000002</v>
          </cell>
          <cell r="AD1090">
            <v>0.11481656</v>
          </cell>
          <cell r="AE1090">
            <v>4.8130546000000003E-2</v>
          </cell>
          <cell r="AF1090">
            <v>1.3443274E-2</v>
          </cell>
          <cell r="AG1090">
            <v>1.3688622000000001E-3</v>
          </cell>
          <cell r="AH1090">
            <v>1.0973605999999999E-5</v>
          </cell>
          <cell r="AI1090">
            <v>0.60751383999999997</v>
          </cell>
          <cell r="AJ1090">
            <v>41996.586297730501</v>
          </cell>
        </row>
        <row r="1091">
          <cell r="A1091">
            <v>2109</v>
          </cell>
          <cell r="B1091" t="str">
            <v>McDaniel College</v>
          </cell>
          <cell r="C1091">
            <v>2</v>
          </cell>
          <cell r="D1091">
            <v>6</v>
          </cell>
          <cell r="E1091" t="str">
            <v>Selective private</v>
          </cell>
          <cell r="J1091">
            <v>1</v>
          </cell>
          <cell r="K1091">
            <v>3</v>
          </cell>
          <cell r="L1091" t="str">
            <v>MD</v>
          </cell>
          <cell r="M1091">
            <v>11302</v>
          </cell>
          <cell r="N1091" t="str">
            <v>Baltimore</v>
          </cell>
          <cell r="O1091">
            <v>24013</v>
          </cell>
          <cell r="P1091" t="str">
            <v>Carroll</v>
          </cell>
          <cell r="Q1091">
            <v>0</v>
          </cell>
          <cell r="R1091">
            <v>357.666666666666</v>
          </cell>
          <cell r="S1091">
            <v>0.55265611000000003</v>
          </cell>
          <cell r="T1091">
            <v>0.63902742000000001</v>
          </cell>
          <cell r="U1091">
            <v>1.5907239E-2</v>
          </cell>
          <cell r="V1091">
            <v>1.8206226E-3</v>
          </cell>
          <cell r="W1091">
            <v>141780.52865796801</v>
          </cell>
          <cell r="X1091">
            <v>108100</v>
          </cell>
          <cell r="Y1091">
            <v>0.71053572619839001</v>
          </cell>
          <cell r="Z1091">
            <v>3.8575313999999999E-2</v>
          </cell>
          <cell r="AA1091">
            <v>8.3305374000000001E-2</v>
          </cell>
          <cell r="AB1091">
            <v>0.15467418999999999</v>
          </cell>
          <cell r="AC1091">
            <v>0.25050813</v>
          </cell>
          <cell r="AD1091">
            <v>0.47293708000000001</v>
          </cell>
          <cell r="AE1091">
            <v>0.26085662999999998</v>
          </cell>
          <cell r="AF1091">
            <v>0.13945315999999999</v>
          </cell>
          <cell r="AG1091">
            <v>2.1952834000000001E-2</v>
          </cell>
          <cell r="AH1091">
            <v>2.0611859E-3</v>
          </cell>
          <cell r="AI1091">
            <v>0.68718111999999998</v>
          </cell>
          <cell r="AJ1091">
            <v>56273.798243825702</v>
          </cell>
        </row>
        <row r="1092">
          <cell r="A1092">
            <v>8085</v>
          </cell>
          <cell r="B1092" t="str">
            <v>McDowell Technical Community College</v>
          </cell>
          <cell r="C1092">
            <v>1</v>
          </cell>
          <cell r="D1092">
            <v>9</v>
          </cell>
          <cell r="E1092" t="str">
            <v>Two-year (public and private not-for-profit)</v>
          </cell>
          <cell r="J1092">
            <v>2</v>
          </cell>
          <cell r="K1092">
            <v>3</v>
          </cell>
          <cell r="L1092" t="str">
            <v>NC</v>
          </cell>
          <cell r="M1092">
            <v>1002</v>
          </cell>
          <cell r="N1092" t="str">
            <v>Morganton</v>
          </cell>
          <cell r="O1092">
            <v>37111</v>
          </cell>
          <cell r="P1092" t="str">
            <v>McDowell</v>
          </cell>
          <cell r="Q1092">
            <v>0</v>
          </cell>
          <cell r="R1092">
            <v>168</v>
          </cell>
          <cell r="S1092">
            <v>0.57936507000000004</v>
          </cell>
          <cell r="T1092">
            <v>0.49189442</v>
          </cell>
          <cell r="U1092">
            <v>1.598899E-3</v>
          </cell>
          <cell r="V1092">
            <v>0</v>
          </cell>
          <cell r="W1092">
            <v>54833.301540798602</v>
          </cell>
          <cell r="X1092">
            <v>52200</v>
          </cell>
          <cell r="Y1092">
            <v>0.43157690278594402</v>
          </cell>
          <cell r="Z1092">
            <v>0.16816571</v>
          </cell>
          <cell r="AA1092">
            <v>0.25804323000000001</v>
          </cell>
          <cell r="AB1092">
            <v>0.32682601</v>
          </cell>
          <cell r="AC1092">
            <v>0.18918747999999999</v>
          </cell>
          <cell r="AD1092">
            <v>5.7777560999999998E-2</v>
          </cell>
          <cell r="AE1092">
            <v>1.9367901999999999E-2</v>
          </cell>
          <cell r="AF1092">
            <v>7.1085104999999999E-3</v>
          </cell>
          <cell r="AG1092">
            <v>4.1698138000000002E-4</v>
          </cell>
          <cell r="AH1092">
            <v>7.9019046000000003E-5</v>
          </cell>
          <cell r="AI1092">
            <v>0.43860450000000001</v>
          </cell>
          <cell r="AJ1092">
            <v>24777.403235057001</v>
          </cell>
        </row>
        <row r="1093">
          <cell r="A1093">
            <v>7691</v>
          </cell>
          <cell r="B1093" t="str">
            <v>McHenry County College</v>
          </cell>
          <cell r="C1093">
            <v>1</v>
          </cell>
          <cell r="D1093">
            <v>9</v>
          </cell>
          <cell r="E1093" t="str">
            <v>Two-year (public and private not-for-profit)</v>
          </cell>
          <cell r="J1093">
            <v>2</v>
          </cell>
          <cell r="K1093">
            <v>2</v>
          </cell>
          <cell r="L1093" t="str">
            <v>IL</v>
          </cell>
          <cell r="M1093">
            <v>24300</v>
          </cell>
          <cell r="N1093" t="str">
            <v>Chicago</v>
          </cell>
          <cell r="O1093">
            <v>17111</v>
          </cell>
          <cell r="P1093" t="str">
            <v>McHenry</v>
          </cell>
          <cell r="Q1093">
            <v>0</v>
          </cell>
          <cell r="R1093">
            <v>931</v>
          </cell>
          <cell r="S1093">
            <v>0.51915502999999996</v>
          </cell>
          <cell r="T1093">
            <v>0.51964730000000003</v>
          </cell>
          <cell r="U1093">
            <v>8.3379960000000003E-3</v>
          </cell>
          <cell r="V1093">
            <v>0</v>
          </cell>
          <cell r="W1093">
            <v>110710.973177922</v>
          </cell>
          <cell r="X1093">
            <v>95900</v>
          </cell>
          <cell r="Y1093">
            <v>0.67643772825902804</v>
          </cell>
          <cell r="Z1093">
            <v>4.2634222999999999E-2</v>
          </cell>
          <cell r="AA1093">
            <v>9.4920642999999999E-2</v>
          </cell>
          <cell r="AB1093">
            <v>0.17815666999999999</v>
          </cell>
          <cell r="AC1093">
            <v>0.31903142000000001</v>
          </cell>
          <cell r="AD1093">
            <v>0.36525711</v>
          </cell>
          <cell r="AE1093">
            <v>0.14686706999999999</v>
          </cell>
          <cell r="AF1093">
            <v>5.0466482E-2</v>
          </cell>
          <cell r="AG1093">
            <v>6.0867928E-3</v>
          </cell>
          <cell r="AH1093">
            <v>1.4135668000000001E-3</v>
          </cell>
          <cell r="AI1093">
            <v>0.54929291999999996</v>
          </cell>
          <cell r="AJ1093">
            <v>36659.716303873502</v>
          </cell>
        </row>
        <row r="1094">
          <cell r="A1094">
            <v>1722</v>
          </cell>
          <cell r="B1094" t="str">
            <v>McKendree University</v>
          </cell>
          <cell r="C1094">
            <v>2</v>
          </cell>
          <cell r="D1094">
            <v>6</v>
          </cell>
          <cell r="E1094" t="str">
            <v>Selective private</v>
          </cell>
          <cell r="J1094">
            <v>1</v>
          </cell>
          <cell r="K1094">
            <v>2</v>
          </cell>
          <cell r="L1094" t="str">
            <v>IL</v>
          </cell>
          <cell r="M1094">
            <v>24701</v>
          </cell>
          <cell r="N1094" t="str">
            <v>St. Louis</v>
          </cell>
          <cell r="O1094">
            <v>17163</v>
          </cell>
          <cell r="P1094" t="str">
            <v>St Clair</v>
          </cell>
          <cell r="Q1094">
            <v>0</v>
          </cell>
          <cell r="R1094">
            <v>260.666666666666</v>
          </cell>
          <cell r="S1094">
            <v>0.59718667999999997</v>
          </cell>
          <cell r="T1094">
            <v>0.71228849999999999</v>
          </cell>
          <cell r="U1094">
            <v>4.8645659999999999E-3</v>
          </cell>
          <cell r="V1094">
            <v>0</v>
          </cell>
          <cell r="W1094">
            <v>99608.1955023177</v>
          </cell>
          <cell r="X1094">
            <v>79900</v>
          </cell>
          <cell r="Y1094">
            <v>0.61552106754859004</v>
          </cell>
          <cell r="Z1094">
            <v>5.2338957999999998E-2</v>
          </cell>
          <cell r="AA1094">
            <v>0.13126515999999999</v>
          </cell>
          <cell r="AB1094">
            <v>0.23424347000000001</v>
          </cell>
          <cell r="AC1094">
            <v>0.31486258</v>
          </cell>
          <cell r="AD1094">
            <v>0.26728985</v>
          </cell>
          <cell r="AE1094">
            <v>8.9683502999999998E-2</v>
          </cell>
          <cell r="AF1094">
            <v>4.1880797999999997E-2</v>
          </cell>
          <cell r="AG1094">
            <v>8.2619358E-3</v>
          </cell>
          <cell r="AH1094">
            <v>1.2922982E-3</v>
          </cell>
          <cell r="AI1094">
            <v>0.63655567000000002</v>
          </cell>
          <cell r="AJ1094">
            <v>46573.1815157448</v>
          </cell>
        </row>
        <row r="1095">
          <cell r="A1095">
            <v>3590</v>
          </cell>
          <cell r="B1095" t="str">
            <v>McLennan Community College</v>
          </cell>
          <cell r="C1095">
            <v>1</v>
          </cell>
          <cell r="D1095">
            <v>9</v>
          </cell>
          <cell r="E1095" t="str">
            <v>Two-year (public and private not-for-profit)</v>
          </cell>
          <cell r="J1095">
            <v>2</v>
          </cell>
          <cell r="K1095">
            <v>3</v>
          </cell>
          <cell r="L1095" t="str">
            <v>TX</v>
          </cell>
          <cell r="M1095">
            <v>32801</v>
          </cell>
          <cell r="N1095" t="str">
            <v>Waco</v>
          </cell>
          <cell r="O1095">
            <v>48309</v>
          </cell>
          <cell r="P1095" t="str">
            <v>McLennan</v>
          </cell>
          <cell r="Q1095">
            <v>0</v>
          </cell>
          <cell r="R1095">
            <v>1248.3333333333301</v>
          </cell>
          <cell r="S1095">
            <v>0.60720962000000001</v>
          </cell>
          <cell r="T1095">
            <v>0.47900203000000002</v>
          </cell>
          <cell r="U1095">
            <v>1.7718912999999999E-2</v>
          </cell>
          <cell r="V1095">
            <v>0</v>
          </cell>
          <cell r="W1095">
            <v>69988.319676234896</v>
          </cell>
          <cell r="X1095">
            <v>54700</v>
          </cell>
          <cell r="Y1095">
            <v>0.47271383851169702</v>
          </cell>
          <cell r="Z1095">
            <v>0.18939312</v>
          </cell>
          <cell r="AA1095">
            <v>0.23174596</v>
          </cell>
          <cell r="AB1095">
            <v>0.22581781000000001</v>
          </cell>
          <cell r="AC1095">
            <v>0.22216912</v>
          </cell>
          <cell r="AD1095">
            <v>0.13087401000000001</v>
          </cell>
          <cell r="AE1095">
            <v>5.3600676E-2</v>
          </cell>
          <cell r="AF1095">
            <v>2.2656128000000001E-2</v>
          </cell>
          <cell r="AG1095">
            <v>3.1780186000000001E-3</v>
          </cell>
          <cell r="AH1095">
            <v>5.3198978999999995E-4</v>
          </cell>
          <cell r="AI1095">
            <v>0.50938934000000002</v>
          </cell>
          <cell r="AJ1095">
            <v>32454.448160046701</v>
          </cell>
        </row>
        <row r="1096">
          <cell r="A1096">
            <v>3591</v>
          </cell>
          <cell r="B1096" t="str">
            <v>McMurry University</v>
          </cell>
          <cell r="C1096">
            <v>2</v>
          </cell>
          <cell r="D1096">
            <v>6</v>
          </cell>
          <cell r="E1096" t="str">
            <v>Selective private</v>
          </cell>
          <cell r="J1096">
            <v>1</v>
          </cell>
          <cell r="K1096">
            <v>3</v>
          </cell>
          <cell r="L1096" t="str">
            <v>TX</v>
          </cell>
          <cell r="M1096">
            <v>32501</v>
          </cell>
          <cell r="N1096" t="str">
            <v>Abilene</v>
          </cell>
          <cell r="O1096">
            <v>48441</v>
          </cell>
          <cell r="P1096" t="str">
            <v>Taylor</v>
          </cell>
          <cell r="Q1096">
            <v>0</v>
          </cell>
          <cell r="R1096">
            <v>224.333333333333</v>
          </cell>
          <cell r="S1096">
            <v>0.51708763999999996</v>
          </cell>
          <cell r="T1096">
            <v>0.67098259999999998</v>
          </cell>
          <cell r="U1096">
            <v>2.8226078000000002E-2</v>
          </cell>
          <cell r="V1096">
            <v>0</v>
          </cell>
          <cell r="W1096">
            <v>87659.231449665604</v>
          </cell>
          <cell r="X1096">
            <v>78000</v>
          </cell>
          <cell r="Y1096">
            <v>0.57522287854113796</v>
          </cell>
          <cell r="Z1096">
            <v>0.13607912999999999</v>
          </cell>
          <cell r="AA1096">
            <v>0.14874676000000001</v>
          </cell>
          <cell r="AB1096">
            <v>0.19584644000000001</v>
          </cell>
          <cell r="AC1096">
            <v>0.30100285999999998</v>
          </cell>
          <cell r="AD1096">
            <v>0.21832472</v>
          </cell>
          <cell r="AE1096">
            <v>7.6591543999999998E-2</v>
          </cell>
          <cell r="AF1096">
            <v>3.2629125000000002E-2</v>
          </cell>
          <cell r="AG1096">
            <v>3.8132777000000001E-3</v>
          </cell>
          <cell r="AH1096">
            <v>8.3477614999999996E-5</v>
          </cell>
          <cell r="AI1096">
            <v>0.62428099000000004</v>
          </cell>
          <cell r="AJ1096">
            <v>47348.445266066097</v>
          </cell>
        </row>
        <row r="1097">
          <cell r="A1097">
            <v>30012</v>
          </cell>
          <cell r="B1097" t="str">
            <v>McNally Smith College Of Music</v>
          </cell>
          <cell r="C1097">
            <v>3</v>
          </cell>
          <cell r="D1097">
            <v>10</v>
          </cell>
          <cell r="E1097" t="str">
            <v>Four-year for-profit</v>
          </cell>
          <cell r="J1097">
            <v>1</v>
          </cell>
          <cell r="K1097">
            <v>2</v>
          </cell>
          <cell r="L1097" t="str">
            <v>MN</v>
          </cell>
          <cell r="M1097">
            <v>21501</v>
          </cell>
          <cell r="N1097" t="str">
            <v>Minneapolis</v>
          </cell>
          <cell r="O1097">
            <v>27123</v>
          </cell>
          <cell r="P1097" t="str">
            <v>Ramsey</v>
          </cell>
          <cell r="Q1097">
            <v>0</v>
          </cell>
          <cell r="R1097">
            <v>122.5</v>
          </cell>
          <cell r="S1097">
            <v>0.15918367</v>
          </cell>
          <cell r="T1097">
            <v>0.46367346999999998</v>
          </cell>
          <cell r="U1097">
            <v>0</v>
          </cell>
          <cell r="V1097">
            <v>0</v>
          </cell>
          <cell r="W1097">
            <v>119788.268229166</v>
          </cell>
          <cell r="X1097">
            <v>95300</v>
          </cell>
          <cell r="Y1097">
            <v>0.69389816125233905</v>
          </cell>
          <cell r="Z1097">
            <v>3.8717705999999998E-2</v>
          </cell>
          <cell r="AA1097">
            <v>0.12272622</v>
          </cell>
          <cell r="AB1097">
            <v>0.17327851</v>
          </cell>
          <cell r="AC1097">
            <v>0.30604165999999999</v>
          </cell>
          <cell r="AD1097">
            <v>0.35923588000000001</v>
          </cell>
          <cell r="AE1097">
            <v>0.20718439</v>
          </cell>
          <cell r="AF1097">
            <v>8.1600010000000001E-2</v>
          </cell>
          <cell r="AG1097">
            <v>1.4865938E-2</v>
          </cell>
          <cell r="AH1097">
            <v>1.2919997000000001E-4</v>
          </cell>
          <cell r="AI1097">
            <v>0.51497369999999998</v>
          </cell>
          <cell r="AJ1097">
            <v>34485.037760416599</v>
          </cell>
        </row>
        <row r="1098">
          <cell r="A1098">
            <v>1933</v>
          </cell>
          <cell r="B1098" t="str">
            <v>McPherson College</v>
          </cell>
          <cell r="C1098">
            <v>2</v>
          </cell>
          <cell r="D1098">
            <v>6</v>
          </cell>
          <cell r="E1098" t="str">
            <v>Selective private</v>
          </cell>
          <cell r="J1098">
            <v>1</v>
          </cell>
          <cell r="K1098">
            <v>2</v>
          </cell>
          <cell r="L1098" t="str">
            <v>KS</v>
          </cell>
          <cell r="M1098">
            <v>29302</v>
          </cell>
          <cell r="N1098" t="str">
            <v>Newton</v>
          </cell>
          <cell r="O1098">
            <v>20113</v>
          </cell>
          <cell r="P1098" t="str">
            <v>McPherson</v>
          </cell>
          <cell r="Q1098">
            <v>0</v>
          </cell>
          <cell r="R1098">
            <v>101.333333333333</v>
          </cell>
          <cell r="S1098">
            <v>0.39473686000000002</v>
          </cell>
          <cell r="T1098">
            <v>0.51457763000000001</v>
          </cell>
          <cell r="U1098">
            <v>3.4085537999999999E-2</v>
          </cell>
          <cell r="V1098">
            <v>0</v>
          </cell>
          <cell r="W1098">
            <v>80834.3466796875</v>
          </cell>
          <cell r="X1098">
            <v>70000</v>
          </cell>
          <cell r="Y1098">
            <v>0.53240415140202102</v>
          </cell>
          <cell r="Z1098">
            <v>0.11640731</v>
          </cell>
          <cell r="AA1098">
            <v>0.18925647000000001</v>
          </cell>
          <cell r="AB1098">
            <v>0.25779000000000002</v>
          </cell>
          <cell r="AC1098">
            <v>0.25137242999999998</v>
          </cell>
          <cell r="AD1098">
            <v>0.18517392999999999</v>
          </cell>
          <cell r="AE1098">
            <v>7.8327260999999995E-2</v>
          </cell>
          <cell r="AF1098">
            <v>4.7817050999999999E-2</v>
          </cell>
          <cell r="AG1098">
            <v>6.0948087E-3</v>
          </cell>
          <cell r="AH1098">
            <v>2.9361766E-4</v>
          </cell>
          <cell r="AI1098">
            <v>0.60041588999999995</v>
          </cell>
          <cell r="AJ1098">
            <v>44282.974545127399</v>
          </cell>
        </row>
        <row r="1099">
          <cell r="A1099">
            <v>2017</v>
          </cell>
          <cell r="B1099" t="str">
            <v>Mcneese State University</v>
          </cell>
          <cell r="C1099">
            <v>1</v>
          </cell>
          <cell r="D1099">
            <v>5</v>
          </cell>
          <cell r="E1099" t="str">
            <v>Selective public</v>
          </cell>
          <cell r="J1099">
            <v>1</v>
          </cell>
          <cell r="K1099">
            <v>3</v>
          </cell>
          <cell r="L1099" t="str">
            <v>LA</v>
          </cell>
          <cell r="M1099">
            <v>3700</v>
          </cell>
          <cell r="N1099" t="str">
            <v>Lake Charles</v>
          </cell>
          <cell r="O1099">
            <v>22019</v>
          </cell>
          <cell r="P1099" t="str">
            <v>Calcasieu</v>
          </cell>
          <cell r="Q1099">
            <v>0</v>
          </cell>
          <cell r="R1099">
            <v>1361.6666666666599</v>
          </cell>
          <cell r="S1099">
            <v>0.54883718000000004</v>
          </cell>
          <cell r="T1099">
            <v>0.56691866999999996</v>
          </cell>
          <cell r="U1099">
            <v>2.5569313999999999E-2</v>
          </cell>
          <cell r="V1099">
            <v>9.8661076999999992E-4</v>
          </cell>
          <cell r="W1099">
            <v>86315.255125458905</v>
          </cell>
          <cell r="X1099">
            <v>75800</v>
          </cell>
          <cell r="Y1099">
            <v>0.56805642720681204</v>
          </cell>
          <cell r="Z1099">
            <v>0.12792899999999999</v>
          </cell>
          <cell r="AA1099">
            <v>0.14422135</v>
          </cell>
          <cell r="AB1099">
            <v>0.21010282999999999</v>
          </cell>
          <cell r="AC1099">
            <v>0.29054355999999998</v>
          </cell>
          <cell r="AD1099">
            <v>0.22720315999999999</v>
          </cell>
          <cell r="AE1099">
            <v>7.7337973000000004E-2</v>
          </cell>
          <cell r="AF1099">
            <v>2.8378292999999999E-2</v>
          </cell>
          <cell r="AG1099">
            <v>4.3969782999999998E-3</v>
          </cell>
          <cell r="AH1099">
            <v>4.8835808000000005E-4</v>
          </cell>
          <cell r="AI1099">
            <v>0.57699168000000001</v>
          </cell>
          <cell r="AJ1099">
            <v>43302.9399843176</v>
          </cell>
        </row>
        <row r="1100">
          <cell r="A1100">
            <v>2777</v>
          </cell>
          <cell r="B1100" t="str">
            <v>Medaille College</v>
          </cell>
          <cell r="C1100">
            <v>2</v>
          </cell>
          <cell r="D1100">
            <v>6</v>
          </cell>
          <cell r="E1100" t="str">
            <v>Selective private</v>
          </cell>
          <cell r="J1100">
            <v>1</v>
          </cell>
          <cell r="K1100">
            <v>1</v>
          </cell>
          <cell r="L1100" t="str">
            <v>NY</v>
          </cell>
          <cell r="M1100">
            <v>18000</v>
          </cell>
          <cell r="N1100" t="str">
            <v>Buffalo</v>
          </cell>
          <cell r="O1100">
            <v>36029</v>
          </cell>
          <cell r="P1100" t="str">
            <v>Erie</v>
          </cell>
          <cell r="Q1100">
            <v>0</v>
          </cell>
          <cell r="R1100">
            <v>152.666666666666</v>
          </cell>
          <cell r="S1100">
            <v>0.67467248000000002</v>
          </cell>
          <cell r="T1100">
            <v>0.53300457999999995</v>
          </cell>
          <cell r="U1100">
            <v>2.1728449E-2</v>
          </cell>
          <cell r="V1100">
            <v>0</v>
          </cell>
          <cell r="W1100">
            <v>82225.447939410398</v>
          </cell>
          <cell r="X1100">
            <v>72100</v>
          </cell>
          <cell r="Y1100">
            <v>0.56790097871201495</v>
          </cell>
          <cell r="Z1100">
            <v>0.11236469</v>
          </cell>
          <cell r="AA1100">
            <v>0.14740211</v>
          </cell>
          <cell r="AB1100">
            <v>0.25333886999999999</v>
          </cell>
          <cell r="AC1100">
            <v>0.29735166000000002</v>
          </cell>
          <cell r="AD1100">
            <v>0.18954265000000001</v>
          </cell>
          <cell r="AE1100">
            <v>7.7018373000000001E-2</v>
          </cell>
          <cell r="AF1100">
            <v>3.1257688999999998E-2</v>
          </cell>
          <cell r="AG1100">
            <v>3.5866104999999998E-3</v>
          </cell>
          <cell r="AH1100">
            <v>1.9925425E-4</v>
          </cell>
          <cell r="AI1100">
            <v>0.57818179999999997</v>
          </cell>
          <cell r="AJ1100">
            <v>39134.716668941001</v>
          </cell>
        </row>
        <row r="1101">
          <cell r="A1101">
            <v>25889</v>
          </cell>
          <cell r="B1101" t="str">
            <v>Medtech College</v>
          </cell>
          <cell r="C1101">
            <v>3</v>
          </cell>
          <cell r="D1101">
            <v>11</v>
          </cell>
          <cell r="E1101" t="str">
            <v>Two-year for-profit</v>
          </cell>
          <cell r="J1101">
            <v>2</v>
          </cell>
          <cell r="K1101">
            <v>3</v>
          </cell>
          <cell r="L1101" t="str">
            <v>VA</v>
          </cell>
          <cell r="M1101">
            <v>11304</v>
          </cell>
          <cell r="N1101" t="str">
            <v>Washington DC</v>
          </cell>
          <cell r="O1101">
            <v>51059</v>
          </cell>
          <cell r="P1101" t="str">
            <v>Fairfax</v>
          </cell>
          <cell r="Q1101">
            <v>0</v>
          </cell>
          <cell r="R1101">
            <v>194</v>
          </cell>
          <cell r="S1101">
            <v>0.95360827000000004</v>
          </cell>
          <cell r="T1101">
            <v>0.16954522</v>
          </cell>
          <cell r="U1101">
            <v>1.4055622E-2</v>
          </cell>
          <cell r="V1101">
            <v>8.7542918000000001E-5</v>
          </cell>
          <cell r="W1101">
            <v>42425.567708333299</v>
          </cell>
          <cell r="X1101">
            <v>35600</v>
          </cell>
          <cell r="Y1101">
            <v>0.34108733137448599</v>
          </cell>
          <cell r="Z1101">
            <v>0.30121291</v>
          </cell>
          <cell r="AA1101">
            <v>0.38438024999999998</v>
          </cell>
          <cell r="AB1101">
            <v>0.17639848999999999</v>
          </cell>
          <cell r="AC1101">
            <v>0.10074801999999999</v>
          </cell>
          <cell r="AD1101">
            <v>3.7260287000000003E-2</v>
          </cell>
          <cell r="AE1101">
            <v>7.3060970999999997E-3</v>
          </cell>
          <cell r="AF1101">
            <v>3.1882859999999998E-3</v>
          </cell>
          <cell r="AG1101">
            <v>6.8011315000000004E-4</v>
          </cell>
          <cell r="AH1101">
            <v>1.4320581E-4</v>
          </cell>
          <cell r="AI1101">
            <v>0.43447902999999999</v>
          </cell>
          <cell r="AJ1101">
            <v>22720.807291666599</v>
          </cell>
        </row>
        <row r="1102">
          <cell r="A1102">
            <v>11672</v>
          </cell>
          <cell r="B1102" t="str">
            <v>Mendocino College</v>
          </cell>
          <cell r="C1102">
            <v>1</v>
          </cell>
          <cell r="D1102">
            <v>9</v>
          </cell>
          <cell r="E1102" t="str">
            <v>Two-year (public and private not-for-profit)</v>
          </cell>
          <cell r="J1102">
            <v>2</v>
          </cell>
          <cell r="K1102">
            <v>4</v>
          </cell>
          <cell r="L1102" t="str">
            <v>CA</v>
          </cell>
          <cell r="M1102">
            <v>37700</v>
          </cell>
          <cell r="N1102" t="str">
            <v>Santa Rosa</v>
          </cell>
          <cell r="O1102">
            <v>6045</v>
          </cell>
          <cell r="P1102" t="str">
            <v>Mendocino</v>
          </cell>
          <cell r="Q1102">
            <v>0</v>
          </cell>
          <cell r="R1102">
            <v>482</v>
          </cell>
          <cell r="S1102">
            <v>0.5</v>
          </cell>
          <cell r="T1102">
            <v>0.41940743000000003</v>
          </cell>
          <cell r="U1102">
            <v>1.2631007E-2</v>
          </cell>
          <cell r="V1102">
            <v>8.8304722999999995E-6</v>
          </cell>
          <cell r="W1102">
            <v>78956.256715724405</v>
          </cell>
          <cell r="X1102">
            <v>51900</v>
          </cell>
          <cell r="Y1102">
            <v>0.461516698469429</v>
          </cell>
          <cell r="Z1102">
            <v>0.20973600000000001</v>
          </cell>
          <cell r="AA1102">
            <v>0.23272002</v>
          </cell>
          <cell r="AB1102">
            <v>0.22703548000000001</v>
          </cell>
          <cell r="AC1102">
            <v>0.21226332000000001</v>
          </cell>
          <cell r="AD1102">
            <v>0.11824517</v>
          </cell>
          <cell r="AE1102">
            <v>3.9831601000000001E-2</v>
          </cell>
          <cell r="AF1102">
            <v>1.3083621E-2</v>
          </cell>
          <cell r="AG1102">
            <v>4.4763596000000003E-3</v>
          </cell>
          <cell r="AH1102">
            <v>2.1356909999999999E-3</v>
          </cell>
          <cell r="AI1102">
            <v>0.44117504000000002</v>
          </cell>
          <cell r="AJ1102">
            <v>27068.715809506801</v>
          </cell>
        </row>
        <row r="1103">
          <cell r="A1103">
            <v>1237</v>
          </cell>
          <cell r="B1103" t="str">
            <v>Merced Community College</v>
          </cell>
          <cell r="C1103">
            <v>1</v>
          </cell>
          <cell r="D1103">
            <v>9</v>
          </cell>
          <cell r="E1103" t="str">
            <v>Two-year (public and private not-for-profit)</v>
          </cell>
          <cell r="J1103">
            <v>2</v>
          </cell>
          <cell r="K1103">
            <v>4</v>
          </cell>
          <cell r="L1103" t="str">
            <v>CA</v>
          </cell>
          <cell r="M1103">
            <v>37000</v>
          </cell>
          <cell r="N1103" t="str">
            <v>Modesto</v>
          </cell>
          <cell r="O1103">
            <v>6047</v>
          </cell>
          <cell r="P1103" t="str">
            <v>Merced</v>
          </cell>
          <cell r="Q1103">
            <v>0</v>
          </cell>
          <cell r="R1103">
            <v>1336.3333333333301</v>
          </cell>
          <cell r="S1103">
            <v>0.53629333000000001</v>
          </cell>
          <cell r="T1103">
            <v>0.44095328</v>
          </cell>
          <cell r="U1103">
            <v>2.2773577E-2</v>
          </cell>
          <cell r="V1103">
            <v>2.7372569000000001E-4</v>
          </cell>
          <cell r="W1103">
            <v>59779.388971493798</v>
          </cell>
          <cell r="X1103">
            <v>48400</v>
          </cell>
          <cell r="Y1103">
            <v>0.43335120143899902</v>
          </cell>
          <cell r="Z1103">
            <v>0.23999722000000001</v>
          </cell>
          <cell r="AA1103">
            <v>0.23660935</v>
          </cell>
          <cell r="AB1103">
            <v>0.23197108999999999</v>
          </cell>
          <cell r="AC1103">
            <v>0.18376845</v>
          </cell>
          <cell r="AD1103">
            <v>0.10765389</v>
          </cell>
          <cell r="AE1103">
            <v>3.1215554E-2</v>
          </cell>
          <cell r="AF1103">
            <v>1.0901604000000001E-2</v>
          </cell>
          <cell r="AG1103">
            <v>1.9636880999999999E-3</v>
          </cell>
          <cell r="AH1103">
            <v>7.0758993000000006E-5</v>
          </cell>
          <cell r="AI1103">
            <v>0.47998964999999999</v>
          </cell>
          <cell r="AJ1103">
            <v>30197.237906604601</v>
          </cell>
        </row>
        <row r="1104">
          <cell r="A1104">
            <v>4740</v>
          </cell>
          <cell r="B1104" t="str">
            <v>Mercer County Community College</v>
          </cell>
          <cell r="C1104">
            <v>1</v>
          </cell>
          <cell r="D1104">
            <v>9</v>
          </cell>
          <cell r="E1104" t="str">
            <v>Two-year (public and private not-for-profit)</v>
          </cell>
          <cell r="J1104">
            <v>2</v>
          </cell>
          <cell r="K1104">
            <v>1</v>
          </cell>
          <cell r="L1104" t="str">
            <v>NJ</v>
          </cell>
          <cell r="M1104">
            <v>19600</v>
          </cell>
          <cell r="N1104" t="str">
            <v>Newark</v>
          </cell>
          <cell r="O1104">
            <v>34021</v>
          </cell>
          <cell r="P1104" t="str">
            <v>Mercer</v>
          </cell>
          <cell r="Q1104">
            <v>0</v>
          </cell>
          <cell r="R1104">
            <v>1087.5</v>
          </cell>
          <cell r="S1104">
            <v>0.47264367000000002</v>
          </cell>
          <cell r="T1104">
            <v>0.37639879999999998</v>
          </cell>
          <cell r="U1104">
            <v>9.5451847000000006E-3</v>
          </cell>
          <cell r="V1104">
            <v>5.6017679E-4</v>
          </cell>
          <cell r="W1104">
            <v>98393.736979166599</v>
          </cell>
          <cell r="X1104">
            <v>80400</v>
          </cell>
          <cell r="Y1104">
            <v>0.60768991708755404</v>
          </cell>
          <cell r="Z1104">
            <v>8.8206804999999999E-2</v>
          </cell>
          <cell r="AA1104">
            <v>0.1676002</v>
          </cell>
          <cell r="AB1104">
            <v>0.19810059999999999</v>
          </cell>
          <cell r="AC1104">
            <v>0.22662866000000001</v>
          </cell>
          <cell r="AD1104">
            <v>0.31946363999999999</v>
          </cell>
          <cell r="AE1104">
            <v>0.13386628</v>
          </cell>
          <cell r="AF1104">
            <v>5.2218631000000001E-2</v>
          </cell>
          <cell r="AG1104">
            <v>9.5138633999999993E-3</v>
          </cell>
          <cell r="AH1104">
            <v>4.9057859000000001E-4</v>
          </cell>
          <cell r="AI1104">
            <v>0.54606688000000003</v>
          </cell>
          <cell r="AJ1104">
            <v>37740.28515625</v>
          </cell>
        </row>
        <row r="1105">
          <cell r="A1105">
            <v>1580</v>
          </cell>
          <cell r="B1105" t="str">
            <v>Mercer University</v>
          </cell>
          <cell r="C1105">
            <v>2</v>
          </cell>
          <cell r="D1105">
            <v>6</v>
          </cell>
          <cell r="E1105" t="str">
            <v>Selective private</v>
          </cell>
          <cell r="J1105">
            <v>1</v>
          </cell>
          <cell r="K1105">
            <v>3</v>
          </cell>
          <cell r="L1105" t="str">
            <v>GA</v>
          </cell>
          <cell r="M1105">
            <v>8900</v>
          </cell>
          <cell r="N1105" t="str">
            <v>Macon</v>
          </cell>
          <cell r="O1105">
            <v>13021</v>
          </cell>
          <cell r="P1105" t="str">
            <v>Bibb</v>
          </cell>
          <cell r="Q1105">
            <v>0</v>
          </cell>
          <cell r="R1105">
            <v>580.66666666666595</v>
          </cell>
          <cell r="S1105">
            <v>0.60275542999999998</v>
          </cell>
          <cell r="T1105">
            <v>0.60117005999999995</v>
          </cell>
          <cell r="U1105">
            <v>2.1415448E-2</v>
          </cell>
          <cell r="V1105">
            <v>1.1548791E-3</v>
          </cell>
          <cell r="W1105">
            <v>129950.778478401</v>
          </cell>
          <cell r="X1105">
            <v>90000</v>
          </cell>
          <cell r="Y1105">
            <v>0.64591716330853399</v>
          </cell>
          <cell r="Z1105">
            <v>7.8222877999999996E-2</v>
          </cell>
          <cell r="AA1105">
            <v>0.12610313000000001</v>
          </cell>
          <cell r="AB1105">
            <v>0.18619795</v>
          </cell>
          <cell r="AC1105">
            <v>0.24940395000000001</v>
          </cell>
          <cell r="AD1105">
            <v>0.36007208000000002</v>
          </cell>
          <cell r="AE1105">
            <v>0.19048491000000001</v>
          </cell>
          <cell r="AF1105">
            <v>0.1097352</v>
          </cell>
          <cell r="AG1105">
            <v>2.2415484999999999E-2</v>
          </cell>
          <cell r="AH1105">
            <v>1.6538976000000001E-3</v>
          </cell>
          <cell r="AI1105">
            <v>0.64640081000000005</v>
          </cell>
          <cell r="AJ1105">
            <v>53171.847519463903</v>
          </cell>
        </row>
        <row r="1106">
          <cell r="A1106">
            <v>2772</v>
          </cell>
          <cell r="B1106" t="str">
            <v>Mercy College</v>
          </cell>
          <cell r="C1106">
            <v>2</v>
          </cell>
          <cell r="D1106">
            <v>6</v>
          </cell>
          <cell r="E1106" t="str">
            <v>Selective private</v>
          </cell>
          <cell r="J1106">
            <v>1</v>
          </cell>
          <cell r="K1106">
            <v>1</v>
          </cell>
          <cell r="L1106" t="str">
            <v>NY</v>
          </cell>
          <cell r="M1106">
            <v>19400</v>
          </cell>
          <cell r="N1106" t="str">
            <v>New York</v>
          </cell>
          <cell r="O1106">
            <v>36119</v>
          </cell>
          <cell r="P1106" t="str">
            <v>Westchester</v>
          </cell>
          <cell r="Q1106">
            <v>0</v>
          </cell>
          <cell r="R1106">
            <v>591.66666666666595</v>
          </cell>
          <cell r="S1106">
            <v>0.65295773999999995</v>
          </cell>
          <cell r="T1106">
            <v>0.34477732</v>
          </cell>
          <cell r="U1106">
            <v>3.5249505E-2</v>
          </cell>
          <cell r="V1106">
            <v>4.4372860000000001E-5</v>
          </cell>
          <cell r="W1106">
            <v>69242.908637764005</v>
          </cell>
          <cell r="X1106">
            <v>50700</v>
          </cell>
          <cell r="Y1106">
            <v>0.46942200951173202</v>
          </cell>
          <cell r="Z1106">
            <v>0.22385522999999999</v>
          </cell>
          <cell r="AA1106">
            <v>0.2298173</v>
          </cell>
          <cell r="AB1106">
            <v>0.21575004</v>
          </cell>
          <cell r="AC1106">
            <v>0.16855890000000001</v>
          </cell>
          <cell r="AD1106">
            <v>0.16201848999999999</v>
          </cell>
          <cell r="AE1106">
            <v>8.1745534999999994E-2</v>
          </cell>
          <cell r="AF1106">
            <v>3.4399375000000003E-2</v>
          </cell>
          <cell r="AG1106">
            <v>3.6037383000000001E-3</v>
          </cell>
          <cell r="AH1106">
            <v>6.2525516999999999E-4</v>
          </cell>
          <cell r="AI1106">
            <v>0.52371924999999997</v>
          </cell>
          <cell r="AJ1106">
            <v>35252.927351452403</v>
          </cell>
        </row>
        <row r="1107">
          <cell r="A1107">
            <v>3297</v>
          </cell>
          <cell r="B1107" t="str">
            <v>Mercyhurst University</v>
          </cell>
          <cell r="C1107">
            <v>2</v>
          </cell>
          <cell r="D1107">
            <v>6</v>
          </cell>
          <cell r="E1107" t="str">
            <v>Selective private</v>
          </cell>
          <cell r="J1107">
            <v>1</v>
          </cell>
          <cell r="K1107">
            <v>1</v>
          </cell>
          <cell r="L1107" t="str">
            <v>PA</v>
          </cell>
          <cell r="M1107">
            <v>16500</v>
          </cell>
          <cell r="N1107" t="str">
            <v>Erie</v>
          </cell>
          <cell r="O1107">
            <v>42049</v>
          </cell>
          <cell r="P1107" t="str">
            <v>Erie</v>
          </cell>
          <cell r="Q1107">
            <v>0</v>
          </cell>
          <cell r="R1107">
            <v>720.33333333333303</v>
          </cell>
          <cell r="S1107">
            <v>0.61545581000000005</v>
          </cell>
          <cell r="T1107">
            <v>0.58972811999999997</v>
          </cell>
          <cell r="U1107">
            <v>8.3564882999999993E-3</v>
          </cell>
          <cell r="V1107">
            <v>1.3835642E-5</v>
          </cell>
          <cell r="W1107">
            <v>102211.497272313</v>
          </cell>
          <cell r="X1107">
            <v>87400</v>
          </cell>
          <cell r="Y1107">
            <v>0.64701622799004399</v>
          </cell>
          <cell r="Z1107">
            <v>5.5705849000000002E-2</v>
          </cell>
          <cell r="AA1107">
            <v>0.11312733</v>
          </cell>
          <cell r="AB1107">
            <v>0.21257322000000001</v>
          </cell>
          <cell r="AC1107">
            <v>0.31686246000000001</v>
          </cell>
          <cell r="AD1107">
            <v>0.30173123000000002</v>
          </cell>
          <cell r="AE1107">
            <v>0.13980566999999999</v>
          </cell>
          <cell r="AF1107">
            <v>6.7323073999999997E-2</v>
          </cell>
          <cell r="AG1107">
            <v>6.4967810000000001E-3</v>
          </cell>
          <cell r="AH1107">
            <v>9.4831528000000005E-5</v>
          </cell>
          <cell r="AI1107">
            <v>0.61573332999999997</v>
          </cell>
          <cell r="AJ1107">
            <v>47051.686093677599</v>
          </cell>
        </row>
        <row r="1108">
          <cell r="A1108">
            <v>2945</v>
          </cell>
          <cell r="B1108" t="str">
            <v>Meredith College</v>
          </cell>
          <cell r="C1108">
            <v>2</v>
          </cell>
          <cell r="D1108">
            <v>6</v>
          </cell>
          <cell r="E1108" t="str">
            <v>Selective private</v>
          </cell>
          <cell r="J1108">
            <v>1</v>
          </cell>
          <cell r="K1108">
            <v>3</v>
          </cell>
          <cell r="L1108" t="str">
            <v>NC</v>
          </cell>
          <cell r="M1108">
            <v>1701</v>
          </cell>
          <cell r="N1108" t="str">
            <v>Raleigh</v>
          </cell>
          <cell r="O1108">
            <v>37183</v>
          </cell>
          <cell r="P1108" t="str">
            <v>Wake</v>
          </cell>
          <cell r="Q1108">
            <v>0</v>
          </cell>
          <cell r="R1108">
            <v>366.33333333333297</v>
          </cell>
          <cell r="S1108">
            <v>0.99636029999999998</v>
          </cell>
          <cell r="T1108">
            <v>0.71022980999999996</v>
          </cell>
          <cell r="U1108">
            <v>1.2782317E-2</v>
          </cell>
          <cell r="V1108">
            <v>8.5010524999999996E-4</v>
          </cell>
          <cell r="W1108">
            <v>167365.089285714</v>
          </cell>
          <cell r="X1108">
            <v>107700</v>
          </cell>
          <cell r="Y1108">
            <v>0.70949174069186705</v>
          </cell>
          <cell r="Z1108">
            <v>3.9217688000000001E-2</v>
          </cell>
          <cell r="AA1108">
            <v>9.2264107999999997E-2</v>
          </cell>
          <cell r="AB1108">
            <v>0.15569627</v>
          </cell>
          <cell r="AC1108">
            <v>0.22301561</v>
          </cell>
          <cell r="AD1108">
            <v>0.48980635</v>
          </cell>
          <cell r="AE1108">
            <v>0.28611186</v>
          </cell>
          <cell r="AF1108">
            <v>0.16451667</v>
          </cell>
          <cell r="AG1108">
            <v>5.0270095000000001E-2</v>
          </cell>
          <cell r="AH1108">
            <v>2.6037997999999998E-3</v>
          </cell>
          <cell r="AI1108">
            <v>0.55169648000000004</v>
          </cell>
          <cell r="AJ1108">
            <v>39904.122536823197</v>
          </cell>
        </row>
        <row r="1109">
          <cell r="A1109">
            <v>2413</v>
          </cell>
          <cell r="B1109" t="str">
            <v>Meridian Community College</v>
          </cell>
          <cell r="C1109">
            <v>1</v>
          </cell>
          <cell r="D1109">
            <v>9</v>
          </cell>
          <cell r="E1109" t="str">
            <v>Two-year (public and private not-for-profit)</v>
          </cell>
          <cell r="J1109">
            <v>2</v>
          </cell>
          <cell r="K1109">
            <v>3</v>
          </cell>
          <cell r="L1109" t="str">
            <v>MS</v>
          </cell>
          <cell r="M1109">
            <v>10400</v>
          </cell>
          <cell r="N1109" t="str">
            <v>Meridian</v>
          </cell>
          <cell r="O1109">
            <v>28075</v>
          </cell>
          <cell r="P1109" t="str">
            <v>Lauderdale</v>
          </cell>
          <cell r="Q1109">
            <v>0</v>
          </cell>
          <cell r="R1109">
            <v>613.5</v>
          </cell>
          <cell r="S1109">
            <v>0.61613691000000004</v>
          </cell>
          <cell r="T1109">
            <v>0.40159157000000001</v>
          </cell>
          <cell r="U1109">
            <v>2.2542207000000002E-2</v>
          </cell>
          <cell r="V1109">
            <v>9.1873225999999995E-4</v>
          </cell>
          <cell r="W1109">
            <v>56043.561197916599</v>
          </cell>
          <cell r="X1109">
            <v>41300</v>
          </cell>
          <cell r="Y1109">
            <v>0.404293229182561</v>
          </cell>
          <cell r="Z1109">
            <v>0.28917554000000001</v>
          </cell>
          <cell r="AA1109">
            <v>0.24920999999999999</v>
          </cell>
          <cell r="AB1109">
            <v>0.20125176</v>
          </cell>
          <cell r="AC1109">
            <v>0.17136388</v>
          </cell>
          <cell r="AD1109">
            <v>8.8998884E-2</v>
          </cell>
          <cell r="AE1109">
            <v>2.7333992000000001E-2</v>
          </cell>
          <cell r="AF1109">
            <v>1.2936715E-2</v>
          </cell>
          <cell r="AG1109">
            <v>2.6415716999999999E-3</v>
          </cell>
          <cell r="AH1109">
            <v>1.5401177999999999E-4</v>
          </cell>
          <cell r="AI1109">
            <v>0.49053225</v>
          </cell>
          <cell r="AJ1109">
            <v>30228.368489583299</v>
          </cell>
        </row>
        <row r="1110">
          <cell r="A1110">
            <v>2120</v>
          </cell>
          <cell r="B1110" t="str">
            <v>Merrimack College</v>
          </cell>
          <cell r="C1110">
            <v>2</v>
          </cell>
          <cell r="D1110">
            <v>6</v>
          </cell>
          <cell r="E1110" t="str">
            <v>Selective private</v>
          </cell>
          <cell r="J1110">
            <v>1</v>
          </cell>
          <cell r="K1110">
            <v>1</v>
          </cell>
          <cell r="L1110" t="str">
            <v>MA</v>
          </cell>
          <cell r="M1110">
            <v>20500</v>
          </cell>
          <cell r="N1110" t="str">
            <v>Boston</v>
          </cell>
          <cell r="O1110">
            <v>25009</v>
          </cell>
          <cell r="P1110" t="str">
            <v>Essex</v>
          </cell>
          <cell r="Q1110">
            <v>0</v>
          </cell>
          <cell r="R1110">
            <v>483.666666666666</v>
          </cell>
          <cell r="S1110">
            <v>0.52653342000000003</v>
          </cell>
          <cell r="T1110">
            <v>0.62110036999999996</v>
          </cell>
          <cell r="U1110">
            <v>7.7797174000000004E-3</v>
          </cell>
          <cell r="V1110">
            <v>0</v>
          </cell>
          <cell r="W1110">
            <v>140250.92024896599</v>
          </cell>
          <cell r="X1110">
            <v>109700</v>
          </cell>
          <cell r="Y1110">
            <v>0.73461094981304598</v>
          </cell>
          <cell r="Z1110">
            <v>2.8875593000000001E-2</v>
          </cell>
          <cell r="AA1110">
            <v>6.0077763999999999E-2</v>
          </cell>
          <cell r="AB1110">
            <v>0.13525201000000001</v>
          </cell>
          <cell r="AC1110">
            <v>0.28771471999999998</v>
          </cell>
          <cell r="AD1110">
            <v>0.48807988000000002</v>
          </cell>
          <cell r="AE1110">
            <v>0.23683876000000001</v>
          </cell>
          <cell r="AF1110">
            <v>0.10374282</v>
          </cell>
          <cell r="AG1110">
            <v>2.3990694E-2</v>
          </cell>
          <cell r="AH1110">
            <v>1.4823232999999999E-3</v>
          </cell>
          <cell r="AI1110">
            <v>0.70614052000000005</v>
          </cell>
          <cell r="AJ1110">
            <v>59772.709300697803</v>
          </cell>
        </row>
        <row r="1111">
          <cell r="A1111">
            <v>3298</v>
          </cell>
          <cell r="B1111" t="str">
            <v>Messiah College</v>
          </cell>
          <cell r="C1111">
            <v>2</v>
          </cell>
          <cell r="D1111">
            <v>6</v>
          </cell>
          <cell r="E1111" t="str">
            <v>Selective private</v>
          </cell>
          <cell r="J1111">
            <v>1</v>
          </cell>
          <cell r="K1111">
            <v>1</v>
          </cell>
          <cell r="L1111" t="str">
            <v>PA</v>
          </cell>
          <cell r="M1111">
            <v>19200</v>
          </cell>
          <cell r="N1111" t="str">
            <v>Harrisburg</v>
          </cell>
          <cell r="O1111">
            <v>42041</v>
          </cell>
          <cell r="P1111" t="str">
            <v>Cumberland</v>
          </cell>
          <cell r="Q1111">
            <v>0</v>
          </cell>
          <cell r="R1111">
            <v>668</v>
          </cell>
          <cell r="S1111">
            <v>0.62425147999999997</v>
          </cell>
          <cell r="T1111">
            <v>0.76547801000000004</v>
          </cell>
          <cell r="U1111">
            <v>1.1928859E-2</v>
          </cell>
          <cell r="V1111">
            <v>7.8543334000000004E-4</v>
          </cell>
          <cell r="W1111">
            <v>127830.315104166</v>
          </cell>
          <cell r="X1111">
            <v>97100</v>
          </cell>
          <cell r="Y1111">
            <v>0.70734928051630597</v>
          </cell>
          <cell r="Z1111">
            <v>2.4858360999999999E-2</v>
          </cell>
          <cell r="AA1111">
            <v>7.2334833000000001E-2</v>
          </cell>
          <cell r="AB1111">
            <v>0.17768845</v>
          </cell>
          <cell r="AC1111">
            <v>0.32973501</v>
          </cell>
          <cell r="AD1111">
            <v>0.39538329999999999</v>
          </cell>
          <cell r="AE1111">
            <v>0.20622500999999999</v>
          </cell>
          <cell r="AF1111">
            <v>0.10891172</v>
          </cell>
          <cell r="AG1111">
            <v>1.6320880999999999E-2</v>
          </cell>
          <cell r="AH1111">
            <v>5.9678295000000002E-4</v>
          </cell>
          <cell r="AI1111">
            <v>0.63696246999999995</v>
          </cell>
          <cell r="AJ1111">
            <v>50693.684895833299</v>
          </cell>
        </row>
        <row r="1112">
          <cell r="A1112">
            <v>2946</v>
          </cell>
          <cell r="B1112" t="str">
            <v>Methodist University</v>
          </cell>
          <cell r="C1112">
            <v>2</v>
          </cell>
          <cell r="D1112">
            <v>6</v>
          </cell>
          <cell r="E1112" t="str">
            <v>Selective private</v>
          </cell>
          <cell r="J1112">
            <v>1</v>
          </cell>
          <cell r="K1112">
            <v>3</v>
          </cell>
          <cell r="L1112" t="str">
            <v>NC</v>
          </cell>
          <cell r="M1112">
            <v>1400</v>
          </cell>
          <cell r="N1112" t="str">
            <v>Fayetteville</v>
          </cell>
          <cell r="O1112">
            <v>37051</v>
          </cell>
          <cell r="P1112" t="str">
            <v>Cumberland</v>
          </cell>
          <cell r="Q1112">
            <v>0</v>
          </cell>
          <cell r="R1112">
            <v>401</v>
          </cell>
          <cell r="S1112">
            <v>0.34829592999999998</v>
          </cell>
          <cell r="T1112">
            <v>0.53155059000000004</v>
          </cell>
          <cell r="U1112">
            <v>3.1531720999999999E-2</v>
          </cell>
          <cell r="V1112">
            <v>7.7137607000000004E-5</v>
          </cell>
          <cell r="W1112">
            <v>84306.989817123802</v>
          </cell>
          <cell r="X1112">
            <v>68600</v>
          </cell>
          <cell r="Y1112">
            <v>0.544780205610089</v>
          </cell>
          <cell r="Z1112">
            <v>0.14348196999999999</v>
          </cell>
          <cell r="AA1112">
            <v>0.18053844999999999</v>
          </cell>
          <cell r="AB1112">
            <v>0.22002050000000001</v>
          </cell>
          <cell r="AC1112">
            <v>0.23673206999999999</v>
          </cell>
          <cell r="AD1112">
            <v>0.21922699000000001</v>
          </cell>
          <cell r="AE1112">
            <v>0.10152595</v>
          </cell>
          <cell r="AF1112">
            <v>3.8692914000000002E-2</v>
          </cell>
          <cell r="AG1112">
            <v>5.4333871000000001E-3</v>
          </cell>
          <cell r="AH1112">
            <v>1.6603648999999999E-4</v>
          </cell>
          <cell r="AI1112">
            <v>0.59622675000000003</v>
          </cell>
          <cell r="AJ1112">
            <v>43386.464031977303</v>
          </cell>
        </row>
        <row r="1113">
          <cell r="A1113">
            <v>21802</v>
          </cell>
          <cell r="B1113" t="str">
            <v>Metro Business College</v>
          </cell>
          <cell r="C1113">
            <v>3</v>
          </cell>
          <cell r="D1113">
            <v>11</v>
          </cell>
          <cell r="E1113" t="str">
            <v>Two-year for-profit</v>
          </cell>
          <cell r="J1113">
            <v>2</v>
          </cell>
          <cell r="K1113">
            <v>2</v>
          </cell>
          <cell r="L1113" t="str">
            <v>MO</v>
          </cell>
          <cell r="M1113">
            <v>29601</v>
          </cell>
          <cell r="N1113" t="str">
            <v>Columbia</v>
          </cell>
          <cell r="O1113">
            <v>29051</v>
          </cell>
          <cell r="P1113" t="str">
            <v>Cole</v>
          </cell>
          <cell r="Q1113">
            <v>0</v>
          </cell>
          <cell r="R1113">
            <v>83.5</v>
          </cell>
          <cell r="S1113">
            <v>0.88622754999999998</v>
          </cell>
          <cell r="T1113">
            <v>0.53796743999999996</v>
          </cell>
          <cell r="U1113">
            <v>1.2867089E-2</v>
          </cell>
          <cell r="V1113">
            <v>9.4925445999999997E-5</v>
          </cell>
          <cell r="W1113">
            <v>51183.055989583299</v>
          </cell>
          <cell r="X1113">
            <v>38400</v>
          </cell>
          <cell r="Y1113">
            <v>0.394573787848154</v>
          </cell>
          <cell r="Z1113">
            <v>0.29896608000000002</v>
          </cell>
          <cell r="AA1113">
            <v>0.28962353000000002</v>
          </cell>
          <cell r="AB1113">
            <v>0.23743933</v>
          </cell>
          <cell r="AC1113">
            <v>0.13340735000000001</v>
          </cell>
          <cell r="AD1113">
            <v>4.0563627999999997E-2</v>
          </cell>
          <cell r="AE1113">
            <v>3.4093533000000002E-2</v>
          </cell>
          <cell r="AF1113">
            <v>1.7853778000000001E-2</v>
          </cell>
          <cell r="AG1113">
            <v>1.8561203000000001E-3</v>
          </cell>
          <cell r="AH1113">
            <v>1.2919997000000001E-4</v>
          </cell>
          <cell r="AI1113">
            <v>0.36898871999999999</v>
          </cell>
          <cell r="AJ1113">
            <v>17520.240885416599</v>
          </cell>
        </row>
        <row r="1114">
          <cell r="A1114">
            <v>2484</v>
          </cell>
          <cell r="B1114" t="str">
            <v>Metropolitan Community College of Kansas City, MO</v>
          </cell>
          <cell r="C1114">
            <v>1</v>
          </cell>
          <cell r="D1114">
            <v>9</v>
          </cell>
          <cell r="E1114" t="str">
            <v>Two-year (public and private not-for-profit)</v>
          </cell>
          <cell r="J1114">
            <v>2</v>
          </cell>
          <cell r="K1114">
            <v>2</v>
          </cell>
          <cell r="L1114" t="str">
            <v>MO</v>
          </cell>
          <cell r="M1114">
            <v>29502</v>
          </cell>
          <cell r="N1114" t="str">
            <v>Kansas City</v>
          </cell>
          <cell r="O1114">
            <v>29095</v>
          </cell>
          <cell r="P1114" t="str">
            <v>Jackson</v>
          </cell>
          <cell r="Q1114">
            <v>0</v>
          </cell>
          <cell r="R1114">
            <v>3526.6666666666601</v>
          </cell>
          <cell r="S1114">
            <v>0.55009454000000002</v>
          </cell>
          <cell r="T1114">
            <v>0.49477154000000001</v>
          </cell>
          <cell r="U1114">
            <v>1.1744912999999999E-2</v>
          </cell>
          <cell r="V1114">
            <v>1.8878674E-4</v>
          </cell>
          <cell r="W1114">
            <v>82128.577163575101</v>
          </cell>
          <cell r="X1114">
            <v>73900</v>
          </cell>
          <cell r="Y1114">
            <v>0.56868737557434601</v>
          </cell>
          <cell r="Z1114">
            <v>9.983322E-2</v>
          </cell>
          <cell r="AA1114">
            <v>0.16403881000000001</v>
          </cell>
          <cell r="AB1114">
            <v>0.23184529000000001</v>
          </cell>
          <cell r="AC1114">
            <v>0.29839160999999997</v>
          </cell>
          <cell r="AD1114">
            <v>0.20589112000000001</v>
          </cell>
          <cell r="AE1114">
            <v>6.8560727000000002E-2</v>
          </cell>
          <cell r="AF1114">
            <v>2.4063919E-2</v>
          </cell>
          <cell r="AG1114">
            <v>2.4004848999999999E-3</v>
          </cell>
          <cell r="AH1114">
            <v>1.0248506E-4</v>
          </cell>
          <cell r="AI1114">
            <v>0.52348143000000003</v>
          </cell>
          <cell r="AJ1114">
            <v>35464.622816118201</v>
          </cell>
        </row>
        <row r="1115">
          <cell r="A1115">
            <v>12586</v>
          </cell>
          <cell r="B1115" t="str">
            <v>Metropolitan Community College of Omaha, NE</v>
          </cell>
          <cell r="C1115">
            <v>1</v>
          </cell>
          <cell r="D1115">
            <v>9</v>
          </cell>
          <cell r="E1115" t="str">
            <v>Two-year (public and private not-for-profit)</v>
          </cell>
          <cell r="J1115">
            <v>2</v>
          </cell>
          <cell r="K1115">
            <v>2</v>
          </cell>
          <cell r="L1115" t="str">
            <v>NE</v>
          </cell>
          <cell r="M1115">
            <v>28202</v>
          </cell>
          <cell r="N1115" t="str">
            <v>Omaha</v>
          </cell>
          <cell r="O1115">
            <v>31055</v>
          </cell>
          <cell r="P1115" t="str">
            <v>Douglas</v>
          </cell>
          <cell r="Q1115">
            <v>0</v>
          </cell>
          <cell r="R1115">
            <v>1957.3333333333301</v>
          </cell>
          <cell r="S1115">
            <v>0.54002041000000001</v>
          </cell>
          <cell r="T1115">
            <v>0.49908121999999999</v>
          </cell>
          <cell r="U1115">
            <v>9.7412513999999995E-3</v>
          </cell>
          <cell r="V1115">
            <v>1.7725577000000001E-4</v>
          </cell>
          <cell r="W1115">
            <v>83699.422508302101</v>
          </cell>
          <cell r="X1115">
            <v>72700</v>
          </cell>
          <cell r="Y1115">
            <v>0.56406966610037601</v>
          </cell>
          <cell r="Z1115">
            <v>0.10345913</v>
          </cell>
          <cell r="AA1115">
            <v>0.17058554000000001</v>
          </cell>
          <cell r="AB1115">
            <v>0.23540957000000001</v>
          </cell>
          <cell r="AC1115">
            <v>0.28544891</v>
          </cell>
          <cell r="AD1115">
            <v>0.20509684</v>
          </cell>
          <cell r="AE1115">
            <v>7.4565373000000004E-2</v>
          </cell>
          <cell r="AF1115">
            <v>2.9035728E-2</v>
          </cell>
          <cell r="AG1115">
            <v>4.5741721999999997E-3</v>
          </cell>
          <cell r="AH1115">
            <v>3.3322905000000001E-4</v>
          </cell>
          <cell r="AI1115">
            <v>0.51935458000000001</v>
          </cell>
          <cell r="AJ1115">
            <v>32924.791351567801</v>
          </cell>
        </row>
        <row r="1116">
          <cell r="A1116">
            <v>1360</v>
          </cell>
          <cell r="B1116" t="str">
            <v>Metropolitan State University Of Denver</v>
          </cell>
          <cell r="C1116">
            <v>1</v>
          </cell>
          <cell r="D1116">
            <v>5</v>
          </cell>
          <cell r="E1116" t="str">
            <v>Selective public</v>
          </cell>
          <cell r="J1116">
            <v>1</v>
          </cell>
          <cell r="K1116">
            <v>4</v>
          </cell>
          <cell r="L1116" t="str">
            <v>CO</v>
          </cell>
          <cell r="M1116">
            <v>28900</v>
          </cell>
          <cell r="N1116" t="str">
            <v>Denver</v>
          </cell>
          <cell r="O1116">
            <v>8031</v>
          </cell>
          <cell r="P1116" t="str">
            <v>Denver</v>
          </cell>
          <cell r="Q1116">
            <v>0</v>
          </cell>
          <cell r="R1116">
            <v>2263</v>
          </cell>
          <cell r="S1116">
            <v>0.54249519000000002</v>
          </cell>
          <cell r="T1116">
            <v>0.51013671999999999</v>
          </cell>
          <cell r="U1116">
            <v>9.9023478000000009E-3</v>
          </cell>
          <cell r="V1116">
            <v>5.1885086000000002E-6</v>
          </cell>
          <cell r="W1116">
            <v>108589.55048838101</v>
          </cell>
          <cell r="X1116">
            <v>87500</v>
          </cell>
          <cell r="Y1116">
            <v>0.63474108555966902</v>
          </cell>
          <cell r="Z1116">
            <v>6.8545177999999998E-2</v>
          </cell>
          <cell r="AA1116">
            <v>0.13766539</v>
          </cell>
          <cell r="AB1116">
            <v>0.18950924</v>
          </cell>
          <cell r="AC1116">
            <v>0.27689111</v>
          </cell>
          <cell r="AD1116">
            <v>0.32738911999999998</v>
          </cell>
          <cell r="AE1116">
            <v>0.15179214999999999</v>
          </cell>
          <cell r="AF1116">
            <v>6.4203538000000004E-2</v>
          </cell>
          <cell r="AG1116">
            <v>6.7857951000000003E-3</v>
          </cell>
          <cell r="AH1116">
            <v>8.7280960999999995E-4</v>
          </cell>
          <cell r="AI1116">
            <v>0.57065832999999999</v>
          </cell>
          <cell r="AJ1116">
            <v>39496.739176540097</v>
          </cell>
        </row>
        <row r="1117">
          <cell r="A1117">
            <v>62</v>
          </cell>
          <cell r="B1117" t="str">
            <v>Miami Dade Community College System</v>
          </cell>
          <cell r="C1117">
            <v>1</v>
          </cell>
          <cell r="D1117">
            <v>7</v>
          </cell>
          <cell r="E1117" t="str">
            <v>Nonselective four-year public</v>
          </cell>
          <cell r="J1117">
            <v>1</v>
          </cell>
          <cell r="K1117">
            <v>3</v>
          </cell>
          <cell r="L1117" t="str">
            <v>FL</v>
          </cell>
          <cell r="M1117">
            <v>7000</v>
          </cell>
          <cell r="N1117" t="str">
            <v>Miami</v>
          </cell>
          <cell r="O1117">
            <v>12086</v>
          </cell>
          <cell r="Q1117">
            <v>1</v>
          </cell>
          <cell r="R1117">
            <v>7259.3333333333303</v>
          </cell>
          <cell r="S1117">
            <v>0.54674440999999996</v>
          </cell>
          <cell r="T1117">
            <v>0.32839861999999997</v>
          </cell>
          <cell r="U1117">
            <v>4.6087939000000001E-2</v>
          </cell>
          <cell r="V1117">
            <v>5.4787472E-4</v>
          </cell>
          <cell r="W1117">
            <v>58307.227796902203</v>
          </cell>
          <cell r="X1117">
            <v>37000</v>
          </cell>
          <cell r="Y1117">
            <v>0.385551671442528</v>
          </cell>
          <cell r="Z1117">
            <v>0.31510421999999999</v>
          </cell>
          <cell r="AA1117">
            <v>0.27405509</v>
          </cell>
          <cell r="AB1117">
            <v>0.17546693999999999</v>
          </cell>
          <cell r="AC1117">
            <v>0.12877648999999999</v>
          </cell>
          <cell r="AD1117">
            <v>0.10659739999999999</v>
          </cell>
          <cell r="AE1117">
            <v>4.8124749000000001E-2</v>
          </cell>
          <cell r="AF1117">
            <v>2.2080410000000002E-2</v>
          </cell>
          <cell r="AG1117">
            <v>3.7243201000000002E-3</v>
          </cell>
          <cell r="AH1117">
            <v>3.3166948999999998E-4</v>
          </cell>
          <cell r="AI1117">
            <v>0.53077887999999995</v>
          </cell>
          <cell r="AJ1117">
            <v>34556.951019233798</v>
          </cell>
        </row>
        <row r="1118">
          <cell r="A1118">
            <v>8878</v>
          </cell>
          <cell r="B1118" t="str">
            <v>Miami International University Of Art &amp; Design</v>
          </cell>
          <cell r="C1118">
            <v>3</v>
          </cell>
          <cell r="D1118">
            <v>10</v>
          </cell>
          <cell r="E1118" t="str">
            <v>Four-year for-profit</v>
          </cell>
          <cell r="J1118">
            <v>1</v>
          </cell>
          <cell r="K1118">
            <v>3</v>
          </cell>
          <cell r="L1118" t="str">
            <v>FL</v>
          </cell>
          <cell r="M1118">
            <v>7000</v>
          </cell>
          <cell r="N1118" t="str">
            <v>Miami</v>
          </cell>
          <cell r="O1118">
            <v>12086</v>
          </cell>
          <cell r="Q1118">
            <v>0</v>
          </cell>
          <cell r="R1118">
            <v>202.5</v>
          </cell>
          <cell r="S1118">
            <v>0.58106994999999995</v>
          </cell>
          <cell r="T1118">
            <v>0.31845498</v>
          </cell>
          <cell r="U1118">
            <v>2.6958978000000001E-2</v>
          </cell>
          <cell r="V1118">
            <v>4.7399789999999999E-5</v>
          </cell>
          <cell r="W1118">
            <v>78835.546701388797</v>
          </cell>
          <cell r="X1118">
            <v>46300</v>
          </cell>
          <cell r="Y1118">
            <v>0.443270194236143</v>
          </cell>
          <cell r="Z1118">
            <v>0.24759533</v>
          </cell>
          <cell r="AA1118">
            <v>0.23487273</v>
          </cell>
          <cell r="AB1118">
            <v>0.20682134999999999</v>
          </cell>
          <cell r="AC1118">
            <v>0.15662245</v>
          </cell>
          <cell r="AD1118">
            <v>0.15408817</v>
          </cell>
          <cell r="AE1118">
            <v>9.0652577999999998E-2</v>
          </cell>
          <cell r="AF1118">
            <v>4.9351199999999998E-2</v>
          </cell>
          <cell r="AG1118">
            <v>8.9318565999999995E-3</v>
          </cell>
          <cell r="AH1118">
            <v>3.9806354E-4</v>
          </cell>
          <cell r="AI1118">
            <v>0.47108713000000002</v>
          </cell>
          <cell r="AJ1118">
            <v>31022.758289930502</v>
          </cell>
        </row>
        <row r="1119">
          <cell r="A1119">
            <v>3077</v>
          </cell>
          <cell r="B1119" t="str">
            <v>Miami University</v>
          </cell>
          <cell r="C1119">
            <v>1</v>
          </cell>
          <cell r="D1119">
            <v>5</v>
          </cell>
          <cell r="E1119" t="str">
            <v>Selective public</v>
          </cell>
          <cell r="J1119">
            <v>1</v>
          </cell>
          <cell r="K1119">
            <v>2</v>
          </cell>
          <cell r="L1119" t="str">
            <v>OH</v>
          </cell>
          <cell r="M1119">
            <v>12701</v>
          </cell>
          <cell r="N1119" t="str">
            <v>Cincinnati</v>
          </cell>
          <cell r="O1119">
            <v>39017</v>
          </cell>
          <cell r="P1119" t="str">
            <v>Butler</v>
          </cell>
          <cell r="Q1119">
            <v>0</v>
          </cell>
          <cell r="R1119">
            <v>4442.3333333333303</v>
          </cell>
          <cell r="S1119">
            <v>0.54776018999999998</v>
          </cell>
          <cell r="T1119">
            <v>0.65573132000000001</v>
          </cell>
          <cell r="U1119">
            <v>7.7545019000000003E-3</v>
          </cell>
          <cell r="V1119">
            <v>2.3074354000000001E-4</v>
          </cell>
          <cell r="W1119">
            <v>200367.444976598</v>
          </cell>
          <cell r="X1119">
            <v>118800</v>
          </cell>
          <cell r="Y1119">
            <v>0.75736879644081201</v>
          </cell>
          <cell r="Z1119">
            <v>2.7586438000000001E-2</v>
          </cell>
          <cell r="AA1119">
            <v>6.3667058999999998E-2</v>
          </cell>
          <cell r="AB1119">
            <v>0.12673282999999999</v>
          </cell>
          <cell r="AC1119">
            <v>0.23885411000000001</v>
          </cell>
          <cell r="AD1119">
            <v>0.54315959999999996</v>
          </cell>
          <cell r="AE1119">
            <v>0.36679813</v>
          </cell>
          <cell r="AF1119">
            <v>0.23189889999999999</v>
          </cell>
          <cell r="AG1119">
            <v>5.3813864000000003E-2</v>
          </cell>
          <cell r="AH1119">
            <v>4.8880581999999999E-3</v>
          </cell>
          <cell r="AI1119">
            <v>0.67825120999999999</v>
          </cell>
          <cell r="AJ1119">
            <v>65845.760829167295</v>
          </cell>
        </row>
        <row r="1120">
          <cell r="A1120">
            <v>2290</v>
          </cell>
          <cell r="B1120" t="str">
            <v>Michigan State University</v>
          </cell>
          <cell r="C1120">
            <v>1</v>
          </cell>
          <cell r="D1120">
            <v>5</v>
          </cell>
          <cell r="E1120" t="str">
            <v>Selective public</v>
          </cell>
          <cell r="J1120">
            <v>1</v>
          </cell>
          <cell r="K1120">
            <v>2</v>
          </cell>
          <cell r="L1120" t="str">
            <v>MI</v>
          </cell>
          <cell r="M1120">
            <v>11700</v>
          </cell>
          <cell r="N1120" t="str">
            <v>Lansing</v>
          </cell>
          <cell r="O1120">
            <v>26065</v>
          </cell>
          <cell r="P1120" t="str">
            <v>Ingham</v>
          </cell>
          <cell r="Q1120">
            <v>0</v>
          </cell>
          <cell r="R1120">
            <v>6799</v>
          </cell>
          <cell r="S1120">
            <v>0.54694319000000002</v>
          </cell>
          <cell r="T1120">
            <v>0.62562638999999998</v>
          </cell>
          <cell r="U1120">
            <v>1.3878376E-2</v>
          </cell>
          <cell r="V1120">
            <v>8.3717429999999998E-4</v>
          </cell>
          <cell r="W1120">
            <v>157147.03102861301</v>
          </cell>
          <cell r="X1120">
            <v>120400</v>
          </cell>
          <cell r="Y1120">
            <v>0.74699777636789999</v>
          </cell>
          <cell r="Z1120">
            <v>4.0914696E-2</v>
          </cell>
          <cell r="AA1120">
            <v>6.8264715000000004E-2</v>
          </cell>
          <cell r="AB1120">
            <v>0.11769731</v>
          </cell>
          <cell r="AC1120">
            <v>0.21698853000000001</v>
          </cell>
          <cell r="AD1120">
            <v>0.55613469999999998</v>
          </cell>
          <cell r="AE1120">
            <v>0.33570516</v>
          </cell>
          <cell r="AF1120">
            <v>0.15795681</v>
          </cell>
          <cell r="AG1120">
            <v>2.4786016000000001E-2</v>
          </cell>
          <cell r="AH1120">
            <v>1.8156042E-3</v>
          </cell>
          <cell r="AI1120">
            <v>0.68983477000000004</v>
          </cell>
          <cell r="AJ1120">
            <v>63681.269599236402</v>
          </cell>
        </row>
        <row r="1121">
          <cell r="A1121">
            <v>2292</v>
          </cell>
          <cell r="B1121" t="str">
            <v>Michigan Technological University</v>
          </cell>
          <cell r="C1121">
            <v>1</v>
          </cell>
          <cell r="D1121">
            <v>5</v>
          </cell>
          <cell r="E1121" t="str">
            <v>Selective public</v>
          </cell>
          <cell r="J1121">
            <v>1</v>
          </cell>
          <cell r="K1121">
            <v>2</v>
          </cell>
          <cell r="L1121" t="str">
            <v>MI</v>
          </cell>
          <cell r="M1121">
            <v>21002</v>
          </cell>
          <cell r="N1121" t="str">
            <v>Houghton</v>
          </cell>
          <cell r="O1121">
            <v>26061</v>
          </cell>
          <cell r="P1121" t="str">
            <v>Houghton</v>
          </cell>
          <cell r="Q1121">
            <v>0</v>
          </cell>
          <cell r="R1121">
            <v>1068.6666666666599</v>
          </cell>
          <cell r="S1121">
            <v>0.26668744999999999</v>
          </cell>
          <cell r="T1121">
            <v>0.66637415</v>
          </cell>
          <cell r="U1121">
            <v>1.7467971999999998E-2</v>
          </cell>
          <cell r="V1121">
            <v>3.4694350000000001E-4</v>
          </cell>
          <cell r="W1121">
            <v>117206.970662917</v>
          </cell>
          <cell r="X1121">
            <v>98700</v>
          </cell>
          <cell r="Y1121">
            <v>0.69061777722590101</v>
          </cell>
          <cell r="Z1121">
            <v>3.7419124999999998E-2</v>
          </cell>
          <cell r="AA1121">
            <v>8.6490839999999999E-2</v>
          </cell>
          <cell r="AB1121">
            <v>0.16860724999999999</v>
          </cell>
          <cell r="AC1121">
            <v>0.29776257</v>
          </cell>
          <cell r="AD1121">
            <v>0.40972017999999999</v>
          </cell>
          <cell r="AE1121">
            <v>0.18767998999999999</v>
          </cell>
          <cell r="AF1121">
            <v>5.9530191000000003E-2</v>
          </cell>
          <cell r="AG1121">
            <v>9.0436823999999992E-3</v>
          </cell>
          <cell r="AH1121">
            <v>7.5901357999999996E-4</v>
          </cell>
          <cell r="AI1121">
            <v>0.74532765000000001</v>
          </cell>
          <cell r="AJ1121">
            <v>68925.341944303596</v>
          </cell>
        </row>
        <row r="1122">
          <cell r="A1122">
            <v>223</v>
          </cell>
          <cell r="B1122" t="str">
            <v>Mid-Plains Community College</v>
          </cell>
          <cell r="C1122">
            <v>1</v>
          </cell>
          <cell r="D1122">
            <v>9</v>
          </cell>
          <cell r="E1122" t="str">
            <v>Two-year (public and private not-for-profit)</v>
          </cell>
          <cell r="J1122">
            <v>2</v>
          </cell>
          <cell r="K1122">
            <v>2</v>
          </cell>
          <cell r="L1122" t="str">
            <v>NE</v>
          </cell>
          <cell r="M1122">
            <v>28306</v>
          </cell>
          <cell r="N1122" t="str">
            <v>North Platte</v>
          </cell>
          <cell r="O1122">
            <v>31111</v>
          </cell>
          <cell r="P1122" t="str">
            <v>Lincoln</v>
          </cell>
          <cell r="Q1122">
            <v>1</v>
          </cell>
          <cell r="R1122">
            <v>472.33333333333297</v>
          </cell>
          <cell r="S1122">
            <v>0.53140438000000001</v>
          </cell>
          <cell r="T1122">
            <v>0.60391819000000002</v>
          </cell>
          <cell r="U1122">
            <v>1.9127090999999999E-2</v>
          </cell>
          <cell r="V1122">
            <v>1.4226135E-3</v>
          </cell>
          <cell r="W1122">
            <v>65639.157024633896</v>
          </cell>
          <cell r="X1122">
            <v>57000</v>
          </cell>
          <cell r="Y1122">
            <v>0.47850921691179099</v>
          </cell>
          <cell r="Z1122">
            <v>0.15134591999999999</v>
          </cell>
          <cell r="AA1122">
            <v>0.24603443999999999</v>
          </cell>
          <cell r="AB1122">
            <v>0.28028609999999998</v>
          </cell>
          <cell r="AC1122">
            <v>0.20915439999999999</v>
          </cell>
          <cell r="AD1122">
            <v>0.11317903999999999</v>
          </cell>
          <cell r="AE1122">
            <v>3.5124193999999997E-2</v>
          </cell>
          <cell r="AF1122">
            <v>9.9284053000000001E-3</v>
          </cell>
          <cell r="AG1122">
            <v>3.9187426E-4</v>
          </cell>
          <cell r="AH1122">
            <v>4.3651842000000003E-5</v>
          </cell>
          <cell r="AI1122">
            <v>0.51559907000000005</v>
          </cell>
          <cell r="AJ1122">
            <v>32317.1483796092</v>
          </cell>
        </row>
        <row r="1123">
          <cell r="A1123">
            <v>23482</v>
          </cell>
          <cell r="B1123" t="str">
            <v>Mid-South Community College</v>
          </cell>
          <cell r="C1123">
            <v>1</v>
          </cell>
          <cell r="D1123">
            <v>9</v>
          </cell>
          <cell r="E1123" t="str">
            <v>Two-year (public and private not-for-profit)</v>
          </cell>
          <cell r="J1123">
            <v>2</v>
          </cell>
          <cell r="K1123">
            <v>3</v>
          </cell>
          <cell r="L1123" t="str">
            <v>AR</v>
          </cell>
          <cell r="M1123">
            <v>5300</v>
          </cell>
          <cell r="N1123" t="str">
            <v>West Memphis</v>
          </cell>
          <cell r="O1123">
            <v>5035</v>
          </cell>
          <cell r="P1123" t="str">
            <v>Crittenden</v>
          </cell>
          <cell r="Q1123">
            <v>0</v>
          </cell>
          <cell r="R1123">
            <v>189.333333333333</v>
          </cell>
          <cell r="S1123">
            <v>0.61619716999999996</v>
          </cell>
          <cell r="T1123">
            <v>0.29964730000000001</v>
          </cell>
          <cell r="U1123">
            <v>7.1595809000000003E-3</v>
          </cell>
          <cell r="V1123">
            <v>1.1670062E-5</v>
          </cell>
          <cell r="W1123">
            <v>50871.694961762703</v>
          </cell>
          <cell r="X1123">
            <v>38000</v>
          </cell>
          <cell r="Y1123">
            <v>0.38327611536836897</v>
          </cell>
          <cell r="Z1123">
            <v>0.30698632999999997</v>
          </cell>
          <cell r="AA1123">
            <v>0.28854763999999999</v>
          </cell>
          <cell r="AB1123">
            <v>0.16681193999999999</v>
          </cell>
          <cell r="AC1123">
            <v>0.15875563000000001</v>
          </cell>
          <cell r="AD1123">
            <v>7.8898548999999998E-2</v>
          </cell>
          <cell r="AE1123">
            <v>3.1945887999999999E-2</v>
          </cell>
          <cell r="AF1123">
            <v>1.0890647E-2</v>
          </cell>
          <cell r="AG1123">
            <v>2.8735488999999999E-4</v>
          </cell>
          <cell r="AH1123">
            <v>1.4431725000000001E-4</v>
          </cell>
          <cell r="AI1123">
            <v>0.44415069000000001</v>
          </cell>
          <cell r="AJ1123">
            <v>23760.019166758299</v>
          </cell>
        </row>
        <row r="1124">
          <cell r="A1124">
            <v>5380</v>
          </cell>
          <cell r="B1124" t="str">
            <v>Mid-State Technical College</v>
          </cell>
          <cell r="C1124">
            <v>1</v>
          </cell>
          <cell r="D1124">
            <v>9</v>
          </cell>
          <cell r="E1124" t="str">
            <v>Two-year (public and private not-for-profit)</v>
          </cell>
          <cell r="J1124">
            <v>2</v>
          </cell>
          <cell r="K1124">
            <v>2</v>
          </cell>
          <cell r="L1124" t="str">
            <v>WI</v>
          </cell>
          <cell r="M1124">
            <v>22700</v>
          </cell>
          <cell r="N1124" t="str">
            <v>Wausau</v>
          </cell>
          <cell r="O1124">
            <v>55141</v>
          </cell>
          <cell r="P1124" t="str">
            <v>Wood</v>
          </cell>
          <cell r="Q1124">
            <v>0</v>
          </cell>
          <cell r="R1124">
            <v>526</v>
          </cell>
          <cell r="S1124">
            <v>0.55069709</v>
          </cell>
          <cell r="T1124">
            <v>0.60864644999999995</v>
          </cell>
          <cell r="U1124">
            <v>1.1150174000000001E-2</v>
          </cell>
          <cell r="V1124">
            <v>1.5666743000000001E-5</v>
          </cell>
          <cell r="W1124">
            <v>72906.4963462452</v>
          </cell>
          <cell r="X1124">
            <v>67700</v>
          </cell>
          <cell r="Y1124">
            <v>0.54925727919782796</v>
          </cell>
          <cell r="Z1124">
            <v>9.8830231000000004E-2</v>
          </cell>
          <cell r="AA1124">
            <v>0.15947249999999999</v>
          </cell>
          <cell r="AB1124">
            <v>0.30903888000000002</v>
          </cell>
          <cell r="AC1124">
            <v>0.31665313</v>
          </cell>
          <cell r="AD1124">
            <v>0.11600534999999999</v>
          </cell>
          <cell r="AE1124">
            <v>4.1316858999999997E-2</v>
          </cell>
          <cell r="AF1124">
            <v>1.3937415E-2</v>
          </cell>
          <cell r="AG1124">
            <v>1.241324E-3</v>
          </cell>
          <cell r="AH1124">
            <v>1.9550403999999999E-4</v>
          </cell>
          <cell r="AI1124">
            <v>0.53653675000000001</v>
          </cell>
          <cell r="AJ1124">
            <v>33033.347315876497</v>
          </cell>
        </row>
        <row r="1125">
          <cell r="A1125">
            <v>7032</v>
          </cell>
          <cell r="B1125" t="str">
            <v>Midamerica Nazarene University</v>
          </cell>
          <cell r="C1125">
            <v>2</v>
          </cell>
          <cell r="D1125">
            <v>6</v>
          </cell>
          <cell r="E1125" t="str">
            <v>Selective private</v>
          </cell>
          <cell r="J1125">
            <v>1</v>
          </cell>
          <cell r="K1125">
            <v>2</v>
          </cell>
          <cell r="L1125" t="str">
            <v>KS</v>
          </cell>
          <cell r="M1125">
            <v>29502</v>
          </cell>
          <cell r="N1125" t="str">
            <v>Kansas City</v>
          </cell>
          <cell r="O1125">
            <v>20091</v>
          </cell>
          <cell r="P1125" t="str">
            <v>Johnson</v>
          </cell>
          <cell r="Q1125">
            <v>0</v>
          </cell>
          <cell r="R1125">
            <v>241.666666666666</v>
          </cell>
          <cell r="S1125">
            <v>0.51862067000000001</v>
          </cell>
          <cell r="T1125">
            <v>0.71916711</v>
          </cell>
          <cell r="U1125">
            <v>7.5826202999999997E-3</v>
          </cell>
          <cell r="V1125">
            <v>0</v>
          </cell>
          <cell r="W1125">
            <v>102884.25004310301</v>
          </cell>
          <cell r="X1125">
            <v>82900</v>
          </cell>
          <cell r="Y1125">
            <v>0.62417095036342196</v>
          </cell>
          <cell r="Z1125">
            <v>5.1814738999999999E-2</v>
          </cell>
          <cell r="AA1125">
            <v>0.12808631000000001</v>
          </cell>
          <cell r="AB1125">
            <v>0.23946236000000001</v>
          </cell>
          <cell r="AC1125">
            <v>0.3277621</v>
          </cell>
          <cell r="AD1125">
            <v>0.25287446000000002</v>
          </cell>
          <cell r="AE1125">
            <v>0.12876414999999999</v>
          </cell>
          <cell r="AF1125">
            <v>6.0948136999999999E-2</v>
          </cell>
          <cell r="AG1125">
            <v>1.0674390000000001E-2</v>
          </cell>
          <cell r="AH1125">
            <v>1.4279925000000001E-3</v>
          </cell>
          <cell r="AI1125">
            <v>0.55042999999999997</v>
          </cell>
          <cell r="AJ1125">
            <v>37846.509051724097</v>
          </cell>
        </row>
        <row r="1126">
          <cell r="A1126">
            <v>1581</v>
          </cell>
          <cell r="B1126" t="str">
            <v>Middle Georgia State College</v>
          </cell>
          <cell r="C1126">
            <v>1</v>
          </cell>
          <cell r="D1126">
            <v>7</v>
          </cell>
          <cell r="E1126" t="str">
            <v>Nonselective four-year public</v>
          </cell>
          <cell r="J1126">
            <v>1</v>
          </cell>
          <cell r="K1126">
            <v>3</v>
          </cell>
          <cell r="L1126" t="str">
            <v>GA</v>
          </cell>
          <cell r="M1126">
            <v>8900</v>
          </cell>
          <cell r="N1126" t="str">
            <v>Macon</v>
          </cell>
          <cell r="O1126">
            <v>13021</v>
          </cell>
          <cell r="P1126" t="str">
            <v>Bibb</v>
          </cell>
          <cell r="Q1126">
            <v>0</v>
          </cell>
          <cell r="R1126">
            <v>554.33333333333303</v>
          </cell>
          <cell r="S1126">
            <v>0.44497894999999998</v>
          </cell>
          <cell r="T1126">
            <v>0.47811471999999999</v>
          </cell>
          <cell r="U1126">
            <v>1.8238416E-2</v>
          </cell>
          <cell r="V1126">
            <v>0</v>
          </cell>
          <cell r="W1126">
            <v>74319.097588131306</v>
          </cell>
          <cell r="X1126">
            <v>62700</v>
          </cell>
          <cell r="Y1126">
            <v>0.50815743444486305</v>
          </cell>
          <cell r="Z1126">
            <v>0.16405174</v>
          </cell>
          <cell r="AA1126">
            <v>0.20738395000000001</v>
          </cell>
          <cell r="AB1126">
            <v>0.20196845999999999</v>
          </cell>
          <cell r="AC1126">
            <v>0.24045506</v>
          </cell>
          <cell r="AD1126">
            <v>0.18614078000000001</v>
          </cell>
          <cell r="AE1126">
            <v>5.4425038000000002E-2</v>
          </cell>
          <cell r="AF1126">
            <v>2.2912418E-2</v>
          </cell>
          <cell r="AG1126">
            <v>3.9644674000000003E-3</v>
          </cell>
          <cell r="AH1126">
            <v>3.7098390999999999E-5</v>
          </cell>
          <cell r="AI1126">
            <v>0.53182149000000001</v>
          </cell>
          <cell r="AJ1126">
            <v>33297.855232683702</v>
          </cell>
        </row>
        <row r="1127">
          <cell r="A1127">
            <v>3510</v>
          </cell>
          <cell r="B1127" t="str">
            <v>Middle Tennessee State University</v>
          </cell>
          <cell r="C1127">
            <v>1</v>
          </cell>
          <cell r="D1127">
            <v>5</v>
          </cell>
          <cell r="E1127" t="str">
            <v>Selective public</v>
          </cell>
          <cell r="J1127">
            <v>1</v>
          </cell>
          <cell r="K1127">
            <v>3</v>
          </cell>
          <cell r="L1127" t="str">
            <v>TN</v>
          </cell>
          <cell r="M1127">
            <v>5600</v>
          </cell>
          <cell r="N1127" t="str">
            <v>Nashville</v>
          </cell>
          <cell r="O1127">
            <v>47149</v>
          </cell>
          <cell r="P1127" t="str">
            <v>Rutherford</v>
          </cell>
          <cell r="Q1127">
            <v>0</v>
          </cell>
          <cell r="R1127">
            <v>3078.3333333333298</v>
          </cell>
          <cell r="S1127">
            <v>0.54033566</v>
          </cell>
          <cell r="T1127">
            <v>0.59366995</v>
          </cell>
          <cell r="U1127">
            <v>1.1028236E-2</v>
          </cell>
          <cell r="V1127">
            <v>2.2427326999999999E-4</v>
          </cell>
          <cell r="W1127">
            <v>107327.195623815</v>
          </cell>
          <cell r="X1127">
            <v>89100</v>
          </cell>
          <cell r="Y1127">
            <v>0.64423761188370698</v>
          </cell>
          <cell r="Z1127">
            <v>6.4635820999999996E-2</v>
          </cell>
          <cell r="AA1127">
            <v>0.11678813</v>
          </cell>
          <cell r="AB1127">
            <v>0.19106962</v>
          </cell>
          <cell r="AC1127">
            <v>0.29631668</v>
          </cell>
          <cell r="AD1127">
            <v>0.33118980999999997</v>
          </cell>
          <cell r="AE1127">
            <v>0.15376962999999999</v>
          </cell>
          <cell r="AF1127">
            <v>6.7939951999999998E-2</v>
          </cell>
          <cell r="AG1127">
            <v>8.8483533000000003E-3</v>
          </cell>
          <cell r="AH1127">
            <v>5.4655712999999995E-4</v>
          </cell>
          <cell r="AI1127">
            <v>0.58243613999999999</v>
          </cell>
          <cell r="AJ1127">
            <v>41776.8799425588</v>
          </cell>
        </row>
        <row r="1128">
          <cell r="A1128">
            <v>3691</v>
          </cell>
          <cell r="B1128" t="str">
            <v>Middlebury College</v>
          </cell>
          <cell r="C1128">
            <v>2</v>
          </cell>
          <cell r="D1128">
            <v>2</v>
          </cell>
          <cell r="E1128" t="str">
            <v>Other elite schools (public and private)</v>
          </cell>
          <cell r="J1128">
            <v>1</v>
          </cell>
          <cell r="K1128">
            <v>1</v>
          </cell>
          <cell r="L1128" t="str">
            <v>VT</v>
          </cell>
          <cell r="M1128">
            <v>20200</v>
          </cell>
          <cell r="N1128" t="str">
            <v>Burlington</v>
          </cell>
          <cell r="O1128">
            <v>50001</v>
          </cell>
          <cell r="P1128" t="str">
            <v>Addison</v>
          </cell>
          <cell r="Q1128">
            <v>0</v>
          </cell>
          <cell r="R1128">
            <v>589.66666666666595</v>
          </cell>
          <cell r="S1128">
            <v>0.52345955</v>
          </cell>
          <cell r="T1128">
            <v>0.60015308999999994</v>
          </cell>
          <cell r="U1128">
            <v>1.2677005E-2</v>
          </cell>
          <cell r="V1128">
            <v>1.7261271999999999E-3</v>
          </cell>
          <cell r="W1128">
            <v>551968.15414782299</v>
          </cell>
          <cell r="X1128">
            <v>219600</v>
          </cell>
          <cell r="Y1128">
            <v>0.84591032445868697</v>
          </cell>
          <cell r="Z1128">
            <v>2.3217953999999999E-2</v>
          </cell>
          <cell r="AA1128">
            <v>4.0311631000000001E-2</v>
          </cell>
          <cell r="AB1128">
            <v>7.9544425000000002E-2</v>
          </cell>
          <cell r="AC1128">
            <v>9.8832816000000004E-2</v>
          </cell>
          <cell r="AD1128">
            <v>0.75809318000000003</v>
          </cell>
          <cell r="AE1128">
            <v>0.64366168000000001</v>
          </cell>
          <cell r="AF1128">
            <v>0.51958042000000004</v>
          </cell>
          <cell r="AG1128">
            <v>0.21107144999999999</v>
          </cell>
          <cell r="AH1128">
            <v>2.9442086999999999E-2</v>
          </cell>
          <cell r="AI1128">
            <v>0.72319168</v>
          </cell>
          <cell r="AJ1128">
            <v>98359.428737987502</v>
          </cell>
        </row>
        <row r="1129">
          <cell r="A1129">
            <v>9936</v>
          </cell>
          <cell r="B1129" t="str">
            <v>Middlesex Community College of Bedford, MA</v>
          </cell>
          <cell r="C1129">
            <v>1</v>
          </cell>
          <cell r="D1129">
            <v>9</v>
          </cell>
          <cell r="E1129" t="str">
            <v>Two-year (public and private not-for-profit)</v>
          </cell>
          <cell r="J1129">
            <v>2</v>
          </cell>
          <cell r="K1129">
            <v>1</v>
          </cell>
          <cell r="L1129" t="str">
            <v>MA</v>
          </cell>
          <cell r="M1129">
            <v>20500</v>
          </cell>
          <cell r="N1129" t="str">
            <v>Boston</v>
          </cell>
          <cell r="O1129">
            <v>25017</v>
          </cell>
          <cell r="P1129" t="str">
            <v>Middlesex</v>
          </cell>
          <cell r="Q1129">
            <v>0</v>
          </cell>
          <cell r="R1129">
            <v>1303.3333333333301</v>
          </cell>
          <cell r="S1129">
            <v>0.51023017999999998</v>
          </cell>
          <cell r="T1129">
            <v>0.42301348</v>
          </cell>
          <cell r="U1129">
            <v>1.4570184999999999E-2</v>
          </cell>
          <cell r="V1129">
            <v>0</v>
          </cell>
          <cell r="W1129">
            <v>99363.345780051095</v>
          </cell>
          <cell r="X1129">
            <v>82500</v>
          </cell>
          <cell r="Y1129">
            <v>0.60790875732441296</v>
          </cell>
          <cell r="Z1129">
            <v>8.8503204000000002E-2</v>
          </cell>
          <cell r="AA1129">
            <v>0.15087855999999999</v>
          </cell>
          <cell r="AB1129">
            <v>0.1914739</v>
          </cell>
          <cell r="AC1129">
            <v>0.27421895000000002</v>
          </cell>
          <cell r="AD1129">
            <v>0.29492544999999998</v>
          </cell>
          <cell r="AE1129">
            <v>0.11878078</v>
          </cell>
          <cell r="AF1129">
            <v>4.7045872000000002E-2</v>
          </cell>
          <cell r="AG1129">
            <v>8.4461885999999996E-3</v>
          </cell>
          <cell r="AH1129">
            <v>5.2931473999999999E-4</v>
          </cell>
          <cell r="AI1129">
            <v>0.55047482000000003</v>
          </cell>
          <cell r="AJ1129">
            <v>36356.599152813302</v>
          </cell>
        </row>
        <row r="1130">
          <cell r="A1130">
            <v>8038</v>
          </cell>
          <cell r="B1130" t="str">
            <v>Middlesex Community College of Middletown, CT</v>
          </cell>
          <cell r="C1130">
            <v>1</v>
          </cell>
          <cell r="D1130">
            <v>9</v>
          </cell>
          <cell r="E1130" t="str">
            <v>Two-year (public and private not-for-profit)</v>
          </cell>
          <cell r="J1130">
            <v>2</v>
          </cell>
          <cell r="K1130">
            <v>1</v>
          </cell>
          <cell r="L1130" t="str">
            <v>CT</v>
          </cell>
          <cell r="M1130">
            <v>20901</v>
          </cell>
          <cell r="N1130" t="str">
            <v>Bridgeport</v>
          </cell>
          <cell r="O1130">
            <v>9007</v>
          </cell>
          <cell r="P1130" t="str">
            <v>Middlesex</v>
          </cell>
          <cell r="Q1130">
            <v>0</v>
          </cell>
          <cell r="R1130">
            <v>300</v>
          </cell>
          <cell r="S1130">
            <v>0.52666663999999996</v>
          </cell>
          <cell r="T1130">
            <v>0.38438307999999999</v>
          </cell>
          <cell r="U1130">
            <v>1.6850937E-2</v>
          </cell>
          <cell r="V1130">
            <v>0</v>
          </cell>
          <cell r="W1130">
            <v>91458.082421875006</v>
          </cell>
          <cell r="X1130">
            <v>82900</v>
          </cell>
          <cell r="Y1130">
            <v>0.60470489720503395</v>
          </cell>
          <cell r="Z1130">
            <v>8.8269903999999996E-2</v>
          </cell>
          <cell r="AA1130">
            <v>0.14533537999999999</v>
          </cell>
          <cell r="AB1130">
            <v>0.18197219000000001</v>
          </cell>
          <cell r="AC1130">
            <v>0.33348683000000001</v>
          </cell>
          <cell r="AD1130">
            <v>0.25093578999999999</v>
          </cell>
          <cell r="AE1130">
            <v>9.2132776999999999E-2</v>
          </cell>
          <cell r="AF1130">
            <v>2.87554E-2</v>
          </cell>
          <cell r="AG1130">
            <v>5.5016442E-3</v>
          </cell>
          <cell r="AH1130">
            <v>1.9261984999999999E-5</v>
          </cell>
          <cell r="AI1130">
            <v>0.51378268000000005</v>
          </cell>
          <cell r="AJ1130">
            <v>33092.918237847203</v>
          </cell>
        </row>
        <row r="1131">
          <cell r="A1131">
            <v>2615</v>
          </cell>
          <cell r="B1131" t="str">
            <v>Middlesex County College</v>
          </cell>
          <cell r="C1131">
            <v>1</v>
          </cell>
          <cell r="D1131">
            <v>9</v>
          </cell>
          <cell r="E1131" t="str">
            <v>Two-year (public and private not-for-profit)</v>
          </cell>
          <cell r="J1131">
            <v>2</v>
          </cell>
          <cell r="K1131">
            <v>1</v>
          </cell>
          <cell r="L1131" t="str">
            <v>NJ</v>
          </cell>
          <cell r="M1131">
            <v>19600</v>
          </cell>
          <cell r="N1131" t="str">
            <v>Newark</v>
          </cell>
          <cell r="O1131">
            <v>34023</v>
          </cell>
          <cell r="P1131" t="str">
            <v>Middlesex</v>
          </cell>
          <cell r="Q1131">
            <v>0</v>
          </cell>
          <cell r="R1131">
            <v>1786</v>
          </cell>
          <cell r="S1131">
            <v>0.49309444000000002</v>
          </cell>
          <cell r="T1131">
            <v>0.42295857999999997</v>
          </cell>
          <cell r="U1131">
            <v>1.9664112000000001E-2</v>
          </cell>
          <cell r="V1131">
            <v>5.6324735999999998E-4</v>
          </cell>
          <cell r="W1131">
            <v>89922.425981009699</v>
          </cell>
          <cell r="X1131">
            <v>78900</v>
          </cell>
          <cell r="Y1131">
            <v>0.58894400510515599</v>
          </cell>
          <cell r="Z1131">
            <v>0.11085212</v>
          </cell>
          <cell r="AA1131">
            <v>0.16240367</v>
          </cell>
          <cell r="AB1131">
            <v>0.19008899000000001</v>
          </cell>
          <cell r="AC1131">
            <v>0.24774879</v>
          </cell>
          <cell r="AD1131">
            <v>0.28890645999999998</v>
          </cell>
          <cell r="AE1131">
            <v>0.11514203000000001</v>
          </cell>
          <cell r="AF1131">
            <v>3.657113E-2</v>
          </cell>
          <cell r="AG1131">
            <v>2.3672262000000001E-3</v>
          </cell>
          <cell r="AH1131">
            <v>5.6048394999999997E-4</v>
          </cell>
          <cell r="AI1131">
            <v>0.56666618999999996</v>
          </cell>
          <cell r="AJ1131">
            <v>39739.543917973097</v>
          </cell>
        </row>
        <row r="1132">
          <cell r="A1132">
            <v>9797</v>
          </cell>
          <cell r="B1132" t="str">
            <v>Midland College</v>
          </cell>
          <cell r="C1132">
            <v>1</v>
          </cell>
          <cell r="D1132">
            <v>7</v>
          </cell>
          <cell r="E1132" t="str">
            <v>Nonselective four-year public</v>
          </cell>
          <cell r="J1132">
            <v>1</v>
          </cell>
          <cell r="K1132">
            <v>3</v>
          </cell>
          <cell r="L1132" t="str">
            <v>TX</v>
          </cell>
          <cell r="M1132">
            <v>31401</v>
          </cell>
          <cell r="N1132" t="str">
            <v>Midland</v>
          </cell>
          <cell r="O1132">
            <v>48329</v>
          </cell>
          <cell r="P1132" t="str">
            <v>Midland</v>
          </cell>
          <cell r="Q1132">
            <v>0</v>
          </cell>
          <cell r="R1132">
            <v>768.66666666666595</v>
          </cell>
          <cell r="S1132">
            <v>0.52601909999999996</v>
          </cell>
          <cell r="T1132">
            <v>0.53919952999999998</v>
          </cell>
          <cell r="U1132">
            <v>4.8402563000000003E-2</v>
          </cell>
          <cell r="V1132">
            <v>8.852256E-4</v>
          </cell>
          <cell r="W1132">
            <v>72143.746693408495</v>
          </cell>
          <cell r="X1132">
            <v>58600</v>
          </cell>
          <cell r="Y1132">
            <v>0.49217520833842499</v>
          </cell>
          <cell r="Z1132">
            <v>0.18844025</v>
          </cell>
          <cell r="AA1132">
            <v>0.205515</v>
          </cell>
          <cell r="AB1132">
            <v>0.20791665000000001</v>
          </cell>
          <cell r="AC1132">
            <v>0.22377658</v>
          </cell>
          <cell r="AD1132">
            <v>0.17435163000000001</v>
          </cell>
          <cell r="AE1132">
            <v>7.4846177999999999E-2</v>
          </cell>
          <cell r="AF1132">
            <v>2.8346853000000002E-2</v>
          </cell>
          <cell r="AG1132">
            <v>3.0878381999999999E-3</v>
          </cell>
          <cell r="AH1132">
            <v>8.9458918000000001E-5</v>
          </cell>
          <cell r="AI1132">
            <v>0.56978673000000002</v>
          </cell>
          <cell r="AJ1132">
            <v>43701.3424066972</v>
          </cell>
        </row>
        <row r="1133">
          <cell r="A1133">
            <v>2553</v>
          </cell>
          <cell r="B1133" t="str">
            <v>Midland University</v>
          </cell>
          <cell r="C1133">
            <v>2</v>
          </cell>
          <cell r="D1133">
            <v>6</v>
          </cell>
          <cell r="E1133" t="str">
            <v>Selective private</v>
          </cell>
          <cell r="J1133">
            <v>1</v>
          </cell>
          <cell r="K1133">
            <v>2</v>
          </cell>
          <cell r="L1133" t="str">
            <v>NE</v>
          </cell>
          <cell r="M1133">
            <v>28202</v>
          </cell>
          <cell r="N1133" t="str">
            <v>Omaha</v>
          </cell>
          <cell r="O1133">
            <v>31053</v>
          </cell>
          <cell r="P1133" t="str">
            <v>Dodge</v>
          </cell>
          <cell r="Q1133">
            <v>0</v>
          </cell>
          <cell r="R1133">
            <v>196</v>
          </cell>
          <cell r="S1133">
            <v>0.56632656000000003</v>
          </cell>
          <cell r="T1133">
            <v>0.74961144000000002</v>
          </cell>
          <cell r="U1133">
            <v>8.3030993000000001E-3</v>
          </cell>
          <cell r="V1133">
            <v>7.1651768000000003E-5</v>
          </cell>
          <cell r="W1133">
            <v>89194.880208333299</v>
          </cell>
          <cell r="X1133">
            <v>73300</v>
          </cell>
          <cell r="Y1133">
            <v>0.57861481110254898</v>
          </cell>
          <cell r="Z1133">
            <v>5.7081629000000002E-2</v>
          </cell>
          <cell r="AA1133">
            <v>0.18758248999999999</v>
          </cell>
          <cell r="AB1133">
            <v>0.27429988999999999</v>
          </cell>
          <cell r="AC1133">
            <v>0.30736667000000001</v>
          </cell>
          <cell r="AD1133">
            <v>0.17366934000000001</v>
          </cell>
          <cell r="AE1133">
            <v>6.6095121000000007E-2</v>
          </cell>
          <cell r="AF1133">
            <v>2.9225892999999999E-2</v>
          </cell>
          <cell r="AG1133">
            <v>5.6110172999999999E-3</v>
          </cell>
          <cell r="AH1133">
            <v>1.6187683E-4</v>
          </cell>
          <cell r="AI1133">
            <v>0.67303299999999999</v>
          </cell>
          <cell r="AJ1133">
            <v>52693.1953125</v>
          </cell>
        </row>
        <row r="1134">
          <cell r="A1134">
            <v>3993</v>
          </cell>
          <cell r="B1134" t="str">
            <v>Midlands Technical College</v>
          </cell>
          <cell r="C1134">
            <v>1</v>
          </cell>
          <cell r="D1134">
            <v>9</v>
          </cell>
          <cell r="E1134" t="str">
            <v>Two-year (public and private not-for-profit)</v>
          </cell>
          <cell r="J1134">
            <v>2</v>
          </cell>
          <cell r="K1134">
            <v>3</v>
          </cell>
          <cell r="L1134" t="str">
            <v>SC</v>
          </cell>
          <cell r="M1134">
            <v>8100</v>
          </cell>
          <cell r="N1134" t="str">
            <v>Columbia</v>
          </cell>
          <cell r="O1134">
            <v>45063</v>
          </cell>
          <cell r="P1134" t="str">
            <v>Lexington</v>
          </cell>
          <cell r="Q1134">
            <v>0</v>
          </cell>
          <cell r="R1134">
            <v>2056.6666666666601</v>
          </cell>
          <cell r="S1134">
            <v>0.56207454000000001</v>
          </cell>
          <cell r="T1134">
            <v>0.42416510000000002</v>
          </cell>
          <cell r="U1134">
            <v>1.207454E-2</v>
          </cell>
          <cell r="V1134">
            <v>1.5734116000000001E-4</v>
          </cell>
          <cell r="W1134">
            <v>75037.470831644998</v>
          </cell>
          <cell r="X1134">
            <v>61000</v>
          </cell>
          <cell r="Y1134">
            <v>0.50381108986114098</v>
          </cell>
          <cell r="Z1134">
            <v>0.16561276</v>
          </cell>
          <cell r="AA1134">
            <v>0.20910946999999999</v>
          </cell>
          <cell r="AB1134">
            <v>0.22317418</v>
          </cell>
          <cell r="AC1134">
            <v>0.24025241</v>
          </cell>
          <cell r="AD1134">
            <v>0.16185105999999999</v>
          </cell>
          <cell r="AE1134">
            <v>6.2937766000000006E-2</v>
          </cell>
          <cell r="AF1134">
            <v>2.6818831000000001E-2</v>
          </cell>
          <cell r="AG1134">
            <v>4.326954E-3</v>
          </cell>
          <cell r="AH1134">
            <v>1.6906148999999999E-4</v>
          </cell>
          <cell r="AI1134">
            <v>0.48201227000000002</v>
          </cell>
          <cell r="AJ1134">
            <v>29062.365040012101</v>
          </cell>
        </row>
        <row r="1135">
          <cell r="A1135">
            <v>54</v>
          </cell>
          <cell r="B1135" t="str">
            <v>Midred Elley College And Austin's School Of Spa Technology</v>
          </cell>
          <cell r="C1135">
            <v>3</v>
          </cell>
          <cell r="D1135">
            <v>11</v>
          </cell>
          <cell r="E1135" t="str">
            <v>Two-year for-profit</v>
          </cell>
          <cell r="J1135">
            <v>2</v>
          </cell>
          <cell r="K1135">
            <v>1</v>
          </cell>
          <cell r="L1135" t="str">
            <v>NY</v>
          </cell>
          <cell r="M1135">
            <v>18600</v>
          </cell>
          <cell r="N1135" t="str">
            <v>Albany</v>
          </cell>
          <cell r="O1135">
            <v>36001</v>
          </cell>
          <cell r="P1135" t="str">
            <v>Albany</v>
          </cell>
          <cell r="Q1135">
            <v>1</v>
          </cell>
          <cell r="R1135">
            <v>118.5</v>
          </cell>
          <cell r="S1135">
            <v>0.81434602</v>
          </cell>
          <cell r="T1135">
            <v>0.23841380000000001</v>
          </cell>
          <cell r="U1135">
            <v>0</v>
          </cell>
          <cell r="V1135">
            <v>0</v>
          </cell>
          <cell r="W1135">
            <v>51268.001302083299</v>
          </cell>
          <cell r="X1135">
            <v>37700</v>
          </cell>
          <cell r="Y1135">
            <v>0.35192425052324899</v>
          </cell>
          <cell r="Z1135">
            <v>0.31265208</v>
          </cell>
          <cell r="AA1135">
            <v>0.26355714000000002</v>
          </cell>
          <cell r="AB1135">
            <v>0.23184873</v>
          </cell>
          <cell r="AC1135">
            <v>0.13248003</v>
          </cell>
          <cell r="AD1135">
            <v>5.9462115000000003E-2</v>
          </cell>
          <cell r="AE1135">
            <v>1.5817300999999999E-2</v>
          </cell>
          <cell r="AF1135">
            <v>4.7760205000000003E-3</v>
          </cell>
          <cell r="AG1135">
            <v>3.9596446000000002E-3</v>
          </cell>
          <cell r="AH1135">
            <v>1.2919997000000001E-4</v>
          </cell>
          <cell r="AI1135">
            <v>0.37417447999999998</v>
          </cell>
          <cell r="AJ1135">
            <v>17774.585286458299</v>
          </cell>
        </row>
        <row r="1136">
          <cell r="A1136">
            <v>33683</v>
          </cell>
          <cell r="B1136" t="str">
            <v>Midwest Technical Institute</v>
          </cell>
          <cell r="C1136">
            <v>3</v>
          </cell>
          <cell r="D1136">
            <v>12</v>
          </cell>
          <cell r="E1136" t="str">
            <v>Less than two-year schools of any type</v>
          </cell>
          <cell r="J1136">
            <v>3</v>
          </cell>
          <cell r="K1136">
            <v>3</v>
          </cell>
          <cell r="L1136" t="str">
            <v>MS</v>
          </cell>
          <cell r="M1136">
            <v>3003</v>
          </cell>
          <cell r="N1136" t="str">
            <v>Jackson</v>
          </cell>
          <cell r="O1136">
            <v>28089</v>
          </cell>
          <cell r="P1136" t="str">
            <v>Madison</v>
          </cell>
          <cell r="Q1136">
            <v>0</v>
          </cell>
          <cell r="R1136">
            <v>56</v>
          </cell>
          <cell r="T1136">
            <v>0.36296215999999998</v>
          </cell>
          <cell r="U1136">
            <v>2.0098027000000001E-2</v>
          </cell>
          <cell r="V1136">
            <v>4.3489294000000001E-5</v>
          </cell>
          <cell r="W1136">
            <v>56525.7578125</v>
          </cell>
          <cell r="X1136">
            <v>47900</v>
          </cell>
          <cell r="Y1136">
            <v>0.41615503033002199</v>
          </cell>
          <cell r="Z1136">
            <v>0.19562694</v>
          </cell>
          <cell r="AA1136">
            <v>0.27129349000000003</v>
          </cell>
          <cell r="AB1136">
            <v>0.28687288999999999</v>
          </cell>
          <cell r="AC1136">
            <v>0.20401527999999999</v>
          </cell>
          <cell r="AD1136">
            <v>4.2191449999999998E-2</v>
          </cell>
          <cell r="AE1136">
            <v>1.0889826999999999E-2</v>
          </cell>
          <cell r="AF1136">
            <v>1.0889826999999999E-2</v>
          </cell>
          <cell r="AG1136">
            <v>5.0522101999999995E-4</v>
          </cell>
          <cell r="AH1136">
            <v>1.5087440000000001E-4</v>
          </cell>
          <cell r="AI1136">
            <v>0.50962543000000005</v>
          </cell>
          <cell r="AJ1136">
            <v>31062.447916666599</v>
          </cell>
        </row>
        <row r="1137">
          <cell r="A1137">
            <v>3592</v>
          </cell>
          <cell r="B1137" t="str">
            <v>Midwestern State University</v>
          </cell>
          <cell r="C1137">
            <v>1</v>
          </cell>
          <cell r="D1137">
            <v>5</v>
          </cell>
          <cell r="E1137" t="str">
            <v>Selective public</v>
          </cell>
          <cell r="J1137">
            <v>1</v>
          </cell>
          <cell r="K1137">
            <v>3</v>
          </cell>
          <cell r="L1137" t="str">
            <v>TX</v>
          </cell>
          <cell r="M1137">
            <v>32601</v>
          </cell>
          <cell r="N1137" t="str">
            <v>Wichita Falls</v>
          </cell>
          <cell r="O1137">
            <v>48485</v>
          </cell>
          <cell r="P1137" t="str">
            <v>Wichita</v>
          </cell>
          <cell r="Q1137">
            <v>0</v>
          </cell>
          <cell r="R1137">
            <v>825</v>
          </cell>
          <cell r="S1137">
            <v>0.54101007999999995</v>
          </cell>
          <cell r="T1137">
            <v>0.61209606999999999</v>
          </cell>
          <cell r="U1137">
            <v>2.0030686999999998E-2</v>
          </cell>
          <cell r="V1137">
            <v>2.0120030000000001E-3</v>
          </cell>
          <cell r="W1137">
            <v>83383.300779671699</v>
          </cell>
          <cell r="X1137">
            <v>70800</v>
          </cell>
          <cell r="Y1137">
            <v>0.56569984351745695</v>
          </cell>
          <cell r="Z1137">
            <v>9.0290539000000003E-2</v>
          </cell>
          <cell r="AA1137">
            <v>0.17897442</v>
          </cell>
          <cell r="AB1137">
            <v>0.25512164999999998</v>
          </cell>
          <cell r="AC1137">
            <v>0.27605423000000001</v>
          </cell>
          <cell r="AD1137">
            <v>0.19955914999999999</v>
          </cell>
          <cell r="AE1137">
            <v>8.1968195999999993E-2</v>
          </cell>
          <cell r="AF1137">
            <v>3.2160110999999998E-2</v>
          </cell>
          <cell r="AG1137">
            <v>5.8716586999999999E-3</v>
          </cell>
          <cell r="AH1137">
            <v>1.1735174000000001E-4</v>
          </cell>
          <cell r="AI1137">
            <v>0.59039759999999997</v>
          </cell>
          <cell r="AJ1137">
            <v>42474.746174242398</v>
          </cell>
        </row>
        <row r="1138">
          <cell r="A1138">
            <v>30987</v>
          </cell>
          <cell r="B1138" t="str">
            <v>Milan Institute of Palm Desert, CA</v>
          </cell>
          <cell r="C1138">
            <v>3</v>
          </cell>
          <cell r="D1138">
            <v>12</v>
          </cell>
          <cell r="E1138" t="str">
            <v>Less than two-year schools of any type</v>
          </cell>
          <cell r="J1138">
            <v>3</v>
          </cell>
          <cell r="K1138">
            <v>4</v>
          </cell>
          <cell r="L1138" t="str">
            <v>CA</v>
          </cell>
          <cell r="M1138">
            <v>38300</v>
          </cell>
          <cell r="N1138" t="str">
            <v>Los Angeles</v>
          </cell>
          <cell r="O1138">
            <v>6065</v>
          </cell>
          <cell r="P1138" t="str">
            <v>Riverside</v>
          </cell>
          <cell r="Q1138">
            <v>0</v>
          </cell>
          <cell r="R1138">
            <v>242</v>
          </cell>
          <cell r="S1138">
            <v>0.88636362999999996</v>
          </cell>
          <cell r="T1138">
            <v>0.41320801000000001</v>
          </cell>
          <cell r="U1138">
            <v>0</v>
          </cell>
          <cell r="V1138">
            <v>0</v>
          </cell>
          <cell r="W1138">
            <v>47744.546875</v>
          </cell>
          <cell r="X1138">
            <v>35800</v>
          </cell>
          <cell r="Y1138">
            <v>0.37477713823318398</v>
          </cell>
          <cell r="Z1138">
            <v>0.26970232</v>
          </cell>
          <cell r="AA1138">
            <v>0.30179857999999998</v>
          </cell>
          <cell r="AB1138">
            <v>0.22902313999999999</v>
          </cell>
          <cell r="AC1138">
            <v>0.13203485000000001</v>
          </cell>
          <cell r="AD1138">
            <v>6.7441060999999997E-2</v>
          </cell>
          <cell r="AE1138">
            <v>3.2571148000000001E-2</v>
          </cell>
          <cell r="AF1138">
            <v>2.5867438E-2</v>
          </cell>
          <cell r="AG1138">
            <v>2.2387418000000001E-3</v>
          </cell>
          <cell r="AH1138">
            <v>3.6116148000000001E-4</v>
          </cell>
          <cell r="AI1138">
            <v>0.37260541000000003</v>
          </cell>
          <cell r="AJ1138">
            <v>15524.988606770799</v>
          </cell>
        </row>
        <row r="1139">
          <cell r="A1139">
            <v>24973</v>
          </cell>
          <cell r="B1139" t="str">
            <v>Milan Institute of Sparks, NV</v>
          </cell>
          <cell r="C1139">
            <v>3</v>
          </cell>
          <cell r="D1139">
            <v>12</v>
          </cell>
          <cell r="E1139" t="str">
            <v>Less than two-year schools of any type</v>
          </cell>
          <cell r="J1139">
            <v>3</v>
          </cell>
          <cell r="K1139">
            <v>4</v>
          </cell>
          <cell r="L1139" t="str">
            <v>NV</v>
          </cell>
          <cell r="M1139">
            <v>37604</v>
          </cell>
          <cell r="N1139" t="str">
            <v>Reno</v>
          </cell>
          <cell r="O1139">
            <v>32031</v>
          </cell>
          <cell r="P1139" t="str">
            <v>Washoe</v>
          </cell>
          <cell r="Q1139">
            <v>0</v>
          </cell>
          <cell r="R1139">
            <v>195</v>
          </cell>
          <cell r="S1139">
            <v>0.88461535999999996</v>
          </cell>
          <cell r="T1139">
            <v>0.33494352999999999</v>
          </cell>
          <cell r="U1139">
            <v>1.7523319999999998E-2</v>
          </cell>
          <cell r="V1139">
            <v>1.3888776E-4</v>
          </cell>
          <cell r="W1139">
            <v>54411.342447916599</v>
          </cell>
          <cell r="X1139">
            <v>39300</v>
          </cell>
          <cell r="Y1139">
            <v>0.39869277675946502</v>
          </cell>
          <cell r="Z1139">
            <v>0.27393356000000002</v>
          </cell>
          <cell r="AA1139">
            <v>0.26921830000000002</v>
          </cell>
          <cell r="AB1139">
            <v>0.18538067999999999</v>
          </cell>
          <cell r="AC1139">
            <v>0.13457912</v>
          </cell>
          <cell r="AD1139">
            <v>0.13688835999999999</v>
          </cell>
          <cell r="AE1139">
            <v>2.0726419999999999E-2</v>
          </cell>
          <cell r="AF1139">
            <v>1.4893440000000001E-2</v>
          </cell>
          <cell r="AG1139">
            <v>5.7616386999999997E-4</v>
          </cell>
          <cell r="AH1139">
            <v>3.2150079E-4</v>
          </cell>
          <cell r="AI1139">
            <v>0.42703532999999999</v>
          </cell>
          <cell r="AJ1139">
            <v>21949.154947916599</v>
          </cell>
        </row>
        <row r="1140">
          <cell r="A1140">
            <v>2528</v>
          </cell>
          <cell r="B1140" t="str">
            <v>Miles Community College</v>
          </cell>
          <cell r="C1140">
            <v>1</v>
          </cell>
          <cell r="D1140">
            <v>9</v>
          </cell>
          <cell r="E1140" t="str">
            <v>Two-year (public and private not-for-profit)</v>
          </cell>
          <cell r="J1140">
            <v>2</v>
          </cell>
          <cell r="K1140">
            <v>4</v>
          </cell>
          <cell r="L1140" t="str">
            <v>MT</v>
          </cell>
          <cell r="M1140">
            <v>34305</v>
          </cell>
          <cell r="N1140" t="str">
            <v>Miles City</v>
          </cell>
          <cell r="O1140">
            <v>30017</v>
          </cell>
          <cell r="P1140" t="str">
            <v>Custer</v>
          </cell>
          <cell r="Q1140">
            <v>0</v>
          </cell>
          <cell r="R1140">
            <v>107.333333333333</v>
          </cell>
          <cell r="S1140">
            <v>0.48602486</v>
          </cell>
          <cell r="T1140">
            <v>0.61352956000000003</v>
          </cell>
          <cell r="U1140">
            <v>2.7878278999999999E-2</v>
          </cell>
          <cell r="V1140">
            <v>3.8867976999999998E-3</v>
          </cell>
          <cell r="W1140">
            <v>61632.161915275603</v>
          </cell>
          <cell r="X1140">
            <v>51800</v>
          </cell>
          <cell r="Y1140">
            <v>0.47494604202531099</v>
          </cell>
          <cell r="Z1140">
            <v>0.15730709000000001</v>
          </cell>
          <cell r="AA1140">
            <v>0.22232088</v>
          </cell>
          <cell r="AB1140">
            <v>0.28197898999999998</v>
          </cell>
          <cell r="AC1140">
            <v>0.26058113999999999</v>
          </cell>
          <cell r="AD1140">
            <v>7.7811784999999994E-2</v>
          </cell>
          <cell r="AE1140">
            <v>3.2524167999999999E-2</v>
          </cell>
          <cell r="AF1140">
            <v>1.5193773000000001E-2</v>
          </cell>
          <cell r="AG1140">
            <v>1.5712740000000001E-3</v>
          </cell>
          <cell r="AH1140">
            <v>7.3930249E-5</v>
          </cell>
          <cell r="AI1140">
            <v>0.54228096999999997</v>
          </cell>
          <cell r="AJ1140">
            <v>36638.495711616801</v>
          </cell>
        </row>
        <row r="1141">
          <cell r="A1141">
            <v>217</v>
          </cell>
          <cell r="B1141" t="str">
            <v>Miller-Motte Technical College &amp; McCann School Of Business &amp; Technology</v>
          </cell>
          <cell r="C1141">
            <v>3</v>
          </cell>
          <cell r="D1141">
            <v>11</v>
          </cell>
          <cell r="E1141" t="str">
            <v>Two-year for-profit</v>
          </cell>
          <cell r="J1141">
            <v>2</v>
          </cell>
          <cell r="K1141">
            <v>1</v>
          </cell>
          <cell r="L1141" t="str">
            <v>PA</v>
          </cell>
          <cell r="M1141">
            <v>19100</v>
          </cell>
          <cell r="N1141" t="str">
            <v>Reading</v>
          </cell>
          <cell r="O1141">
            <v>42107</v>
          </cell>
          <cell r="P1141" t="str">
            <v>Schuylkill</v>
          </cell>
          <cell r="Q1141">
            <v>1</v>
          </cell>
          <cell r="R1141">
            <v>187</v>
          </cell>
          <cell r="S1141">
            <v>0.80213904000000003</v>
          </cell>
          <cell r="T1141">
            <v>0.40724736</v>
          </cell>
          <cell r="U1141">
            <v>1.9026169999999999E-2</v>
          </cell>
          <cell r="V1141">
            <v>2.0420332999999999E-5</v>
          </cell>
          <cell r="W1141">
            <v>49657.284794173298</v>
          </cell>
          <cell r="X1141">
            <v>41300</v>
          </cell>
          <cell r="Y1141">
            <v>0.36928718193117099</v>
          </cell>
          <cell r="Z1141">
            <v>0.30816420999999999</v>
          </cell>
          <cell r="AA1141">
            <v>0.2433968</v>
          </cell>
          <cell r="AB1141">
            <v>0.26132791999999999</v>
          </cell>
          <cell r="AC1141">
            <v>0.15634644</v>
          </cell>
          <cell r="AD1141">
            <v>3.0764685999999999E-2</v>
          </cell>
          <cell r="AE1141">
            <v>9.3724429999999994E-3</v>
          </cell>
          <cell r="AF1141">
            <v>6.1002998000000003E-3</v>
          </cell>
          <cell r="AG1141">
            <v>2.6903506E-3</v>
          </cell>
          <cell r="AH1141">
            <v>1.2380286000000001E-4</v>
          </cell>
          <cell r="AI1141">
            <v>0.43383491000000002</v>
          </cell>
          <cell r="AJ1141">
            <v>23668.5556344697</v>
          </cell>
        </row>
        <row r="1142">
          <cell r="A1142">
            <v>3325</v>
          </cell>
          <cell r="B1142" t="str">
            <v>Millersville University Of Pennsylvania</v>
          </cell>
          <cell r="C1142">
            <v>1</v>
          </cell>
          <cell r="D1142">
            <v>5</v>
          </cell>
          <cell r="E1142" t="str">
            <v>Selective public</v>
          </cell>
          <cell r="J1142">
            <v>1</v>
          </cell>
          <cell r="K1142">
            <v>1</v>
          </cell>
          <cell r="L1142" t="str">
            <v>PA</v>
          </cell>
          <cell r="M1142">
            <v>19100</v>
          </cell>
          <cell r="N1142" t="str">
            <v>Reading</v>
          </cell>
          <cell r="O1142">
            <v>42071</v>
          </cell>
          <cell r="P1142" t="str">
            <v>Lancaster</v>
          </cell>
          <cell r="Q1142">
            <v>0</v>
          </cell>
          <cell r="R1142">
            <v>1380.3333333333301</v>
          </cell>
          <cell r="S1142">
            <v>0.58246796999999995</v>
          </cell>
          <cell r="T1142">
            <v>0.63759582999999997</v>
          </cell>
          <cell r="U1142">
            <v>8.9512076000000003E-3</v>
          </cell>
          <cell r="V1142">
            <v>8.6602950000000004E-6</v>
          </cell>
          <cell r="W1142">
            <v>108482.10812794301</v>
          </cell>
          <cell r="X1142">
            <v>93500</v>
          </cell>
          <cell r="Y1142">
            <v>0.67118592024482804</v>
          </cell>
          <cell r="Z1142">
            <v>4.0353917000000003E-2</v>
          </cell>
          <cell r="AA1142">
            <v>9.7301557999999996E-2</v>
          </cell>
          <cell r="AB1142">
            <v>0.18518670000000001</v>
          </cell>
          <cell r="AC1142">
            <v>0.32290372000000001</v>
          </cell>
          <cell r="AD1142">
            <v>0.35425419000000002</v>
          </cell>
          <cell r="AE1142">
            <v>0.14518479000000001</v>
          </cell>
          <cell r="AF1142">
            <v>4.6116895999999998E-2</v>
          </cell>
          <cell r="AG1142">
            <v>5.4864147999999996E-3</v>
          </cell>
          <cell r="AH1142">
            <v>6.9851213000000001E-4</v>
          </cell>
          <cell r="AI1142">
            <v>0.63800584999999999</v>
          </cell>
          <cell r="AJ1142">
            <v>46838.1681743917</v>
          </cell>
        </row>
        <row r="1143">
          <cell r="A1143">
            <v>3511</v>
          </cell>
          <cell r="B1143" t="str">
            <v>Milligan College</v>
          </cell>
          <cell r="C1143">
            <v>2</v>
          </cell>
          <cell r="D1143">
            <v>6</v>
          </cell>
          <cell r="E1143" t="str">
            <v>Selective private</v>
          </cell>
          <cell r="J1143">
            <v>1</v>
          </cell>
          <cell r="K1143">
            <v>3</v>
          </cell>
          <cell r="L1143" t="str">
            <v>TN</v>
          </cell>
          <cell r="M1143">
            <v>100</v>
          </cell>
          <cell r="N1143" t="str">
            <v>Johnson City</v>
          </cell>
          <cell r="O1143">
            <v>47019</v>
          </cell>
          <cell r="P1143" t="str">
            <v>Carter</v>
          </cell>
          <cell r="Q1143">
            <v>0</v>
          </cell>
          <cell r="R1143">
            <v>164.666666666666</v>
          </cell>
          <cell r="S1143">
            <v>0.59514171000000005</v>
          </cell>
          <cell r="T1143">
            <v>0.77361256</v>
          </cell>
          <cell r="U1143">
            <v>9.5936423E-3</v>
          </cell>
          <cell r="V1143">
            <v>0</v>
          </cell>
          <cell r="W1143">
            <v>130315.038271761</v>
          </cell>
          <cell r="X1143">
            <v>85900</v>
          </cell>
          <cell r="Y1143">
            <v>0.65445252408382804</v>
          </cell>
          <cell r="Z1143">
            <v>5.3851920999999997E-2</v>
          </cell>
          <cell r="AA1143">
            <v>0.11699722999999999</v>
          </cell>
          <cell r="AB1143">
            <v>0.19368753999999999</v>
          </cell>
          <cell r="AC1143">
            <v>0.30237374</v>
          </cell>
          <cell r="AD1143">
            <v>0.33308947</v>
          </cell>
          <cell r="AE1143">
            <v>0.13271748</v>
          </cell>
          <cell r="AF1143">
            <v>5.8360665999999999E-2</v>
          </cell>
          <cell r="AG1143">
            <v>1.0360978999999999E-2</v>
          </cell>
          <cell r="AH1143">
            <v>6.0081058E-3</v>
          </cell>
          <cell r="AI1143">
            <v>0.58506190999999996</v>
          </cell>
          <cell r="AJ1143">
            <v>42551.041513790398</v>
          </cell>
        </row>
        <row r="1144">
          <cell r="A1144">
            <v>1724</v>
          </cell>
          <cell r="B1144" t="str">
            <v>Millikin University</v>
          </cell>
          <cell r="C1144">
            <v>2</v>
          </cell>
          <cell r="D1144">
            <v>6</v>
          </cell>
          <cell r="E1144" t="str">
            <v>Selective private</v>
          </cell>
          <cell r="J1144">
            <v>1</v>
          </cell>
          <cell r="K1144">
            <v>2</v>
          </cell>
          <cell r="L1144" t="str">
            <v>IL</v>
          </cell>
          <cell r="M1144">
            <v>23500</v>
          </cell>
          <cell r="N1144" t="str">
            <v>Decatur</v>
          </cell>
          <cell r="O1144">
            <v>17115</v>
          </cell>
          <cell r="P1144" t="str">
            <v>Macon</v>
          </cell>
          <cell r="Q1144">
            <v>0</v>
          </cell>
          <cell r="R1144">
            <v>558.66666666666595</v>
          </cell>
          <cell r="S1144">
            <v>0.5602625</v>
          </cell>
          <cell r="T1144">
            <v>0.64298533999999996</v>
          </cell>
          <cell r="U1144">
            <v>1.1048079000000001E-2</v>
          </cell>
          <cell r="V1144">
            <v>4.6196255E-5</v>
          </cell>
          <cell r="W1144">
            <v>115133.79442310501</v>
          </cell>
          <cell r="X1144">
            <v>96500</v>
          </cell>
          <cell r="Y1144">
            <v>0.68517616056883801</v>
          </cell>
          <cell r="Z1144">
            <v>4.2920053E-2</v>
          </cell>
          <cell r="AA1144">
            <v>9.5314576999999998E-2</v>
          </cell>
          <cell r="AB1144">
            <v>0.17956801</v>
          </cell>
          <cell r="AC1144">
            <v>0.29746677999999999</v>
          </cell>
          <cell r="AD1144">
            <v>0.38473057999999999</v>
          </cell>
          <cell r="AE1144">
            <v>0.17511557</v>
          </cell>
          <cell r="AF1144">
            <v>8.1513411999999993E-2</v>
          </cell>
          <cell r="AG1144">
            <v>1.4045442E-2</v>
          </cell>
          <cell r="AH1144">
            <v>8.3520345000000001E-4</v>
          </cell>
          <cell r="AI1144">
            <v>0.66174918000000005</v>
          </cell>
          <cell r="AJ1144">
            <v>51966.2287953087</v>
          </cell>
        </row>
        <row r="1145">
          <cell r="A1145">
            <v>1238</v>
          </cell>
          <cell r="B1145" t="str">
            <v>Mills College</v>
          </cell>
          <cell r="C1145">
            <v>2</v>
          </cell>
          <cell r="D1145">
            <v>6</v>
          </cell>
          <cell r="E1145" t="str">
            <v>Selective private</v>
          </cell>
          <cell r="J1145">
            <v>1</v>
          </cell>
          <cell r="K1145">
            <v>4</v>
          </cell>
          <cell r="L1145" t="str">
            <v>CA</v>
          </cell>
          <cell r="M1145">
            <v>37800</v>
          </cell>
          <cell r="N1145" t="str">
            <v>San Francisco</v>
          </cell>
          <cell r="O1145">
            <v>6001</v>
          </cell>
          <cell r="P1145" t="str">
            <v>Alameda</v>
          </cell>
          <cell r="Q1145">
            <v>0</v>
          </cell>
          <cell r="R1145">
            <v>115</v>
          </cell>
          <cell r="S1145">
            <v>0.99130434000000001</v>
          </cell>
          <cell r="T1145">
            <v>0.47200856000000002</v>
          </cell>
          <cell r="U1145">
            <v>3.2862529000000001E-2</v>
          </cell>
          <cell r="V1145">
            <v>5.9159733000000003E-3</v>
          </cell>
          <cell r="W1145">
            <v>167050.59764492701</v>
          </cell>
          <cell r="X1145">
            <v>79100</v>
          </cell>
          <cell r="Y1145">
            <v>0.61519910598146699</v>
          </cell>
          <cell r="Z1145">
            <v>0.10617122</v>
          </cell>
          <cell r="AA1145">
            <v>0.14794425999999999</v>
          </cell>
          <cell r="AB1145">
            <v>0.21398896000000001</v>
          </cell>
          <cell r="AC1145">
            <v>0.19467366999999999</v>
          </cell>
          <cell r="AD1145">
            <v>0.33722192000000001</v>
          </cell>
          <cell r="AE1145">
            <v>0.19875941</v>
          </cell>
          <cell r="AF1145">
            <v>0.11679406000000001</v>
          </cell>
          <cell r="AG1145">
            <v>3.4654497999999999E-2</v>
          </cell>
          <cell r="AH1145">
            <v>8.6069944999999995E-3</v>
          </cell>
          <cell r="AI1145">
            <v>0.59870458000000004</v>
          </cell>
          <cell r="AJ1145">
            <v>47127.5747622282</v>
          </cell>
        </row>
        <row r="1146">
          <cell r="A1146">
            <v>2414</v>
          </cell>
          <cell r="B1146" t="str">
            <v>Millsaps College</v>
          </cell>
          <cell r="C1146">
            <v>2</v>
          </cell>
          <cell r="D1146">
            <v>6</v>
          </cell>
          <cell r="E1146" t="str">
            <v>Selective private</v>
          </cell>
          <cell r="J1146">
            <v>1</v>
          </cell>
          <cell r="K1146">
            <v>3</v>
          </cell>
          <cell r="L1146" t="str">
            <v>MS</v>
          </cell>
          <cell r="M1146">
            <v>3003</v>
          </cell>
          <cell r="N1146" t="str">
            <v>Jackson</v>
          </cell>
          <cell r="O1146">
            <v>28049</v>
          </cell>
          <cell r="P1146" t="str">
            <v>Hinds</v>
          </cell>
          <cell r="Q1146">
            <v>0</v>
          </cell>
          <cell r="R1146">
            <v>247</v>
          </cell>
          <cell r="S1146">
            <v>0.54251008999999994</v>
          </cell>
          <cell r="T1146">
            <v>0.63539433000000001</v>
          </cell>
          <cell r="U1146">
            <v>1.7996125000000002E-2</v>
          </cell>
          <cell r="V1146">
            <v>1.0815749E-3</v>
          </cell>
          <cell r="W1146">
            <v>190727.79276315699</v>
          </cell>
          <cell r="X1146">
            <v>110600</v>
          </cell>
          <cell r="Y1146">
            <v>0.70667994082697905</v>
          </cell>
          <cell r="Z1146">
            <v>5.8698498000000002E-2</v>
          </cell>
          <cell r="AA1146">
            <v>0.10791695</v>
          </cell>
          <cell r="AB1146">
            <v>0.13410795</v>
          </cell>
          <cell r="AC1146">
            <v>0.21439084</v>
          </cell>
          <cell r="AD1146">
            <v>0.48488575</v>
          </cell>
          <cell r="AE1146">
            <v>0.32484078</v>
          </cell>
          <cell r="AF1146">
            <v>0.21397313000000001</v>
          </cell>
          <cell r="AG1146">
            <v>6.6558546999999996E-2</v>
          </cell>
          <cell r="AH1146">
            <v>6.1703368999999997E-4</v>
          </cell>
          <cell r="AI1146">
            <v>0.64495480000000005</v>
          </cell>
          <cell r="AJ1146">
            <v>56124.712969698798</v>
          </cell>
        </row>
        <row r="1147">
          <cell r="A1147">
            <v>3866</v>
          </cell>
          <cell r="B1147" t="str">
            <v>Milwaukee Area Technical College</v>
          </cell>
          <cell r="C1147">
            <v>1</v>
          </cell>
          <cell r="D1147">
            <v>9</v>
          </cell>
          <cell r="E1147" t="str">
            <v>Two-year (public and private not-for-profit)</v>
          </cell>
          <cell r="J1147">
            <v>2</v>
          </cell>
          <cell r="K1147">
            <v>2</v>
          </cell>
          <cell r="L1147" t="str">
            <v>WI</v>
          </cell>
          <cell r="M1147">
            <v>24100</v>
          </cell>
          <cell r="N1147" t="str">
            <v>Milwaukee</v>
          </cell>
          <cell r="O1147">
            <v>55079</v>
          </cell>
          <cell r="P1147" t="str">
            <v>Milwaukee</v>
          </cell>
          <cell r="Q1147">
            <v>0</v>
          </cell>
          <cell r="R1147">
            <v>2229.3333333333298</v>
          </cell>
          <cell r="S1147">
            <v>0.52407294999999998</v>
          </cell>
          <cell r="T1147">
            <v>0.37535942</v>
          </cell>
          <cell r="U1147">
            <v>8.7797251E-3</v>
          </cell>
          <cell r="V1147">
            <v>0</v>
          </cell>
          <cell r="W1147">
            <v>72196.766038520407</v>
          </cell>
          <cell r="X1147">
            <v>64100</v>
          </cell>
          <cell r="Y1147">
            <v>0.50392627483010999</v>
          </cell>
          <cell r="Z1147">
            <v>0.17846042000000001</v>
          </cell>
          <cell r="AA1147">
            <v>0.18601588999999999</v>
          </cell>
          <cell r="AB1147">
            <v>0.21538541</v>
          </cell>
          <cell r="AC1147">
            <v>0.26150121999999998</v>
          </cell>
          <cell r="AD1147">
            <v>0.15863714000000001</v>
          </cell>
          <cell r="AE1147">
            <v>4.9605547999999999E-2</v>
          </cell>
          <cell r="AF1147">
            <v>1.8884010999999999E-2</v>
          </cell>
          <cell r="AG1147">
            <v>2.1758613E-3</v>
          </cell>
          <cell r="AH1147">
            <v>9.0297181000000001E-6</v>
          </cell>
          <cell r="AI1147">
            <v>0.49593765000000001</v>
          </cell>
          <cell r="AJ1147">
            <v>30182.941557815699</v>
          </cell>
        </row>
        <row r="1148">
          <cell r="A1148">
            <v>20771</v>
          </cell>
          <cell r="B1148" t="str">
            <v>Milwaukee Institute Of Art &amp; Design</v>
          </cell>
          <cell r="C1148">
            <v>2</v>
          </cell>
          <cell r="D1148">
            <v>8</v>
          </cell>
          <cell r="E1148" t="str">
            <v>Nonselective four-year private not-for-profit</v>
          </cell>
          <cell r="J1148">
            <v>1</v>
          </cell>
          <cell r="K1148">
            <v>2</v>
          </cell>
          <cell r="L1148" t="str">
            <v>WI</v>
          </cell>
          <cell r="M1148">
            <v>24100</v>
          </cell>
          <cell r="N1148" t="str">
            <v>Milwaukee</v>
          </cell>
          <cell r="O1148">
            <v>55079</v>
          </cell>
          <cell r="P1148" t="str">
            <v>Milwaukee</v>
          </cell>
          <cell r="Q1148">
            <v>0</v>
          </cell>
          <cell r="R1148">
            <v>129.666666666666</v>
          </cell>
          <cell r="S1148">
            <v>0.51156813000000001</v>
          </cell>
          <cell r="T1148">
            <v>0.48988916999999998</v>
          </cell>
          <cell r="U1148">
            <v>1.5486031000000001E-2</v>
          </cell>
          <cell r="V1148">
            <v>0</v>
          </cell>
          <cell r="W1148">
            <v>111424.424385443</v>
          </cell>
          <cell r="X1148">
            <v>89200</v>
          </cell>
          <cell r="Y1148">
            <v>0.64924367733663602</v>
          </cell>
          <cell r="Z1148">
            <v>4.1138860999999999E-2</v>
          </cell>
          <cell r="AA1148">
            <v>0.12110251</v>
          </cell>
          <cell r="AB1148">
            <v>0.22130143999999999</v>
          </cell>
          <cell r="AC1148">
            <v>0.29809417999999999</v>
          </cell>
          <cell r="AD1148">
            <v>0.31836298000000002</v>
          </cell>
          <cell r="AE1148">
            <v>0.14043106</v>
          </cell>
          <cell r="AF1148">
            <v>6.7118756000000002E-2</v>
          </cell>
          <cell r="AG1148">
            <v>1.9608266999999999E-2</v>
          </cell>
          <cell r="AH1148">
            <v>0</v>
          </cell>
          <cell r="AI1148">
            <v>0.53780156000000001</v>
          </cell>
          <cell r="AJ1148">
            <v>33543.576618733903</v>
          </cell>
        </row>
        <row r="1149">
          <cell r="A1149">
            <v>3868</v>
          </cell>
          <cell r="B1149" t="str">
            <v>Milwaukee School Of Engineering</v>
          </cell>
          <cell r="C1149">
            <v>2</v>
          </cell>
          <cell r="D1149">
            <v>4</v>
          </cell>
          <cell r="E1149" t="str">
            <v>Highly selective private</v>
          </cell>
          <cell r="J1149">
            <v>1</v>
          </cell>
          <cell r="K1149">
            <v>2</v>
          </cell>
          <cell r="L1149" t="str">
            <v>WI</v>
          </cell>
          <cell r="M1149">
            <v>24100</v>
          </cell>
          <cell r="N1149" t="str">
            <v>Milwaukee</v>
          </cell>
          <cell r="O1149">
            <v>55079</v>
          </cell>
          <cell r="P1149" t="str">
            <v>Milwaukee</v>
          </cell>
          <cell r="Q1149">
            <v>0</v>
          </cell>
          <cell r="R1149">
            <v>362.666666666666</v>
          </cell>
          <cell r="S1149">
            <v>0.15533088</v>
          </cell>
          <cell r="T1149">
            <v>0.64008730999999996</v>
          </cell>
          <cell r="U1149">
            <v>1.8848887000000002E-2</v>
          </cell>
          <cell r="V1149">
            <v>8.9678098E-4</v>
          </cell>
          <cell r="W1149">
            <v>124040.17792107</v>
          </cell>
          <cell r="X1149">
            <v>91700</v>
          </cell>
          <cell r="Y1149">
            <v>0.666060304597896</v>
          </cell>
          <cell r="Z1149">
            <v>3.7639568999999998E-2</v>
          </cell>
          <cell r="AA1149">
            <v>9.9877729999999998E-2</v>
          </cell>
          <cell r="AB1149">
            <v>0.19581471</v>
          </cell>
          <cell r="AC1149">
            <v>0.34550023000000002</v>
          </cell>
          <cell r="AD1149">
            <v>0.32116771</v>
          </cell>
          <cell r="AE1149">
            <v>0.14500605</v>
          </cell>
          <cell r="AF1149">
            <v>5.9656568E-2</v>
          </cell>
          <cell r="AG1149">
            <v>8.2937823999999997E-3</v>
          </cell>
          <cell r="AH1149">
            <v>2.9191362999999998E-3</v>
          </cell>
          <cell r="AI1149">
            <v>0.79528409</v>
          </cell>
          <cell r="AJ1149">
            <v>73211.019696403906</v>
          </cell>
        </row>
        <row r="1150">
          <cell r="A1150">
            <v>2486</v>
          </cell>
          <cell r="B1150" t="str">
            <v>Mineral Area College</v>
          </cell>
          <cell r="C1150">
            <v>1</v>
          </cell>
          <cell r="D1150">
            <v>9</v>
          </cell>
          <cell r="E1150" t="str">
            <v>Two-year (public and private not-for-profit)</v>
          </cell>
          <cell r="J1150">
            <v>2</v>
          </cell>
          <cell r="K1150">
            <v>2</v>
          </cell>
          <cell r="L1150" t="str">
            <v>MO</v>
          </cell>
          <cell r="M1150">
            <v>24600</v>
          </cell>
          <cell r="N1150" t="str">
            <v>Farmington</v>
          </cell>
          <cell r="O1150">
            <v>29187</v>
          </cell>
          <cell r="P1150" t="str">
            <v>St Francois</v>
          </cell>
          <cell r="Q1150">
            <v>0</v>
          </cell>
          <cell r="R1150">
            <v>610.33333333333303</v>
          </cell>
          <cell r="S1150">
            <v>0.57345712000000004</v>
          </cell>
          <cell r="T1150">
            <v>0.58583105000000002</v>
          </cell>
          <cell r="U1150">
            <v>1.3333162000000001E-2</v>
          </cell>
          <cell r="V1150">
            <v>2.9039649E-5</v>
          </cell>
          <cell r="W1150">
            <v>60475.575756929204</v>
          </cell>
          <cell r="X1150">
            <v>56300</v>
          </cell>
          <cell r="Y1150">
            <v>0.46929984565382699</v>
          </cell>
          <cell r="Z1150">
            <v>0.17193848</v>
          </cell>
          <cell r="AA1150">
            <v>0.20907223</v>
          </cell>
          <cell r="AB1150">
            <v>0.29494065000000003</v>
          </cell>
          <cell r="AC1150">
            <v>0.23791773999999999</v>
          </cell>
          <cell r="AD1150">
            <v>8.6130887000000003E-2</v>
          </cell>
          <cell r="AE1150">
            <v>2.5529448E-2</v>
          </cell>
          <cell r="AF1150">
            <v>1.1410991000000001E-2</v>
          </cell>
          <cell r="AG1150">
            <v>2.4396487999999998E-3</v>
          </cell>
          <cell r="AH1150">
            <v>1.1143844E-4</v>
          </cell>
          <cell r="AI1150">
            <v>0.48451421</v>
          </cell>
          <cell r="AJ1150">
            <v>28749.8838791985</v>
          </cell>
        </row>
        <row r="1151">
          <cell r="A1151">
            <v>4645</v>
          </cell>
          <cell r="B1151" t="str">
            <v>Minneapolis Business College</v>
          </cell>
          <cell r="C1151">
            <v>3</v>
          </cell>
          <cell r="D1151">
            <v>11</v>
          </cell>
          <cell r="E1151" t="str">
            <v>Two-year for-profit</v>
          </cell>
          <cell r="J1151">
            <v>2</v>
          </cell>
          <cell r="K1151">
            <v>2</v>
          </cell>
          <cell r="L1151" t="str">
            <v>MN</v>
          </cell>
          <cell r="M1151">
            <v>21501</v>
          </cell>
          <cell r="N1151" t="str">
            <v>Minneapolis</v>
          </cell>
          <cell r="O1151">
            <v>27123</v>
          </cell>
          <cell r="P1151" t="str">
            <v>Ramsey</v>
          </cell>
          <cell r="Q1151">
            <v>0</v>
          </cell>
          <cell r="R1151">
            <v>150</v>
          </cell>
          <cell r="S1151">
            <v>0.74333333999999995</v>
          </cell>
          <cell r="T1151">
            <v>0.56553328000000003</v>
          </cell>
          <cell r="U1151">
            <v>0</v>
          </cell>
          <cell r="V1151">
            <v>0</v>
          </cell>
          <cell r="W1151">
            <v>67014.145833333299</v>
          </cell>
          <cell r="X1151">
            <v>77500</v>
          </cell>
          <cell r="Y1151">
            <v>0.56906324625015203</v>
          </cell>
          <cell r="Z1151">
            <v>8.5227013000000004E-2</v>
          </cell>
          <cell r="AA1151">
            <v>0.16364078000000001</v>
          </cell>
          <cell r="AB1151">
            <v>0.25476979999999999</v>
          </cell>
          <cell r="AC1151">
            <v>0.38265568</v>
          </cell>
          <cell r="AD1151">
            <v>0.11370686000000001</v>
          </cell>
          <cell r="AE1151">
            <v>5.6894242999999997E-2</v>
          </cell>
          <cell r="AF1151">
            <v>2.5901378999999999E-2</v>
          </cell>
          <cell r="AG1151">
            <v>4.3505397999999999E-3</v>
          </cell>
          <cell r="AH1151">
            <v>4.2463784000000001E-4</v>
          </cell>
          <cell r="AI1151">
            <v>0.57770663</v>
          </cell>
          <cell r="AJ1151">
            <v>37344.252604166599</v>
          </cell>
        </row>
        <row r="1152">
          <cell r="A1152">
            <v>2365</v>
          </cell>
          <cell r="B1152" t="str">
            <v>Minneapolis College Of Art &amp; Design</v>
          </cell>
          <cell r="C1152">
            <v>2</v>
          </cell>
          <cell r="D1152">
            <v>8</v>
          </cell>
          <cell r="E1152" t="str">
            <v>Nonselective four-year private not-for-profit</v>
          </cell>
          <cell r="J1152">
            <v>1</v>
          </cell>
          <cell r="K1152">
            <v>2</v>
          </cell>
          <cell r="L1152" t="str">
            <v>MN</v>
          </cell>
          <cell r="M1152">
            <v>21501</v>
          </cell>
          <cell r="N1152" t="str">
            <v>Minneapolis</v>
          </cell>
          <cell r="O1152">
            <v>27053</v>
          </cell>
          <cell r="P1152" t="str">
            <v>Hennepin</v>
          </cell>
          <cell r="Q1152">
            <v>0</v>
          </cell>
          <cell r="R1152">
            <v>125.333333333333</v>
          </cell>
          <cell r="S1152">
            <v>0.42819148000000001</v>
          </cell>
          <cell r="T1152">
            <v>0.42526275000000002</v>
          </cell>
          <cell r="U1152">
            <v>1.3146075E-2</v>
          </cell>
          <cell r="V1152">
            <v>0</v>
          </cell>
          <cell r="W1152">
            <v>138343.44423204701</v>
          </cell>
          <cell r="X1152">
            <v>92900</v>
          </cell>
          <cell r="Y1152">
            <v>0.67116169409548898</v>
          </cell>
          <cell r="Z1152">
            <v>6.7540474000000003E-2</v>
          </cell>
          <cell r="AA1152">
            <v>0.11664452</v>
          </cell>
          <cell r="AB1152">
            <v>0.17808688</v>
          </cell>
          <cell r="AC1152">
            <v>0.27582269999999998</v>
          </cell>
          <cell r="AD1152">
            <v>0.36190534000000002</v>
          </cell>
          <cell r="AE1152">
            <v>0.23531036</v>
          </cell>
          <cell r="AF1152">
            <v>0.1388151</v>
          </cell>
          <cell r="AG1152">
            <v>3.0156795E-2</v>
          </cell>
          <cell r="AH1152">
            <v>3.0910943000000001E-3</v>
          </cell>
          <cell r="AI1152">
            <v>0.53677081999999998</v>
          </cell>
          <cell r="AJ1152">
            <v>35806.386344747298</v>
          </cell>
        </row>
        <row r="1153">
          <cell r="A1153">
            <v>4646</v>
          </cell>
          <cell r="B1153" t="str">
            <v>Minnesota School Of Business</v>
          </cell>
          <cell r="C1153">
            <v>3</v>
          </cell>
          <cell r="D1153">
            <v>10</v>
          </cell>
          <cell r="E1153" t="str">
            <v>Four-year for-profit</v>
          </cell>
          <cell r="J1153">
            <v>1</v>
          </cell>
          <cell r="K1153">
            <v>2</v>
          </cell>
          <cell r="L1153" t="str">
            <v>MN</v>
          </cell>
          <cell r="M1153">
            <v>21501</v>
          </cell>
          <cell r="N1153" t="str">
            <v>Minneapolis</v>
          </cell>
          <cell r="O1153">
            <v>27053</v>
          </cell>
          <cell r="P1153" t="str">
            <v>Hennepin</v>
          </cell>
          <cell r="Q1153">
            <v>0</v>
          </cell>
          <cell r="R1153">
            <v>302.666666666666</v>
          </cell>
          <cell r="S1153">
            <v>0.60022025999999995</v>
          </cell>
          <cell r="T1153">
            <v>0.43632938999999998</v>
          </cell>
          <cell r="U1153">
            <v>4.0747724000000001E-3</v>
          </cell>
          <cell r="V1153">
            <v>5.2935928999999997E-6</v>
          </cell>
          <cell r="W1153">
            <v>94506.823100220194</v>
          </cell>
          <cell r="X1153">
            <v>73800</v>
          </cell>
          <cell r="Y1153">
            <v>0.56055069862483298</v>
          </cell>
          <cell r="Z1153">
            <v>0.11073137</v>
          </cell>
          <cell r="AA1153">
            <v>0.17493292999999999</v>
          </cell>
          <cell r="AB1153">
            <v>0.21337909999999999</v>
          </cell>
          <cell r="AC1153">
            <v>0.30387184</v>
          </cell>
          <cell r="AD1153">
            <v>0.19708489000000001</v>
          </cell>
          <cell r="AE1153">
            <v>7.0311077E-2</v>
          </cell>
          <cell r="AF1153">
            <v>3.3370814999999998E-2</v>
          </cell>
          <cell r="AG1153">
            <v>1.1161285E-2</v>
          </cell>
          <cell r="AH1153">
            <v>1.1029307E-3</v>
          </cell>
          <cell r="AI1153">
            <v>0.51712316000000003</v>
          </cell>
          <cell r="AJ1153">
            <v>33254.969033934402</v>
          </cell>
        </row>
        <row r="1154">
          <cell r="A1154">
            <v>82</v>
          </cell>
          <cell r="B1154" t="str">
            <v>Minnesota State University System, Century And Various Other Minnesota Community Colleges</v>
          </cell>
          <cell r="C1154">
            <v>1</v>
          </cell>
          <cell r="D1154">
            <v>5</v>
          </cell>
          <cell r="E1154" t="str">
            <v>Selective public</v>
          </cell>
          <cell r="J1154">
            <v>1</v>
          </cell>
          <cell r="K1154">
            <v>2</v>
          </cell>
          <cell r="L1154" t="str">
            <v>MN</v>
          </cell>
          <cell r="M1154">
            <v>21400</v>
          </cell>
          <cell r="N1154" t="str">
            <v>St. Cloud</v>
          </cell>
          <cell r="O1154">
            <v>27145</v>
          </cell>
          <cell r="P1154" t="str">
            <v>Stearns</v>
          </cell>
          <cell r="Q1154">
            <v>1</v>
          </cell>
          <cell r="R1154">
            <v>26989.666666666599</v>
          </cell>
          <cell r="S1154">
            <v>0.51313465999999996</v>
          </cell>
          <cell r="T1154">
            <v>0.58507675000000003</v>
          </cell>
          <cell r="U1154">
            <v>1.1335982E-2</v>
          </cell>
          <cell r="V1154">
            <v>1.1098021E-4</v>
          </cell>
          <cell r="W1154">
            <v>88906.118741142403</v>
          </cell>
          <cell r="X1154">
            <v>77500</v>
          </cell>
          <cell r="Y1154">
            <v>0.59199472867592495</v>
          </cell>
          <cell r="Z1154">
            <v>7.8339107000000005E-2</v>
          </cell>
          <cell r="AA1154">
            <v>0.14504681999999999</v>
          </cell>
          <cell r="AB1154">
            <v>0.2387321</v>
          </cell>
          <cell r="AC1154">
            <v>0.31623894000000002</v>
          </cell>
          <cell r="AD1154">
            <v>0.22164300000000001</v>
          </cell>
          <cell r="AE1154">
            <v>8.4154010000000001E-2</v>
          </cell>
          <cell r="AF1154">
            <v>3.4085198999999997E-2</v>
          </cell>
          <cell r="AG1154">
            <v>4.4218892999999997E-3</v>
          </cell>
          <cell r="AH1154">
            <v>2.9342286999999999E-4</v>
          </cell>
          <cell r="AI1154">
            <v>0.58555144000000003</v>
          </cell>
          <cell r="AJ1154">
            <v>39807.068969779299</v>
          </cell>
        </row>
        <row r="1155">
          <cell r="A1155">
            <v>2994</v>
          </cell>
          <cell r="B1155" t="str">
            <v>Minot State University</v>
          </cell>
          <cell r="C1155">
            <v>1</v>
          </cell>
          <cell r="D1155">
            <v>5</v>
          </cell>
          <cell r="E1155" t="str">
            <v>Selective public</v>
          </cell>
          <cell r="J1155">
            <v>1</v>
          </cell>
          <cell r="K1155">
            <v>2</v>
          </cell>
          <cell r="L1155" t="str">
            <v>ND</v>
          </cell>
          <cell r="M1155">
            <v>26304</v>
          </cell>
          <cell r="N1155" t="str">
            <v>Minot</v>
          </cell>
          <cell r="O1155">
            <v>38101</v>
          </cell>
          <cell r="P1155" t="str">
            <v>Ward</v>
          </cell>
          <cell r="Q1155">
            <v>0</v>
          </cell>
          <cell r="R1155">
            <v>547</v>
          </cell>
          <cell r="S1155">
            <v>0.56368070999999997</v>
          </cell>
          <cell r="T1155">
            <v>0.65897888000000004</v>
          </cell>
          <cell r="U1155">
            <v>2.0477919000000001E-2</v>
          </cell>
          <cell r="V1155">
            <v>5.9638097000000001E-4</v>
          </cell>
          <cell r="W1155">
            <v>74068.442808310399</v>
          </cell>
          <cell r="X1155">
            <v>64400</v>
          </cell>
          <cell r="Y1155">
            <v>0.52187616573754403</v>
          </cell>
          <cell r="Z1155">
            <v>9.3943574000000002E-2</v>
          </cell>
          <cell r="AA1155">
            <v>0.20673644999999999</v>
          </cell>
          <cell r="AB1155">
            <v>0.29640921999999997</v>
          </cell>
          <cell r="AC1155">
            <v>0.28429985000000002</v>
          </cell>
          <cell r="AD1155">
            <v>0.11861095000000001</v>
          </cell>
          <cell r="AE1155">
            <v>3.7612140000000002E-2</v>
          </cell>
          <cell r="AF1155">
            <v>1.3801262E-2</v>
          </cell>
          <cell r="AG1155">
            <v>2.7470908E-3</v>
          </cell>
          <cell r="AH1155">
            <v>4.6783482999999997E-5</v>
          </cell>
          <cell r="AI1155">
            <v>0.59268611999999998</v>
          </cell>
          <cell r="AJ1155">
            <v>41593.467388406403</v>
          </cell>
        </row>
        <row r="1156">
          <cell r="A1156">
            <v>1239</v>
          </cell>
          <cell r="B1156" t="str">
            <v>Miracosta College</v>
          </cell>
          <cell r="C1156">
            <v>1</v>
          </cell>
          <cell r="D1156">
            <v>9</v>
          </cell>
          <cell r="E1156" t="str">
            <v>Two-year (public and private not-for-profit)</v>
          </cell>
          <cell r="J1156">
            <v>2</v>
          </cell>
          <cell r="K1156">
            <v>4</v>
          </cell>
          <cell r="L1156" t="str">
            <v>CA</v>
          </cell>
          <cell r="M1156">
            <v>38000</v>
          </cell>
          <cell r="N1156" t="str">
            <v>San Diego</v>
          </cell>
          <cell r="O1156">
            <v>6073</v>
          </cell>
          <cell r="P1156" t="str">
            <v>San Diego</v>
          </cell>
          <cell r="Q1156">
            <v>0</v>
          </cell>
          <cell r="R1156">
            <v>1413.3333333333301</v>
          </cell>
          <cell r="S1156">
            <v>0.52759433</v>
          </cell>
          <cell r="T1156">
            <v>0.44128572999999999</v>
          </cell>
          <cell r="U1156">
            <v>1.5323631000000001E-2</v>
          </cell>
          <cell r="V1156">
            <v>6.5469281999999999E-4</v>
          </cell>
          <cell r="W1156">
            <v>108409.519604952</v>
          </cell>
          <cell r="X1156">
            <v>71200</v>
          </cell>
          <cell r="Y1156">
            <v>0.56298974257595102</v>
          </cell>
          <cell r="Z1156">
            <v>0.13382569</v>
          </cell>
          <cell r="AA1156">
            <v>0.18805614000000001</v>
          </cell>
          <cell r="AB1156">
            <v>0.19602779000000001</v>
          </cell>
          <cell r="AC1156">
            <v>0.21473257000000001</v>
          </cell>
          <cell r="AD1156">
            <v>0.26735786</v>
          </cell>
          <cell r="AE1156">
            <v>0.14535686</v>
          </cell>
          <cell r="AF1156">
            <v>7.0802039999999997E-2</v>
          </cell>
          <cell r="AG1156">
            <v>1.3649484999999999E-2</v>
          </cell>
          <cell r="AH1156">
            <v>2.2413149000000002E-3</v>
          </cell>
          <cell r="AI1156">
            <v>0.49410610999999999</v>
          </cell>
          <cell r="AJ1156">
            <v>34171.0600770194</v>
          </cell>
        </row>
        <row r="1157">
          <cell r="A1157">
            <v>3247</v>
          </cell>
          <cell r="B1157" t="str">
            <v>Misericordia  University</v>
          </cell>
          <cell r="C1157">
            <v>2</v>
          </cell>
          <cell r="D1157">
            <v>6</v>
          </cell>
          <cell r="E1157" t="str">
            <v>Selective private</v>
          </cell>
          <cell r="J1157">
            <v>1</v>
          </cell>
          <cell r="K1157">
            <v>1</v>
          </cell>
          <cell r="L1157" t="str">
            <v>PA</v>
          </cell>
          <cell r="M1157">
            <v>18800</v>
          </cell>
          <cell r="N1157" t="str">
            <v>Scranton</v>
          </cell>
          <cell r="O1157">
            <v>42079</v>
          </cell>
          <cell r="P1157" t="str">
            <v>Luzerne</v>
          </cell>
          <cell r="Q1157">
            <v>0</v>
          </cell>
          <cell r="R1157">
            <v>237.333333333333</v>
          </cell>
          <cell r="S1157">
            <v>0.70505618999999997</v>
          </cell>
          <cell r="T1157">
            <v>0.65359992</v>
          </cell>
          <cell r="U1157">
            <v>2.0134674000000002E-2</v>
          </cell>
          <cell r="V1157">
            <v>1.0101419999999999E-5</v>
          </cell>
          <cell r="W1157">
            <v>107451.227330582</v>
          </cell>
          <cell r="X1157">
            <v>85000</v>
          </cell>
          <cell r="Y1157">
            <v>0.62213571604048201</v>
          </cell>
          <cell r="Z1157">
            <v>7.5679623000000001E-2</v>
          </cell>
          <cell r="AA1157">
            <v>0.1195794</v>
          </cell>
          <cell r="AB1157">
            <v>0.22016509000000001</v>
          </cell>
          <cell r="AC1157">
            <v>0.30971205000000002</v>
          </cell>
          <cell r="AD1157">
            <v>0.27486371999999998</v>
          </cell>
          <cell r="AE1157">
            <v>0.11808828</v>
          </cell>
          <cell r="AF1157">
            <v>4.8075265999999998E-2</v>
          </cell>
          <cell r="AG1157">
            <v>1.5433964E-2</v>
          </cell>
          <cell r="AH1157">
            <v>1.4163676E-3</v>
          </cell>
          <cell r="AI1157">
            <v>0.67221808000000005</v>
          </cell>
          <cell r="AJ1157">
            <v>49073.066949394299</v>
          </cell>
        </row>
        <row r="1158">
          <cell r="A1158">
            <v>2415</v>
          </cell>
          <cell r="B1158" t="str">
            <v>Mississippi College</v>
          </cell>
          <cell r="C1158">
            <v>2</v>
          </cell>
          <cell r="D1158">
            <v>6</v>
          </cell>
          <cell r="E1158" t="str">
            <v>Selective private</v>
          </cell>
          <cell r="J1158">
            <v>1</v>
          </cell>
          <cell r="K1158">
            <v>3</v>
          </cell>
          <cell r="L1158" t="str">
            <v>MS</v>
          </cell>
          <cell r="M1158">
            <v>3003</v>
          </cell>
          <cell r="N1158" t="str">
            <v>Jackson</v>
          </cell>
          <cell r="O1158">
            <v>28049</v>
          </cell>
          <cell r="P1158" t="str">
            <v>Hinds</v>
          </cell>
          <cell r="Q1158">
            <v>0</v>
          </cell>
          <cell r="R1158">
            <v>407.666666666666</v>
          </cell>
          <cell r="S1158">
            <v>0.55600983000000004</v>
          </cell>
          <cell r="T1158">
            <v>0.76006317000000001</v>
          </cell>
          <cell r="U1158">
            <v>1.1761038999999999E-2</v>
          </cell>
          <cell r="V1158">
            <v>4.9519927000000001E-5</v>
          </cell>
          <cell r="W1158">
            <v>123844.51322311899</v>
          </cell>
          <cell r="X1158">
            <v>93400</v>
          </cell>
          <cell r="Y1158">
            <v>0.66850848438694899</v>
          </cell>
          <cell r="Z1158">
            <v>6.2089606999999998E-2</v>
          </cell>
          <cell r="AA1158">
            <v>9.5916009999999996E-2</v>
          </cell>
          <cell r="AB1158">
            <v>0.19128712</v>
          </cell>
          <cell r="AC1158">
            <v>0.28281479999999998</v>
          </cell>
          <cell r="AD1158">
            <v>0.36789253</v>
          </cell>
          <cell r="AE1158">
            <v>0.19809492000000001</v>
          </cell>
          <cell r="AF1158">
            <v>0.10375668</v>
          </cell>
          <cell r="AG1158">
            <v>2.0125184000000001E-2</v>
          </cell>
          <cell r="AH1158">
            <v>1.1773978000000001E-4</v>
          </cell>
          <cell r="AI1158">
            <v>0.63102537000000003</v>
          </cell>
          <cell r="AJ1158">
            <v>51369.831845998502</v>
          </cell>
        </row>
        <row r="1159">
          <cell r="A1159">
            <v>2416</v>
          </cell>
          <cell r="B1159" t="str">
            <v>Mississippi Delta Community College</v>
          </cell>
          <cell r="C1159">
            <v>1</v>
          </cell>
          <cell r="D1159">
            <v>9</v>
          </cell>
          <cell r="E1159" t="str">
            <v>Two-year (public and private not-for-profit)</v>
          </cell>
          <cell r="J1159">
            <v>2</v>
          </cell>
          <cell r="K1159">
            <v>3</v>
          </cell>
          <cell r="L1159" t="str">
            <v>MS</v>
          </cell>
          <cell r="M1159">
            <v>4800</v>
          </cell>
          <cell r="N1159" t="str">
            <v>Greenville</v>
          </cell>
          <cell r="O1159">
            <v>28133</v>
          </cell>
          <cell r="P1159" t="str">
            <v>Sunflower</v>
          </cell>
          <cell r="Q1159">
            <v>0</v>
          </cell>
          <cell r="R1159">
            <v>644.5</v>
          </cell>
          <cell r="S1159">
            <v>0.59736228000000002</v>
          </cell>
          <cell r="T1159">
            <v>0.27818215000000002</v>
          </cell>
          <cell r="U1159">
            <v>2.4244346E-2</v>
          </cell>
          <cell r="V1159">
            <v>5.6159310000000002E-4</v>
          </cell>
          <cell r="W1159">
            <v>46309.015625</v>
          </cell>
          <cell r="X1159">
            <v>30100</v>
          </cell>
          <cell r="Y1159">
            <v>0.32946233948071801</v>
          </cell>
          <cell r="Z1159">
            <v>0.39672374999999999</v>
          </cell>
          <cell r="AA1159">
            <v>0.29111698000000003</v>
          </cell>
          <cell r="AB1159">
            <v>0.13637726999999999</v>
          </cell>
          <cell r="AC1159">
            <v>0.11701256</v>
          </cell>
          <cell r="AD1159">
            <v>5.8769394000000003E-2</v>
          </cell>
          <cell r="AE1159">
            <v>1.8932309000000001E-2</v>
          </cell>
          <cell r="AF1159">
            <v>9.6268346999999997E-3</v>
          </cell>
          <cell r="AG1159">
            <v>8.0023705999999995E-4</v>
          </cell>
          <cell r="AH1159">
            <v>2.9919879000000002E-4</v>
          </cell>
          <cell r="AI1159">
            <v>0.44992512000000001</v>
          </cell>
          <cell r="AJ1159">
            <v>26034.410807291599</v>
          </cell>
        </row>
        <row r="1160">
          <cell r="A1160">
            <v>2417</v>
          </cell>
          <cell r="B1160" t="str">
            <v>Mississippi Gulf Coast Community College</v>
          </cell>
          <cell r="C1160">
            <v>1</v>
          </cell>
          <cell r="D1160">
            <v>9</v>
          </cell>
          <cell r="E1160" t="str">
            <v>Two-year (public and private not-for-profit)</v>
          </cell>
          <cell r="J1160">
            <v>2</v>
          </cell>
          <cell r="K1160">
            <v>3</v>
          </cell>
          <cell r="L1160" t="str">
            <v>MS</v>
          </cell>
          <cell r="M1160">
            <v>2700</v>
          </cell>
          <cell r="N1160" t="str">
            <v>Gulfport</v>
          </cell>
          <cell r="O1160">
            <v>28131</v>
          </cell>
          <cell r="P1160" t="str">
            <v>Stone</v>
          </cell>
          <cell r="Q1160">
            <v>0</v>
          </cell>
          <cell r="R1160">
            <v>1792.1666666666599</v>
          </cell>
          <cell r="S1160">
            <v>0.54394120000000001</v>
          </cell>
          <cell r="T1160">
            <v>0.47303295000000001</v>
          </cell>
          <cell r="U1160">
            <v>2.2740137000000001E-2</v>
          </cell>
          <cell r="V1160">
            <v>5.5570068E-4</v>
          </cell>
          <cell r="W1160">
            <v>67122.770172422795</v>
          </cell>
          <cell r="X1160">
            <v>56800</v>
          </cell>
          <cell r="Y1160">
            <v>0.47418238005449198</v>
          </cell>
          <cell r="Z1160">
            <v>0.19400055999999999</v>
          </cell>
          <cell r="AA1160">
            <v>0.20981885</v>
          </cell>
          <cell r="AB1160">
            <v>0.24162337</v>
          </cell>
          <cell r="AC1160">
            <v>0.23712470999999999</v>
          </cell>
          <cell r="AD1160">
            <v>0.11743257</v>
          </cell>
          <cell r="AE1160">
            <v>4.0593110000000002E-2</v>
          </cell>
          <cell r="AF1160">
            <v>1.5265614E-2</v>
          </cell>
          <cell r="AG1160">
            <v>1.6289697000000001E-3</v>
          </cell>
          <cell r="AH1160">
            <v>1.3737199000000001E-4</v>
          </cell>
          <cell r="AI1160">
            <v>0.50485563</v>
          </cell>
          <cell r="AJ1160">
            <v>32407.669453800601</v>
          </cell>
        </row>
        <row r="1161">
          <cell r="A1161">
            <v>2423</v>
          </cell>
          <cell r="B1161" t="str">
            <v>Mississippi State University</v>
          </cell>
          <cell r="C1161">
            <v>1</v>
          </cell>
          <cell r="D1161">
            <v>5</v>
          </cell>
          <cell r="E1161" t="str">
            <v>Selective public</v>
          </cell>
          <cell r="J1161">
            <v>1</v>
          </cell>
          <cell r="K1161">
            <v>3</v>
          </cell>
          <cell r="L1161" t="str">
            <v>MS</v>
          </cell>
          <cell r="M1161">
            <v>10502</v>
          </cell>
          <cell r="N1161" t="str">
            <v>Starkville</v>
          </cell>
          <cell r="O1161">
            <v>28105</v>
          </cell>
          <cell r="P1161" t="str">
            <v>Oktibbeha</v>
          </cell>
          <cell r="Q1161">
            <v>0</v>
          </cell>
          <cell r="R1161">
            <v>2398.3333333333298</v>
          </cell>
          <cell r="S1161">
            <v>0.48311325999999999</v>
          </cell>
          <cell r="T1161">
            <v>0.64538753000000004</v>
          </cell>
          <cell r="U1161">
            <v>1.7684894E-2</v>
          </cell>
          <cell r="V1161">
            <v>6.8703799999999995E-4</v>
          </cell>
          <cell r="W1161">
            <v>119107.3875076</v>
          </cell>
          <cell r="X1161">
            <v>90700</v>
          </cell>
          <cell r="Y1161">
            <v>0.63950161851885501</v>
          </cell>
          <cell r="Z1161">
            <v>8.7002135999999994E-2</v>
          </cell>
          <cell r="AA1161">
            <v>0.13061022999999999</v>
          </cell>
          <cell r="AB1161">
            <v>0.16999254</v>
          </cell>
          <cell r="AC1161">
            <v>0.24664995000000001</v>
          </cell>
          <cell r="AD1161">
            <v>0.36574519</v>
          </cell>
          <cell r="AE1161">
            <v>0.18899522999999999</v>
          </cell>
          <cell r="AF1161">
            <v>8.9304559000000006E-2</v>
          </cell>
          <cell r="AG1161">
            <v>1.2407147E-2</v>
          </cell>
          <cell r="AH1161">
            <v>1.2929669999999999E-3</v>
          </cell>
          <cell r="AI1161">
            <v>0.64645730999999995</v>
          </cell>
          <cell r="AJ1161">
            <v>56229.544629516997</v>
          </cell>
        </row>
        <row r="1162">
          <cell r="A1162">
            <v>2422</v>
          </cell>
          <cell r="B1162" t="str">
            <v>Mississippi University For Women</v>
          </cell>
          <cell r="C1162">
            <v>1</v>
          </cell>
          <cell r="D1162">
            <v>5</v>
          </cell>
          <cell r="E1162" t="str">
            <v>Selective public</v>
          </cell>
          <cell r="J1162">
            <v>1</v>
          </cell>
          <cell r="K1162">
            <v>3</v>
          </cell>
          <cell r="L1162" t="str">
            <v>MS</v>
          </cell>
          <cell r="M1162">
            <v>10501</v>
          </cell>
          <cell r="N1162" t="str">
            <v>Columbus</v>
          </cell>
          <cell r="O1162">
            <v>28087</v>
          </cell>
          <cell r="P1162" t="str">
            <v>Lowndes</v>
          </cell>
          <cell r="Q1162">
            <v>0</v>
          </cell>
          <cell r="R1162">
            <v>232.5</v>
          </cell>
          <cell r="S1162">
            <v>0.83655911999999999</v>
          </cell>
          <cell r="T1162">
            <v>0.62819689999999995</v>
          </cell>
          <cell r="U1162">
            <v>2.6654826E-2</v>
          </cell>
          <cell r="V1162">
            <v>1.5001518E-3</v>
          </cell>
          <cell r="W1162">
            <v>77320.90625</v>
          </cell>
          <cell r="X1162">
            <v>68500</v>
          </cell>
          <cell r="Y1162">
            <v>0.53533635536829605</v>
          </cell>
          <cell r="Z1162">
            <v>0.15268545</v>
          </cell>
          <cell r="AA1162">
            <v>0.17405751</v>
          </cell>
          <cell r="AB1162">
            <v>0.21796842999999999</v>
          </cell>
          <cell r="AC1162">
            <v>0.27330303</v>
          </cell>
          <cell r="AD1162">
            <v>0.18198547000000001</v>
          </cell>
          <cell r="AE1162">
            <v>6.1426508999999997E-2</v>
          </cell>
          <cell r="AF1162">
            <v>1.5689156999999999E-2</v>
          </cell>
          <cell r="AG1162">
            <v>8.4806012000000004E-4</v>
          </cell>
          <cell r="AH1162">
            <v>1.2919997000000001E-4</v>
          </cell>
          <cell r="AI1162">
            <v>0.54644554999999995</v>
          </cell>
          <cell r="AJ1162">
            <v>37409.03515625</v>
          </cell>
        </row>
        <row r="1163">
          <cell r="A1163">
            <v>2424</v>
          </cell>
          <cell r="B1163" t="str">
            <v>Mississippi Valley State University</v>
          </cell>
          <cell r="C1163">
            <v>1</v>
          </cell>
          <cell r="D1163">
            <v>5</v>
          </cell>
          <cell r="E1163" t="str">
            <v>Selective public</v>
          </cell>
          <cell r="J1163">
            <v>1</v>
          </cell>
          <cell r="K1163">
            <v>3</v>
          </cell>
          <cell r="L1163" t="str">
            <v>MS</v>
          </cell>
          <cell r="M1163">
            <v>4701</v>
          </cell>
          <cell r="N1163" t="str">
            <v>Greenwood</v>
          </cell>
          <cell r="O1163">
            <v>28083</v>
          </cell>
          <cell r="P1163" t="str">
            <v>Leflore</v>
          </cell>
          <cell r="Q1163">
            <v>0</v>
          </cell>
          <cell r="R1163">
            <v>314</v>
          </cell>
          <cell r="S1163">
            <v>0.57484078000000005</v>
          </cell>
          <cell r="T1163">
            <v>0.1937815</v>
          </cell>
          <cell r="U1163">
            <v>3.9472960000000001E-2</v>
          </cell>
          <cell r="V1163">
            <v>3.7467364999999997E-5</v>
          </cell>
          <cell r="W1163">
            <v>41338.798177083299</v>
          </cell>
          <cell r="X1163">
            <v>28800</v>
          </cell>
          <cell r="Y1163">
            <v>0.29784401257832799</v>
          </cell>
          <cell r="Z1163">
            <v>0.45458764000000002</v>
          </cell>
          <cell r="AA1163">
            <v>0.29501550999999998</v>
          </cell>
          <cell r="AB1163">
            <v>0.11919075</v>
          </cell>
          <cell r="AC1163">
            <v>8.8521457999999997E-2</v>
          </cell>
          <cell r="AD1163">
            <v>4.2684610999999997E-2</v>
          </cell>
          <cell r="AE1163">
            <v>6.3413534999999998E-3</v>
          </cell>
          <cell r="AF1163">
            <v>4.0754093999999996E-3</v>
          </cell>
          <cell r="AG1163">
            <v>5.0522101999999995E-4</v>
          </cell>
          <cell r="AH1163">
            <v>1.9752712999999999E-4</v>
          </cell>
          <cell r="AI1163">
            <v>0.47415569000000002</v>
          </cell>
          <cell r="AJ1163">
            <v>27428.914713541599</v>
          </cell>
        </row>
        <row r="1164">
          <cell r="A1164">
            <v>7540</v>
          </cell>
          <cell r="B1164" t="str">
            <v>Missouri Baptist University</v>
          </cell>
          <cell r="C1164">
            <v>2</v>
          </cell>
          <cell r="D1164">
            <v>6</v>
          </cell>
          <cell r="E1164" t="str">
            <v>Selective private</v>
          </cell>
          <cell r="J1164">
            <v>1</v>
          </cell>
          <cell r="K1164">
            <v>2</v>
          </cell>
          <cell r="L1164" t="str">
            <v>MO</v>
          </cell>
          <cell r="M1164">
            <v>24701</v>
          </cell>
          <cell r="N1164" t="str">
            <v>St. Louis</v>
          </cell>
          <cell r="O1164">
            <v>29189</v>
          </cell>
          <cell r="P1164" t="str">
            <v>St Louis</v>
          </cell>
          <cell r="Q1164">
            <v>0</v>
          </cell>
          <cell r="R1164">
            <v>190</v>
          </cell>
          <cell r="S1164">
            <v>0.60877192000000002</v>
          </cell>
          <cell r="T1164">
            <v>0.69145566000000003</v>
          </cell>
          <cell r="U1164">
            <v>1.7413279000000001E-3</v>
          </cell>
          <cell r="V1164">
            <v>0</v>
          </cell>
          <cell r="W1164">
            <v>99525.447628837705</v>
          </cell>
          <cell r="X1164">
            <v>85100</v>
          </cell>
          <cell r="Y1164">
            <v>0.628569596273857</v>
          </cell>
          <cell r="Z1164">
            <v>6.7412189999999997E-2</v>
          </cell>
          <cell r="AA1164">
            <v>0.11028717</v>
          </cell>
          <cell r="AB1164">
            <v>0.20910613</v>
          </cell>
          <cell r="AC1164">
            <v>0.34973674999999999</v>
          </cell>
          <cell r="AD1164">
            <v>0.26345780000000002</v>
          </cell>
          <cell r="AE1164">
            <v>0.10306496</v>
          </cell>
          <cell r="AF1164">
            <v>4.0160038000000002E-2</v>
          </cell>
          <cell r="AG1164">
            <v>7.0092347000000003E-3</v>
          </cell>
          <cell r="AH1164">
            <v>1.7790298E-3</v>
          </cell>
          <cell r="AI1164">
            <v>0.55231118000000001</v>
          </cell>
          <cell r="AJ1164">
            <v>37089.303351151299</v>
          </cell>
        </row>
        <row r="1165">
          <cell r="A1165">
            <v>9795</v>
          </cell>
          <cell r="B1165" t="str">
            <v>Missouri College</v>
          </cell>
          <cell r="C1165">
            <v>3</v>
          </cell>
          <cell r="D1165">
            <v>10</v>
          </cell>
          <cell r="E1165" t="str">
            <v>Four-year for-profit</v>
          </cell>
          <cell r="J1165">
            <v>1</v>
          </cell>
          <cell r="K1165">
            <v>2</v>
          </cell>
          <cell r="L1165" t="str">
            <v>MO</v>
          </cell>
          <cell r="M1165">
            <v>24701</v>
          </cell>
          <cell r="N1165" t="str">
            <v>St. Louis</v>
          </cell>
          <cell r="O1165">
            <v>29189</v>
          </cell>
          <cell r="P1165" t="str">
            <v>St Louis</v>
          </cell>
          <cell r="Q1165">
            <v>0</v>
          </cell>
          <cell r="R1165">
            <v>189.666666666666</v>
          </cell>
          <cell r="S1165">
            <v>0.88224952999999995</v>
          </cell>
          <cell r="T1165">
            <v>0.32572382999999999</v>
          </cell>
          <cell r="U1165">
            <v>4.1869016999999996E-3</v>
          </cell>
          <cell r="V1165">
            <v>0</v>
          </cell>
          <cell r="W1165">
            <v>49224.766260023003</v>
          </cell>
          <cell r="X1165">
            <v>42200</v>
          </cell>
          <cell r="Y1165">
            <v>0.40340379137146398</v>
          </cell>
          <cell r="Z1165">
            <v>0.28871539000000002</v>
          </cell>
          <cell r="AA1165">
            <v>0.24933206999999999</v>
          </cell>
          <cell r="AB1165">
            <v>0.21980037999999999</v>
          </cell>
          <cell r="AC1165">
            <v>0.17213497</v>
          </cell>
          <cell r="AD1165">
            <v>7.0017271000000006E-2</v>
          </cell>
          <cell r="AE1165">
            <v>2.5048338E-2</v>
          </cell>
          <cell r="AF1165">
            <v>4.870058E-3</v>
          </cell>
          <cell r="AG1165">
            <v>7.2134490000000005E-4</v>
          </cell>
          <cell r="AH1165">
            <v>1.8976424E-4</v>
          </cell>
          <cell r="AI1165">
            <v>0.42785937000000002</v>
          </cell>
          <cell r="AJ1165">
            <v>22544.105479047601</v>
          </cell>
        </row>
        <row r="1166">
          <cell r="A1166">
            <v>2488</v>
          </cell>
          <cell r="B1166" t="str">
            <v>Missouri Southern State University</v>
          </cell>
          <cell r="C1166">
            <v>1</v>
          </cell>
          <cell r="D1166">
            <v>5</v>
          </cell>
          <cell r="E1166" t="str">
            <v>Selective public</v>
          </cell>
          <cell r="J1166">
            <v>1</v>
          </cell>
          <cell r="K1166">
            <v>2</v>
          </cell>
          <cell r="L1166" t="str">
            <v>MO</v>
          </cell>
          <cell r="M1166">
            <v>29901</v>
          </cell>
          <cell r="N1166" t="str">
            <v>Joplin</v>
          </cell>
          <cell r="O1166">
            <v>29097</v>
          </cell>
          <cell r="P1166" t="str">
            <v>Jasper</v>
          </cell>
          <cell r="Q1166">
            <v>0</v>
          </cell>
          <cell r="R1166">
            <v>892.66666666666595</v>
          </cell>
          <cell r="S1166">
            <v>0.55825245000000001</v>
          </cell>
          <cell r="T1166">
            <v>0.65075397000000001</v>
          </cell>
          <cell r="U1166">
            <v>1.7238347000000001E-2</v>
          </cell>
          <cell r="V1166">
            <v>7.3050928999999999E-4</v>
          </cell>
          <cell r="W1166">
            <v>78743.9141208457</v>
          </cell>
          <cell r="X1166">
            <v>63800</v>
          </cell>
          <cell r="Y1166">
            <v>0.53037457409592303</v>
          </cell>
          <cell r="Z1166">
            <v>0.11775728000000001</v>
          </cell>
          <cell r="AA1166">
            <v>0.19130796</v>
          </cell>
          <cell r="AB1166">
            <v>0.28760332</v>
          </cell>
          <cell r="AC1166">
            <v>0.25337690000000002</v>
          </cell>
          <cell r="AD1166">
            <v>0.14995443999999999</v>
          </cell>
          <cell r="AE1166">
            <v>6.5511606999999999E-2</v>
          </cell>
          <cell r="AF1166">
            <v>2.9838722000000002E-2</v>
          </cell>
          <cell r="AG1166">
            <v>4.6215485999999998E-3</v>
          </cell>
          <cell r="AH1166">
            <v>0</v>
          </cell>
          <cell r="AI1166">
            <v>0.55423683000000001</v>
          </cell>
          <cell r="AJ1166">
            <v>37125.431733978199</v>
          </cell>
        </row>
        <row r="1167">
          <cell r="A1167">
            <v>2503</v>
          </cell>
          <cell r="B1167" t="str">
            <v>Missouri State University</v>
          </cell>
          <cell r="C1167">
            <v>1</v>
          </cell>
          <cell r="D1167">
            <v>5</v>
          </cell>
          <cell r="E1167" t="str">
            <v>Selective public</v>
          </cell>
          <cell r="J1167">
            <v>1</v>
          </cell>
          <cell r="K1167">
            <v>2</v>
          </cell>
          <cell r="L1167" t="str">
            <v>MO</v>
          </cell>
          <cell r="M1167">
            <v>29700</v>
          </cell>
          <cell r="N1167" t="str">
            <v>Springfield</v>
          </cell>
          <cell r="O1167">
            <v>29077</v>
          </cell>
          <cell r="P1167" t="str">
            <v>Greene</v>
          </cell>
          <cell r="Q1167">
            <v>0</v>
          </cell>
          <cell r="R1167">
            <v>2487</v>
          </cell>
          <cell r="S1167">
            <v>0.55649375999999995</v>
          </cell>
          <cell r="T1167">
            <v>0.68457133000000003</v>
          </cell>
          <cell r="U1167">
            <v>1.1580038000000001E-2</v>
          </cell>
          <cell r="V1167">
            <v>3.8836448000000002E-4</v>
          </cell>
          <cell r="W1167">
            <v>107049.006132932</v>
          </cell>
          <cell r="X1167">
            <v>87900</v>
          </cell>
          <cell r="Y1167">
            <v>0.64847615389573998</v>
          </cell>
          <cell r="Z1167">
            <v>5.6805151999999998E-2</v>
          </cell>
          <cell r="AA1167">
            <v>0.11426739</v>
          </cell>
          <cell r="AB1167">
            <v>0.20708957</v>
          </cell>
          <cell r="AC1167">
            <v>0.29367431999999999</v>
          </cell>
          <cell r="AD1167">
            <v>0.32816356000000002</v>
          </cell>
          <cell r="AE1167">
            <v>0.15717055999999999</v>
          </cell>
          <cell r="AF1167">
            <v>7.0613220000000004E-2</v>
          </cell>
          <cell r="AG1167">
            <v>7.8988745999999995E-3</v>
          </cell>
          <cell r="AH1167">
            <v>2.9024938999999998E-4</v>
          </cell>
          <cell r="AI1167">
            <v>0.61871666000000003</v>
          </cell>
          <cell r="AJ1167">
            <v>46405.291909072999</v>
          </cell>
        </row>
        <row r="1168">
          <cell r="A1168">
            <v>31060</v>
          </cell>
          <cell r="B1168" t="str">
            <v>Missouri State University - West Plains</v>
          </cell>
          <cell r="C1168">
            <v>1</v>
          </cell>
          <cell r="D1168">
            <v>9</v>
          </cell>
          <cell r="E1168" t="str">
            <v>Two-year (public and private not-for-profit)</v>
          </cell>
          <cell r="J1168">
            <v>2</v>
          </cell>
          <cell r="K1168">
            <v>2</v>
          </cell>
          <cell r="L1168" t="str">
            <v>MO</v>
          </cell>
          <cell r="M1168">
            <v>25102</v>
          </cell>
          <cell r="N1168" t="str">
            <v>West Plains</v>
          </cell>
          <cell r="O1168">
            <v>29091</v>
          </cell>
          <cell r="P1168" t="str">
            <v>Howell</v>
          </cell>
          <cell r="Q1168">
            <v>0</v>
          </cell>
          <cell r="R1168">
            <v>228.5</v>
          </cell>
          <cell r="S1168">
            <v>0.59737419999999997</v>
          </cell>
          <cell r="T1168">
            <v>0.63949244999999999</v>
          </cell>
          <cell r="U1168">
            <v>1.6216325E-2</v>
          </cell>
          <cell r="V1168">
            <v>5.9358916999999998E-5</v>
          </cell>
          <cell r="W1168">
            <v>54408.81640625</v>
          </cell>
          <cell r="X1168">
            <v>43100</v>
          </cell>
          <cell r="Y1168">
            <v>0.41103803118069898</v>
          </cell>
          <cell r="Z1168">
            <v>0.2674166</v>
          </cell>
          <cell r="AA1168">
            <v>0.27703261000000001</v>
          </cell>
          <cell r="AB1168">
            <v>0.22853063000000001</v>
          </cell>
          <cell r="AC1168">
            <v>0.17077981</v>
          </cell>
          <cell r="AD1168">
            <v>5.6240268000000003E-2</v>
          </cell>
          <cell r="AE1168">
            <v>1.5451606999999999E-2</v>
          </cell>
          <cell r="AF1168">
            <v>7.2943306999999997E-3</v>
          </cell>
          <cell r="AG1168">
            <v>6.4489314999999995E-4</v>
          </cell>
          <cell r="AH1168">
            <v>1.6116715000000001E-4</v>
          </cell>
          <cell r="AI1168">
            <v>0.49078673</v>
          </cell>
          <cell r="AJ1168">
            <v>30523.708984375</v>
          </cell>
        </row>
        <row r="1169">
          <cell r="A1169">
            <v>2489</v>
          </cell>
          <cell r="B1169" t="str">
            <v>Missouri Valley College</v>
          </cell>
          <cell r="C1169">
            <v>2</v>
          </cell>
          <cell r="D1169">
            <v>6</v>
          </cell>
          <cell r="E1169" t="str">
            <v>Selective private</v>
          </cell>
          <cell r="J1169">
            <v>1</v>
          </cell>
          <cell r="K1169">
            <v>2</v>
          </cell>
          <cell r="L1169" t="str">
            <v>MO</v>
          </cell>
          <cell r="M1169">
            <v>26102</v>
          </cell>
          <cell r="N1169" t="str">
            <v>Marshall</v>
          </cell>
          <cell r="O1169">
            <v>29195</v>
          </cell>
          <cell r="P1169" t="str">
            <v>Saline</v>
          </cell>
          <cell r="Q1169">
            <v>0</v>
          </cell>
          <cell r="R1169">
            <v>243.5</v>
          </cell>
          <cell r="S1169">
            <v>0.43737166999999999</v>
          </cell>
          <cell r="T1169">
            <v>0.57555741000000005</v>
          </cell>
          <cell r="U1169">
            <v>1.2052591E-2</v>
          </cell>
          <cell r="V1169">
            <v>7.7615347000000004E-5</v>
          </cell>
          <cell r="W1169">
            <v>74198.888020833299</v>
          </cell>
          <cell r="X1169">
            <v>63500</v>
          </cell>
          <cell r="Y1169">
            <v>0.52288603782653797</v>
          </cell>
          <cell r="Z1169">
            <v>0.11653803</v>
          </cell>
          <cell r="AA1169">
            <v>0.22486301</v>
          </cell>
          <cell r="AB1169">
            <v>0.25285732999999999</v>
          </cell>
          <cell r="AC1169">
            <v>0.23571454</v>
          </cell>
          <cell r="AD1169">
            <v>0.17002711000000001</v>
          </cell>
          <cell r="AE1169">
            <v>5.1705490999999999E-2</v>
          </cell>
          <cell r="AF1169">
            <v>1.3527610000000001E-2</v>
          </cell>
          <cell r="AG1169">
            <v>5.2233086999999999E-4</v>
          </cell>
          <cell r="AH1169">
            <v>1.6278138E-4</v>
          </cell>
          <cell r="AI1169">
            <v>0.58041894000000005</v>
          </cell>
          <cell r="AJ1169">
            <v>39804.66796875</v>
          </cell>
        </row>
        <row r="1170">
          <cell r="A1170">
            <v>2490</v>
          </cell>
          <cell r="B1170" t="str">
            <v>Missouri Western State University</v>
          </cell>
          <cell r="C1170">
            <v>1</v>
          </cell>
          <cell r="D1170">
            <v>5</v>
          </cell>
          <cell r="E1170" t="str">
            <v>Selective public</v>
          </cell>
          <cell r="J1170">
            <v>1</v>
          </cell>
          <cell r="K1170">
            <v>2</v>
          </cell>
          <cell r="L1170" t="str">
            <v>MO</v>
          </cell>
          <cell r="M1170">
            <v>29503</v>
          </cell>
          <cell r="N1170" t="str">
            <v>St. Joseph</v>
          </cell>
          <cell r="O1170">
            <v>29021</v>
          </cell>
          <cell r="P1170" t="str">
            <v>Buchanan</v>
          </cell>
          <cell r="Q1170">
            <v>0</v>
          </cell>
          <cell r="R1170">
            <v>1011.66666666666</v>
          </cell>
          <cell r="S1170">
            <v>0.56177926</v>
          </cell>
          <cell r="T1170">
            <v>0.60997272000000002</v>
          </cell>
          <cell r="U1170">
            <v>1.5143937E-2</v>
          </cell>
          <cell r="V1170">
            <v>3.2075620000000002E-4</v>
          </cell>
          <cell r="W1170">
            <v>76115.885270799001</v>
          </cell>
          <cell r="X1170">
            <v>68300</v>
          </cell>
          <cell r="Y1170">
            <v>0.54842496660631601</v>
          </cell>
          <cell r="Z1170">
            <v>0.10289052999999999</v>
          </cell>
          <cell r="AA1170">
            <v>0.17616084000000001</v>
          </cell>
          <cell r="AB1170">
            <v>0.27188820000000002</v>
          </cell>
          <cell r="AC1170">
            <v>0.28437495000000002</v>
          </cell>
          <cell r="AD1170">
            <v>0.16468555000000001</v>
          </cell>
          <cell r="AE1170">
            <v>5.3573091000000003E-2</v>
          </cell>
          <cell r="AF1170">
            <v>2.1899004999999999E-2</v>
          </cell>
          <cell r="AG1170">
            <v>3.8209240999999999E-3</v>
          </cell>
          <cell r="AH1170">
            <v>3.1595630999999998E-5</v>
          </cell>
          <cell r="AI1170">
            <v>0.56797927999999998</v>
          </cell>
          <cell r="AJ1170">
            <v>38429.614312191101</v>
          </cell>
        </row>
        <row r="1171">
          <cell r="A1171">
            <v>1393</v>
          </cell>
          <cell r="B1171" t="str">
            <v>Mitchell College</v>
          </cell>
          <cell r="C1171">
            <v>2</v>
          </cell>
          <cell r="D1171">
            <v>6</v>
          </cell>
          <cell r="E1171" t="str">
            <v>Selective private</v>
          </cell>
          <cell r="J1171">
            <v>1</v>
          </cell>
          <cell r="K1171">
            <v>1</v>
          </cell>
          <cell r="L1171" t="str">
            <v>CT</v>
          </cell>
          <cell r="M1171">
            <v>20901</v>
          </cell>
          <cell r="N1171" t="str">
            <v>Bridgeport</v>
          </cell>
          <cell r="O1171">
            <v>9011</v>
          </cell>
          <cell r="P1171" t="str">
            <v>New London</v>
          </cell>
          <cell r="Q1171">
            <v>0</v>
          </cell>
          <cell r="R1171">
            <v>155</v>
          </cell>
          <cell r="S1171">
            <v>0.46774194000000002</v>
          </cell>
          <cell r="T1171">
            <v>0.38548802999999998</v>
          </cell>
          <cell r="U1171">
            <v>9.1045229000000002E-3</v>
          </cell>
          <cell r="V1171">
            <v>0</v>
          </cell>
          <cell r="W1171">
            <v>180719.89583333299</v>
          </cell>
          <cell r="X1171">
            <v>98200</v>
          </cell>
          <cell r="Y1171">
            <v>0.67209502061208004</v>
          </cell>
          <cell r="Z1171">
            <v>8.6093328999999996E-2</v>
          </cell>
          <cell r="AA1171">
            <v>0.12383898</v>
          </cell>
          <cell r="AB1171">
            <v>0.12046909</v>
          </cell>
          <cell r="AC1171">
            <v>0.26556760000000001</v>
          </cell>
          <cell r="AD1171">
            <v>0.40403097999999998</v>
          </cell>
          <cell r="AE1171">
            <v>0.24207534</v>
          </cell>
          <cell r="AF1171">
            <v>0.13712779</v>
          </cell>
          <cell r="AG1171">
            <v>4.0631357999999999E-2</v>
          </cell>
          <cell r="AH1171">
            <v>6.3663879000000001E-3</v>
          </cell>
          <cell r="AI1171">
            <v>0.52184165000000005</v>
          </cell>
          <cell r="AJ1171">
            <v>35998.10546875</v>
          </cell>
        </row>
        <row r="1172">
          <cell r="A1172">
            <v>2947</v>
          </cell>
          <cell r="B1172" t="str">
            <v>Mitchell Community College</v>
          </cell>
          <cell r="C1172">
            <v>1</v>
          </cell>
          <cell r="D1172">
            <v>9</v>
          </cell>
          <cell r="E1172" t="str">
            <v>Two-year (public and private not-for-profit)</v>
          </cell>
          <cell r="J1172">
            <v>2</v>
          </cell>
          <cell r="K1172">
            <v>3</v>
          </cell>
          <cell r="L1172" t="str">
            <v>NC</v>
          </cell>
          <cell r="M1172">
            <v>1100</v>
          </cell>
          <cell r="N1172" t="str">
            <v>Hickory</v>
          </cell>
          <cell r="O1172">
            <v>37097</v>
          </cell>
          <cell r="P1172" t="str">
            <v>Iredell</v>
          </cell>
          <cell r="Q1172">
            <v>0</v>
          </cell>
          <cell r="R1172">
            <v>337.666666666666</v>
          </cell>
          <cell r="S1172">
            <v>0.63474828000000005</v>
          </cell>
          <cell r="T1172">
            <v>0.46519529999999998</v>
          </cell>
          <cell r="U1172">
            <v>5.0664074000000003E-3</v>
          </cell>
          <cell r="V1172">
            <v>0</v>
          </cell>
          <cell r="W1172">
            <v>75533.390301085805</v>
          </cell>
          <cell r="X1172">
            <v>64700</v>
          </cell>
          <cell r="Y1172">
            <v>0.51290280991927995</v>
          </cell>
          <cell r="Z1172">
            <v>0.13071288</v>
          </cell>
          <cell r="AA1172">
            <v>0.20195495999999999</v>
          </cell>
          <cell r="AB1172">
            <v>0.25963842999999998</v>
          </cell>
          <cell r="AC1172">
            <v>0.26492915</v>
          </cell>
          <cell r="AD1172">
            <v>0.14276459999999999</v>
          </cell>
          <cell r="AE1172">
            <v>5.3215406999999999E-2</v>
          </cell>
          <cell r="AF1172">
            <v>1.7056880999999999E-2</v>
          </cell>
          <cell r="AG1172">
            <v>4.2570313000000002E-3</v>
          </cell>
          <cell r="AH1172">
            <v>5.9766229000000003E-5</v>
          </cell>
          <cell r="AI1172">
            <v>0.46327698</v>
          </cell>
          <cell r="AJ1172">
            <v>26550.331844228102</v>
          </cell>
        </row>
        <row r="1173">
          <cell r="A1173">
            <v>8284</v>
          </cell>
          <cell r="B1173" t="str">
            <v>Mitchell Technical Institute</v>
          </cell>
          <cell r="C1173">
            <v>1</v>
          </cell>
          <cell r="D1173">
            <v>9</v>
          </cell>
          <cell r="E1173" t="str">
            <v>Two-year (public and private not-for-profit)</v>
          </cell>
          <cell r="J1173">
            <v>2</v>
          </cell>
          <cell r="K1173">
            <v>2</v>
          </cell>
          <cell r="L1173" t="str">
            <v>SD</v>
          </cell>
          <cell r="M1173">
            <v>27006</v>
          </cell>
          <cell r="N1173" t="str">
            <v>Mitchell</v>
          </cell>
          <cell r="O1173">
            <v>46035</v>
          </cell>
          <cell r="P1173" t="str">
            <v>Davison</v>
          </cell>
          <cell r="Q1173">
            <v>0</v>
          </cell>
          <cell r="R1173">
            <v>225</v>
          </cell>
          <cell r="S1173">
            <v>0.24444444000000001</v>
          </cell>
          <cell r="T1173">
            <v>0.65438240999999997</v>
          </cell>
          <cell r="U1173">
            <v>3.1252477000000001E-2</v>
          </cell>
          <cell r="V1173">
            <v>0</v>
          </cell>
          <cell r="W1173">
            <v>69268.239583333299</v>
          </cell>
          <cell r="X1173">
            <v>59000</v>
          </cell>
          <cell r="Y1173">
            <v>0.50613115231196004</v>
          </cell>
          <cell r="Z1173">
            <v>9.8648891000000002E-2</v>
          </cell>
          <cell r="AA1173">
            <v>0.22425063000000001</v>
          </cell>
          <cell r="AB1173">
            <v>0.29786857999999999</v>
          </cell>
          <cell r="AC1173">
            <v>0.28043464000000001</v>
          </cell>
          <cell r="AD1173">
            <v>9.8797186999999995E-2</v>
          </cell>
          <cell r="AE1173">
            <v>3.5490129000000002E-2</v>
          </cell>
          <cell r="AF1173">
            <v>9.6813906000000009E-3</v>
          </cell>
          <cell r="AG1173">
            <v>1.2388872E-3</v>
          </cell>
          <cell r="AH1173">
            <v>2.1218522999999999E-4</v>
          </cell>
          <cell r="AI1173">
            <v>0.63080983999999996</v>
          </cell>
          <cell r="AJ1173">
            <v>47342.709635416599</v>
          </cell>
        </row>
        <row r="1174">
          <cell r="A1174">
            <v>2491</v>
          </cell>
          <cell r="B1174" t="str">
            <v>Moberly Area Community College</v>
          </cell>
          <cell r="C1174">
            <v>1</v>
          </cell>
          <cell r="D1174">
            <v>9</v>
          </cell>
          <cell r="E1174" t="str">
            <v>Two-year (public and private not-for-profit)</v>
          </cell>
          <cell r="J1174">
            <v>2</v>
          </cell>
          <cell r="K1174">
            <v>2</v>
          </cell>
          <cell r="L1174" t="str">
            <v>MO</v>
          </cell>
          <cell r="M1174">
            <v>26101</v>
          </cell>
          <cell r="N1174" t="str">
            <v>Moberly</v>
          </cell>
          <cell r="O1174">
            <v>29175</v>
          </cell>
          <cell r="P1174" t="str">
            <v>Randolph</v>
          </cell>
          <cell r="Q1174">
            <v>0</v>
          </cell>
          <cell r="R1174">
            <v>620.66666666666595</v>
          </cell>
          <cell r="S1174">
            <v>0.59774435000000004</v>
          </cell>
          <cell r="T1174">
            <v>0.55200404000000003</v>
          </cell>
          <cell r="U1174">
            <v>1.2388569E-2</v>
          </cell>
          <cell r="V1174">
            <v>1.0400642E-5</v>
          </cell>
          <cell r="W1174">
            <v>69534.944616004301</v>
          </cell>
          <cell r="X1174">
            <v>59600</v>
          </cell>
          <cell r="Y1174">
            <v>0.48513937886368103</v>
          </cell>
          <cell r="Z1174">
            <v>0.13825663999999999</v>
          </cell>
          <cell r="AA1174">
            <v>0.23246351000000001</v>
          </cell>
          <cell r="AB1174">
            <v>0.28735986000000002</v>
          </cell>
          <cell r="AC1174">
            <v>0.23355734</v>
          </cell>
          <cell r="AD1174">
            <v>0.10836256</v>
          </cell>
          <cell r="AE1174">
            <v>3.4134871999999997E-2</v>
          </cell>
          <cell r="AF1174">
            <v>1.2267121000000001E-2</v>
          </cell>
          <cell r="AG1174">
            <v>4.2937304999999997E-3</v>
          </cell>
          <cell r="AH1174">
            <v>5.3360691000000001E-5</v>
          </cell>
          <cell r="AI1174">
            <v>0.49090534000000002</v>
          </cell>
          <cell r="AJ1174">
            <v>29831.301844874401</v>
          </cell>
        </row>
        <row r="1175">
          <cell r="A1175">
            <v>11864</v>
          </cell>
          <cell r="B1175" t="str">
            <v>Mohave Community College</v>
          </cell>
          <cell r="C1175">
            <v>1</v>
          </cell>
          <cell r="D1175">
            <v>9</v>
          </cell>
          <cell r="E1175" t="str">
            <v>Two-year (public and private not-for-profit)</v>
          </cell>
          <cell r="J1175">
            <v>2</v>
          </cell>
          <cell r="K1175">
            <v>4</v>
          </cell>
          <cell r="L1175" t="str">
            <v>AZ</v>
          </cell>
          <cell r="M1175">
            <v>37901</v>
          </cell>
          <cell r="N1175" t="str">
            <v>Las Vegas</v>
          </cell>
          <cell r="O1175">
            <v>4015</v>
          </cell>
          <cell r="P1175" t="str">
            <v>Mohave</v>
          </cell>
          <cell r="Q1175">
            <v>0</v>
          </cell>
          <cell r="R1175">
            <v>592.33333333333303</v>
          </cell>
          <cell r="S1175">
            <v>0.58075410000000005</v>
          </cell>
          <cell r="T1175">
            <v>0.43458474000000002</v>
          </cell>
          <cell r="U1175">
            <v>1.8149551E-2</v>
          </cell>
          <cell r="V1175">
            <v>0</v>
          </cell>
          <cell r="W1175">
            <v>56676.108535277097</v>
          </cell>
          <cell r="X1175">
            <v>45400</v>
          </cell>
          <cell r="Y1175">
            <v>0.42052467884343803</v>
          </cell>
          <cell r="Z1175">
            <v>0.23548166000000001</v>
          </cell>
          <cell r="AA1175">
            <v>0.27090436000000001</v>
          </cell>
          <cell r="AB1175">
            <v>0.21481790000000001</v>
          </cell>
          <cell r="AC1175">
            <v>0.18784160999999999</v>
          </cell>
          <cell r="AD1175">
            <v>9.0954565000000001E-2</v>
          </cell>
          <cell r="AE1175">
            <v>2.3726638000000001E-2</v>
          </cell>
          <cell r="AF1175">
            <v>7.0078112000000001E-3</v>
          </cell>
          <cell r="AG1175">
            <v>1.8943599000000001E-3</v>
          </cell>
          <cell r="AH1175">
            <v>8.5696956000000003E-5</v>
          </cell>
          <cell r="AI1175">
            <v>0.43879929000000001</v>
          </cell>
          <cell r="AJ1175">
            <v>26922.104809281798</v>
          </cell>
        </row>
        <row r="1176">
          <cell r="A1176">
            <v>2871</v>
          </cell>
          <cell r="B1176" t="str">
            <v>Mohawk Valley Community College - SUNY Office Of Community Colleg</v>
          </cell>
          <cell r="C1176">
            <v>1</v>
          </cell>
          <cell r="D1176">
            <v>9</v>
          </cell>
          <cell r="E1176" t="str">
            <v>Two-year (public and private not-for-profit)</v>
          </cell>
          <cell r="J1176">
            <v>2</v>
          </cell>
          <cell r="K1176">
            <v>1</v>
          </cell>
          <cell r="L1176" t="str">
            <v>NY</v>
          </cell>
          <cell r="M1176">
            <v>17700</v>
          </cell>
          <cell r="N1176" t="str">
            <v>Syracuse</v>
          </cell>
          <cell r="O1176">
            <v>36065</v>
          </cell>
          <cell r="P1176" t="str">
            <v>Oneida</v>
          </cell>
          <cell r="Q1176">
            <v>0</v>
          </cell>
          <cell r="R1176">
            <v>1117</v>
          </cell>
          <cell r="S1176">
            <v>0.47329155000000001</v>
          </cell>
          <cell r="T1176">
            <v>0.44757539000000002</v>
          </cell>
          <cell r="U1176">
            <v>1.6158979E-2</v>
          </cell>
          <cell r="V1176">
            <v>0</v>
          </cell>
          <cell r="W1176">
            <v>67192.789705964606</v>
          </cell>
          <cell r="X1176">
            <v>58300</v>
          </cell>
          <cell r="Y1176">
            <v>0.49063784453236298</v>
          </cell>
          <cell r="Z1176">
            <v>0.16150477999999999</v>
          </cell>
          <cell r="AA1176">
            <v>0.21694525000000001</v>
          </cell>
          <cell r="AB1176">
            <v>0.25307288999999999</v>
          </cell>
          <cell r="AC1176">
            <v>0.23632412999999999</v>
          </cell>
          <cell r="AD1176">
            <v>0.13215289</v>
          </cell>
          <cell r="AE1176">
            <v>4.1741449E-2</v>
          </cell>
          <cell r="AF1176">
            <v>1.2765383E-2</v>
          </cell>
          <cell r="AG1176">
            <v>2.1733871999999998E-3</v>
          </cell>
          <cell r="AH1176">
            <v>7.8653334999999997E-5</v>
          </cell>
          <cell r="AI1176">
            <v>0.51487355999999995</v>
          </cell>
          <cell r="AJ1176">
            <v>32302.190590262198</v>
          </cell>
        </row>
        <row r="1177">
          <cell r="A1177">
            <v>1725</v>
          </cell>
          <cell r="B1177" t="str">
            <v>Monmouth College</v>
          </cell>
          <cell r="C1177">
            <v>2</v>
          </cell>
          <cell r="D1177">
            <v>6</v>
          </cell>
          <cell r="E1177" t="str">
            <v>Selective private</v>
          </cell>
          <cell r="J1177">
            <v>1</v>
          </cell>
          <cell r="K1177">
            <v>2</v>
          </cell>
          <cell r="L1177" t="str">
            <v>IL</v>
          </cell>
          <cell r="M1177">
            <v>23700</v>
          </cell>
          <cell r="N1177" t="str">
            <v>Galesburg</v>
          </cell>
          <cell r="O1177">
            <v>17187</v>
          </cell>
          <cell r="P1177" t="str">
            <v>Warren</v>
          </cell>
          <cell r="Q1177">
            <v>0</v>
          </cell>
          <cell r="R1177">
            <v>258.666666666666</v>
          </cell>
          <cell r="S1177">
            <v>0.54510307000000002</v>
          </cell>
          <cell r="T1177">
            <v>0.68623310000000004</v>
          </cell>
          <cell r="U1177">
            <v>1.511289E-2</v>
          </cell>
          <cell r="V1177">
            <v>0</v>
          </cell>
          <cell r="W1177">
            <v>110877.36806338601</v>
          </cell>
          <cell r="X1177">
            <v>88100</v>
          </cell>
          <cell r="Y1177">
            <v>0.64522327943560998</v>
          </cell>
          <cell r="Z1177">
            <v>5.2175865000000002E-2</v>
          </cell>
          <cell r="AA1177">
            <v>9.6552446E-2</v>
          </cell>
          <cell r="AB1177">
            <v>0.20018828</v>
          </cell>
          <cell r="AC1177">
            <v>0.32130217999999999</v>
          </cell>
          <cell r="AD1177">
            <v>0.32978117000000001</v>
          </cell>
          <cell r="AE1177">
            <v>0.15281128999999999</v>
          </cell>
          <cell r="AF1177">
            <v>4.6721835000000003E-2</v>
          </cell>
          <cell r="AG1177">
            <v>6.6407304000000002E-3</v>
          </cell>
          <cell r="AH1177">
            <v>1.5298804999999999E-3</v>
          </cell>
          <cell r="AI1177">
            <v>0.63021183000000003</v>
          </cell>
          <cell r="AJ1177">
            <v>47293.549819788903</v>
          </cell>
        </row>
        <row r="1178">
          <cell r="A1178">
            <v>2616</v>
          </cell>
          <cell r="B1178" t="str">
            <v>Monmouth University</v>
          </cell>
          <cell r="C1178">
            <v>2</v>
          </cell>
          <cell r="D1178">
            <v>6</v>
          </cell>
          <cell r="E1178" t="str">
            <v>Selective private</v>
          </cell>
          <cell r="J1178">
            <v>1</v>
          </cell>
          <cell r="K1178">
            <v>1</v>
          </cell>
          <cell r="L1178" t="str">
            <v>NJ</v>
          </cell>
          <cell r="M1178">
            <v>19500</v>
          </cell>
          <cell r="N1178" t="str">
            <v>Toms River</v>
          </cell>
          <cell r="O1178">
            <v>34025</v>
          </cell>
          <cell r="P1178" t="str">
            <v>Monmouth</v>
          </cell>
          <cell r="Q1178">
            <v>0</v>
          </cell>
          <cell r="R1178">
            <v>785</v>
          </cell>
          <cell r="S1178">
            <v>0.55414015000000005</v>
          </cell>
          <cell r="T1178">
            <v>0.56945186999999997</v>
          </cell>
          <cell r="U1178">
            <v>2.0736568E-2</v>
          </cell>
          <cell r="V1178">
            <v>0</v>
          </cell>
          <cell r="W1178">
            <v>153799.342721603</v>
          </cell>
          <cell r="X1178">
            <v>110000</v>
          </cell>
          <cell r="Y1178">
            <v>0.70662696966446603</v>
          </cell>
          <cell r="Z1178">
            <v>5.4560877000000001E-2</v>
          </cell>
          <cell r="AA1178">
            <v>0.10687322</v>
          </cell>
          <cell r="AB1178">
            <v>0.15016945000000001</v>
          </cell>
          <cell r="AC1178">
            <v>0.19145498</v>
          </cell>
          <cell r="AD1178">
            <v>0.49694154000000001</v>
          </cell>
          <cell r="AE1178">
            <v>0.30688956000000001</v>
          </cell>
          <cell r="AF1178">
            <v>0.14437032</v>
          </cell>
          <cell r="AG1178">
            <v>2.2766531E-2</v>
          </cell>
          <cell r="AH1178">
            <v>1.7500183E-3</v>
          </cell>
          <cell r="AI1178">
            <v>0.67940157999999995</v>
          </cell>
          <cell r="AJ1178">
            <v>56012.127056794001</v>
          </cell>
        </row>
        <row r="1179">
          <cell r="A1179">
            <v>4799</v>
          </cell>
          <cell r="B1179" t="str">
            <v>Monroe College</v>
          </cell>
          <cell r="C1179">
            <v>3</v>
          </cell>
          <cell r="D1179">
            <v>10</v>
          </cell>
          <cell r="E1179" t="str">
            <v>Four-year for-profit</v>
          </cell>
          <cell r="J1179">
            <v>1</v>
          </cell>
          <cell r="K1179">
            <v>1</v>
          </cell>
          <cell r="L1179" t="str">
            <v>NY</v>
          </cell>
          <cell r="M1179">
            <v>19400</v>
          </cell>
          <cell r="N1179" t="str">
            <v>New York</v>
          </cell>
          <cell r="O1179">
            <v>36005</v>
          </cell>
          <cell r="P1179" t="str">
            <v>Bronx</v>
          </cell>
          <cell r="Q1179">
            <v>0</v>
          </cell>
          <cell r="R1179">
            <v>928.33333333333303</v>
          </cell>
          <cell r="S1179">
            <v>0.65457809</v>
          </cell>
          <cell r="T1179">
            <v>0.14089283</v>
          </cell>
          <cell r="U1179">
            <v>3.8198787999999997E-2</v>
          </cell>
          <cell r="V1179">
            <v>0</v>
          </cell>
          <cell r="W1179">
            <v>33202.2434849079</v>
          </cell>
          <cell r="X1179">
            <v>28200</v>
          </cell>
          <cell r="Y1179">
            <v>0.270053202523791</v>
          </cell>
          <cell r="Z1179">
            <v>0.43616085999999998</v>
          </cell>
          <cell r="AA1179">
            <v>0.33110057999999998</v>
          </cell>
          <cell r="AB1179">
            <v>0.16464275</v>
          </cell>
          <cell r="AC1179">
            <v>5.0588813000000003E-2</v>
          </cell>
          <cell r="AD1179">
            <v>1.7506996E-2</v>
          </cell>
          <cell r="AE1179">
            <v>5.2242762999999996E-3</v>
          </cell>
          <cell r="AF1179">
            <v>2.1213347000000001E-3</v>
          </cell>
          <cell r="AG1179">
            <v>4.4881386999999999E-4</v>
          </cell>
          <cell r="AH1179">
            <v>3.2675393999999999E-5</v>
          </cell>
          <cell r="AI1179">
            <v>0.44433105000000001</v>
          </cell>
          <cell r="AJ1179">
            <v>25011.075164104499</v>
          </cell>
        </row>
        <row r="1180">
          <cell r="A1180">
            <v>2872</v>
          </cell>
          <cell r="B1180" t="str">
            <v>Monroe Community College</v>
          </cell>
          <cell r="C1180">
            <v>1</v>
          </cell>
          <cell r="D1180">
            <v>9</v>
          </cell>
          <cell r="E1180" t="str">
            <v>Two-year (public and private not-for-profit)</v>
          </cell>
          <cell r="J1180">
            <v>2</v>
          </cell>
          <cell r="K1180">
            <v>1</v>
          </cell>
          <cell r="L1180" t="str">
            <v>NY</v>
          </cell>
          <cell r="M1180">
            <v>18000</v>
          </cell>
          <cell r="N1180" t="str">
            <v>Buffalo</v>
          </cell>
          <cell r="O1180">
            <v>36055</v>
          </cell>
          <cell r="P1180" t="str">
            <v>Monroe</v>
          </cell>
          <cell r="Q1180">
            <v>0</v>
          </cell>
          <cell r="R1180">
            <v>2785</v>
          </cell>
          <cell r="S1180">
            <v>0.48521843999999997</v>
          </cell>
          <cell r="T1180">
            <v>0.44981115999999999</v>
          </cell>
          <cell r="U1180">
            <v>1.0565178999999999E-2</v>
          </cell>
          <cell r="V1180">
            <v>7.7620816000000008E-6</v>
          </cell>
          <cell r="W1180">
            <v>86939.690848481405</v>
          </cell>
          <cell r="X1180">
            <v>77200</v>
          </cell>
          <cell r="Y1180">
            <v>0.57788116637280695</v>
          </cell>
          <cell r="Z1180">
            <v>0.11283089</v>
          </cell>
          <cell r="AA1180">
            <v>0.15246011000000001</v>
          </cell>
          <cell r="AB1180">
            <v>0.20088312</v>
          </cell>
          <cell r="AC1180">
            <v>0.29921669000000001</v>
          </cell>
          <cell r="AD1180">
            <v>0.23460937000000001</v>
          </cell>
          <cell r="AE1180">
            <v>8.5477404000000007E-2</v>
          </cell>
          <cell r="AF1180">
            <v>2.9405305E-2</v>
          </cell>
          <cell r="AG1180">
            <v>3.8737224000000002E-3</v>
          </cell>
          <cell r="AH1180">
            <v>5.9448759000000002E-4</v>
          </cell>
          <cell r="AI1180">
            <v>0.52768939999999998</v>
          </cell>
          <cell r="AJ1180">
            <v>33958.081635248302</v>
          </cell>
        </row>
        <row r="1181">
          <cell r="A1181">
            <v>2294</v>
          </cell>
          <cell r="B1181" t="str">
            <v>Monroe County Community College</v>
          </cell>
          <cell r="C1181">
            <v>1</v>
          </cell>
          <cell r="D1181">
            <v>9</v>
          </cell>
          <cell r="E1181" t="str">
            <v>Two-year (public and private not-for-profit)</v>
          </cell>
          <cell r="J1181">
            <v>2</v>
          </cell>
          <cell r="K1181">
            <v>2</v>
          </cell>
          <cell r="L1181" t="str">
            <v>MI</v>
          </cell>
          <cell r="M1181">
            <v>13501</v>
          </cell>
          <cell r="N1181" t="str">
            <v>Toledo</v>
          </cell>
          <cell r="O1181">
            <v>26115</v>
          </cell>
          <cell r="P1181" t="str">
            <v>Monroe</v>
          </cell>
          <cell r="Q1181">
            <v>0</v>
          </cell>
          <cell r="R1181">
            <v>693</v>
          </cell>
          <cell r="S1181">
            <v>0.50937951000000004</v>
          </cell>
          <cell r="T1181">
            <v>0.56207030999999996</v>
          </cell>
          <cell r="U1181">
            <v>7.7213886999999998E-3</v>
          </cell>
          <cell r="V1181">
            <v>4.2894702E-5</v>
          </cell>
          <cell r="W1181">
            <v>92759.919270833299</v>
          </cell>
          <cell r="X1181">
            <v>84800</v>
          </cell>
          <cell r="Y1181">
            <v>0.62982247273127201</v>
          </cell>
          <cell r="Z1181">
            <v>6.7761920000000003E-2</v>
          </cell>
          <cell r="AA1181">
            <v>0.12176617000000001</v>
          </cell>
          <cell r="AB1181">
            <v>0.18092214000000001</v>
          </cell>
          <cell r="AC1181">
            <v>0.33015942999999998</v>
          </cell>
          <cell r="AD1181">
            <v>0.29939043999999998</v>
          </cell>
          <cell r="AE1181">
            <v>7.8087724999999997E-2</v>
          </cell>
          <cell r="AF1181">
            <v>1.32239E-2</v>
          </cell>
          <cell r="AG1181">
            <v>1.292601E-3</v>
          </cell>
          <cell r="AH1181">
            <v>1.7855266999999999E-4</v>
          </cell>
          <cell r="AI1181">
            <v>0.53816050000000004</v>
          </cell>
          <cell r="AJ1181">
            <v>36139.330729166599</v>
          </cell>
        </row>
        <row r="1182">
          <cell r="A1182">
            <v>2530</v>
          </cell>
          <cell r="B1182" t="str">
            <v>Montana State University - Billings</v>
          </cell>
          <cell r="C1182">
            <v>1</v>
          </cell>
          <cell r="D1182">
            <v>5</v>
          </cell>
          <cell r="E1182" t="str">
            <v>Selective public</v>
          </cell>
          <cell r="J1182">
            <v>1</v>
          </cell>
          <cell r="K1182">
            <v>4</v>
          </cell>
          <cell r="L1182" t="str">
            <v>MT</v>
          </cell>
          <cell r="M1182">
            <v>34308</v>
          </cell>
          <cell r="N1182" t="str">
            <v>Billings</v>
          </cell>
          <cell r="O1182">
            <v>30111</v>
          </cell>
          <cell r="P1182" t="str">
            <v>Yellowstone</v>
          </cell>
          <cell r="Q1182">
            <v>0</v>
          </cell>
          <cell r="R1182">
            <v>744.66666666666595</v>
          </cell>
          <cell r="S1182">
            <v>0.61638318999999997</v>
          </cell>
          <cell r="T1182">
            <v>0.57572429999999997</v>
          </cell>
          <cell r="U1182">
            <v>1.5617129E-2</v>
          </cell>
          <cell r="V1182">
            <v>3.7844220000000001E-4</v>
          </cell>
          <cell r="W1182">
            <v>78631.749576852002</v>
          </cell>
          <cell r="X1182">
            <v>66000</v>
          </cell>
          <cell r="Y1182">
            <v>0.53227287384155297</v>
          </cell>
          <cell r="Z1182">
            <v>0.11296272</v>
          </cell>
          <cell r="AA1182">
            <v>0.18474336</v>
          </cell>
          <cell r="AB1182">
            <v>0.27181380999999999</v>
          </cell>
          <cell r="AC1182">
            <v>0.27120125</v>
          </cell>
          <cell r="AD1182">
            <v>0.15927891</v>
          </cell>
          <cell r="AE1182">
            <v>5.7215501000000002E-2</v>
          </cell>
          <cell r="AF1182">
            <v>2.8366767000000001E-2</v>
          </cell>
          <cell r="AG1182">
            <v>3.5141220000000002E-3</v>
          </cell>
          <cell r="AH1182">
            <v>1.3256425E-4</v>
          </cell>
          <cell r="AI1182">
            <v>0.53667259</v>
          </cell>
          <cell r="AJ1182">
            <v>36854.325241648898</v>
          </cell>
        </row>
        <row r="1183">
          <cell r="A1183">
            <v>2533</v>
          </cell>
          <cell r="B1183" t="str">
            <v>Montana State University - Northern</v>
          </cell>
          <cell r="C1183">
            <v>1</v>
          </cell>
          <cell r="D1183">
            <v>5</v>
          </cell>
          <cell r="E1183" t="str">
            <v>Selective public</v>
          </cell>
          <cell r="J1183">
            <v>1</v>
          </cell>
          <cell r="K1183">
            <v>4</v>
          </cell>
          <cell r="L1183" t="str">
            <v>MT</v>
          </cell>
          <cell r="M1183">
            <v>34201</v>
          </cell>
          <cell r="N1183" t="str">
            <v>Havre</v>
          </cell>
          <cell r="O1183">
            <v>30041</v>
          </cell>
          <cell r="P1183" t="str">
            <v>Hill</v>
          </cell>
          <cell r="Q1183">
            <v>0</v>
          </cell>
          <cell r="R1183">
            <v>232.333333333333</v>
          </cell>
          <cell r="S1183">
            <v>0.45624103999999999</v>
          </cell>
          <cell r="T1183">
            <v>0.61411512000000001</v>
          </cell>
          <cell r="U1183">
            <v>3.6096528000000003E-2</v>
          </cell>
          <cell r="V1183">
            <v>0</v>
          </cell>
          <cell r="W1183">
            <v>67140.272008384098</v>
          </cell>
          <cell r="X1183">
            <v>56100</v>
          </cell>
          <cell r="Y1183">
            <v>0.482491207943756</v>
          </cell>
          <cell r="Z1183">
            <v>0.15079901000000001</v>
          </cell>
          <cell r="AA1183">
            <v>0.21835557</v>
          </cell>
          <cell r="AB1183">
            <v>0.28979272</v>
          </cell>
          <cell r="AC1183">
            <v>0.23930789999999999</v>
          </cell>
          <cell r="AD1183">
            <v>0.10174479</v>
          </cell>
          <cell r="AE1183">
            <v>4.2036213000000003E-2</v>
          </cell>
          <cell r="AF1183">
            <v>1.4637183999999999E-2</v>
          </cell>
          <cell r="AG1183">
            <v>2.5245950000000001E-3</v>
          </cell>
          <cell r="AH1183">
            <v>2.2067584000000001E-6</v>
          </cell>
          <cell r="AI1183">
            <v>0.55892145999999998</v>
          </cell>
          <cell r="AJ1183">
            <v>37910.994322767197</v>
          </cell>
        </row>
        <row r="1184">
          <cell r="A1184">
            <v>2532</v>
          </cell>
          <cell r="B1184" t="str">
            <v>Montana State University Bozeman</v>
          </cell>
          <cell r="C1184">
            <v>1</v>
          </cell>
          <cell r="D1184">
            <v>5</v>
          </cell>
          <cell r="E1184" t="str">
            <v>Selective public</v>
          </cell>
          <cell r="J1184">
            <v>1</v>
          </cell>
          <cell r="K1184">
            <v>4</v>
          </cell>
          <cell r="L1184" t="str">
            <v>MT</v>
          </cell>
          <cell r="M1184">
            <v>34402</v>
          </cell>
          <cell r="N1184" t="str">
            <v>Bozeman</v>
          </cell>
          <cell r="O1184">
            <v>30031</v>
          </cell>
          <cell r="P1184" t="str">
            <v>Gallatin</v>
          </cell>
          <cell r="Q1184">
            <v>0</v>
          </cell>
          <cell r="R1184">
            <v>1964</v>
          </cell>
          <cell r="S1184">
            <v>0.45689069999999998</v>
          </cell>
          <cell r="T1184">
            <v>0.62624168000000002</v>
          </cell>
          <cell r="U1184">
            <v>1.4773595E-2</v>
          </cell>
          <cell r="V1184">
            <v>1.8750635999999999E-4</v>
          </cell>
          <cell r="W1184">
            <v>120835.029849796</v>
          </cell>
          <cell r="X1184">
            <v>84500</v>
          </cell>
          <cell r="Y1184">
            <v>0.63510970462768601</v>
          </cell>
          <cell r="Z1184">
            <v>6.7110225999999995E-2</v>
          </cell>
          <cell r="AA1184">
            <v>0.13743395</v>
          </cell>
          <cell r="AB1184">
            <v>0.20279564999999999</v>
          </cell>
          <cell r="AC1184">
            <v>0.26978043000000002</v>
          </cell>
          <cell r="AD1184">
            <v>0.32287967000000001</v>
          </cell>
          <cell r="AE1184">
            <v>0.18084007999999999</v>
          </cell>
          <cell r="AF1184">
            <v>0.1052838</v>
          </cell>
          <cell r="AG1184">
            <v>1.9138973E-2</v>
          </cell>
          <cell r="AH1184">
            <v>6.4788764999999999E-4</v>
          </cell>
          <cell r="AI1184">
            <v>0.61520350000000001</v>
          </cell>
          <cell r="AJ1184">
            <v>49189.113309094901</v>
          </cell>
        </row>
        <row r="1185">
          <cell r="A1185">
            <v>2531</v>
          </cell>
          <cell r="B1185" t="str">
            <v>Montana Tech Of The University Of Montana</v>
          </cell>
          <cell r="C1185">
            <v>1</v>
          </cell>
          <cell r="D1185">
            <v>5</v>
          </cell>
          <cell r="E1185" t="str">
            <v>Selective public</v>
          </cell>
          <cell r="J1185">
            <v>1</v>
          </cell>
          <cell r="K1185">
            <v>4</v>
          </cell>
          <cell r="L1185" t="str">
            <v>MT</v>
          </cell>
          <cell r="M1185">
            <v>34404</v>
          </cell>
          <cell r="N1185" t="str">
            <v>Butte-Silver Bow</v>
          </cell>
          <cell r="O1185">
            <v>30093</v>
          </cell>
          <cell r="P1185" t="str">
            <v>Silver Bow</v>
          </cell>
          <cell r="Q1185">
            <v>0</v>
          </cell>
          <cell r="R1185">
            <v>337</v>
          </cell>
          <cell r="S1185">
            <v>0.38674581000000002</v>
          </cell>
          <cell r="T1185">
            <v>0.62296384999999999</v>
          </cell>
          <cell r="U1185">
            <v>3.3390670999999997E-2</v>
          </cell>
          <cell r="V1185">
            <v>3.9691860000000004E-3</v>
          </cell>
          <cell r="W1185">
            <v>74936.850472922801</v>
          </cell>
          <cell r="X1185">
            <v>68300</v>
          </cell>
          <cell r="Y1185">
            <v>0.54195198201520001</v>
          </cell>
          <cell r="Z1185">
            <v>0.1143111</v>
          </cell>
          <cell r="AA1185">
            <v>0.15242678000000001</v>
          </cell>
          <cell r="AB1185">
            <v>0.28692287</v>
          </cell>
          <cell r="AC1185">
            <v>0.28589924999999999</v>
          </cell>
          <cell r="AD1185">
            <v>0.16043998000000001</v>
          </cell>
          <cell r="AE1185">
            <v>6.0052197000000002E-2</v>
          </cell>
          <cell r="AF1185">
            <v>1.9797787000000001E-2</v>
          </cell>
          <cell r="AG1185">
            <v>5.1467116000000002E-3</v>
          </cell>
          <cell r="AH1185">
            <v>1.5168524E-5</v>
          </cell>
          <cell r="AI1185">
            <v>0.64518761999999996</v>
          </cell>
          <cell r="AJ1185">
            <v>61126.058586022496</v>
          </cell>
        </row>
        <row r="1186">
          <cell r="A1186">
            <v>2295</v>
          </cell>
          <cell r="B1186" t="str">
            <v>Montcalm Community College</v>
          </cell>
          <cell r="C1186">
            <v>1</v>
          </cell>
          <cell r="D1186">
            <v>9</v>
          </cell>
          <cell r="E1186" t="str">
            <v>Two-year (public and private not-for-profit)</v>
          </cell>
          <cell r="J1186">
            <v>2</v>
          </cell>
          <cell r="K1186">
            <v>2</v>
          </cell>
          <cell r="L1186" t="str">
            <v>MI</v>
          </cell>
          <cell r="M1186">
            <v>12200</v>
          </cell>
          <cell r="N1186" t="str">
            <v>Grand Rapids</v>
          </cell>
          <cell r="O1186">
            <v>26117</v>
          </cell>
          <cell r="P1186" t="str">
            <v>Montcalm</v>
          </cell>
          <cell r="Q1186">
            <v>0</v>
          </cell>
          <cell r="R1186">
            <v>267.5</v>
          </cell>
          <cell r="S1186">
            <v>0.65420562000000004</v>
          </cell>
          <cell r="T1186">
            <v>0.59960192000000001</v>
          </cell>
          <cell r="U1186">
            <v>1.3173399000000001E-2</v>
          </cell>
          <cell r="V1186">
            <v>8.1891411999999999E-5</v>
          </cell>
          <cell r="W1186">
            <v>66213.104166666599</v>
          </cell>
          <cell r="X1186">
            <v>63200</v>
          </cell>
          <cell r="Y1186">
            <v>0.50316298007964999</v>
          </cell>
          <cell r="Z1186">
            <v>0.14910208999999999</v>
          </cell>
          <cell r="AA1186">
            <v>0.18645890000000001</v>
          </cell>
          <cell r="AB1186">
            <v>0.28042591</v>
          </cell>
          <cell r="AC1186">
            <v>0.27702706999999999</v>
          </cell>
          <cell r="AD1186">
            <v>0.10698607</v>
          </cell>
          <cell r="AE1186">
            <v>2.7490258E-2</v>
          </cell>
          <cell r="AF1186">
            <v>1.2681127E-2</v>
          </cell>
          <cell r="AG1186">
            <v>1.4094235000000001E-3</v>
          </cell>
          <cell r="AH1186">
            <v>1.4097369999999999E-4</v>
          </cell>
          <cell r="AI1186">
            <v>0.46518313999999999</v>
          </cell>
          <cell r="AJ1186">
            <v>26373.263671875</v>
          </cell>
        </row>
        <row r="1187">
          <cell r="A1187">
            <v>2617</v>
          </cell>
          <cell r="B1187" t="str">
            <v>Montclair State University</v>
          </cell>
          <cell r="C1187">
            <v>1</v>
          </cell>
          <cell r="D1187">
            <v>5</v>
          </cell>
          <cell r="E1187" t="str">
            <v>Selective public</v>
          </cell>
          <cell r="J1187">
            <v>1</v>
          </cell>
          <cell r="K1187">
            <v>1</v>
          </cell>
          <cell r="L1187" t="str">
            <v>NJ</v>
          </cell>
          <cell r="M1187">
            <v>19600</v>
          </cell>
          <cell r="N1187" t="str">
            <v>Newark</v>
          </cell>
          <cell r="O1187">
            <v>34013</v>
          </cell>
          <cell r="P1187" t="str">
            <v>Essex</v>
          </cell>
          <cell r="Q1187">
            <v>0</v>
          </cell>
          <cell r="R1187">
            <v>1434.6666666666599</v>
          </cell>
          <cell r="S1187">
            <v>0.61524164999999997</v>
          </cell>
          <cell r="T1187">
            <v>0.52040797000000005</v>
          </cell>
          <cell r="U1187">
            <v>3.1705960999999998E-2</v>
          </cell>
          <cell r="V1187">
            <v>7.0308101999999996E-4</v>
          </cell>
          <cell r="W1187">
            <v>102911.40884388</v>
          </cell>
          <cell r="X1187">
            <v>86600</v>
          </cell>
          <cell r="Y1187">
            <v>0.62128190481585199</v>
          </cell>
          <cell r="Z1187">
            <v>9.4593860000000002E-2</v>
          </cell>
          <cell r="AA1187">
            <v>0.14680639000000001</v>
          </cell>
          <cell r="AB1187">
            <v>0.17308061999999999</v>
          </cell>
          <cell r="AC1187">
            <v>0.23869538000000001</v>
          </cell>
          <cell r="AD1187">
            <v>0.34682378000000003</v>
          </cell>
          <cell r="AE1187">
            <v>0.17252621000000001</v>
          </cell>
          <cell r="AF1187">
            <v>6.4403184000000002E-2</v>
          </cell>
          <cell r="AG1187">
            <v>5.4788127999999998E-3</v>
          </cell>
          <cell r="AH1187">
            <v>2.4221676000000001E-4</v>
          </cell>
          <cell r="AI1187">
            <v>0.66246444000000004</v>
          </cell>
          <cell r="AJ1187">
            <v>53779.791406794502</v>
          </cell>
        </row>
        <row r="1188">
          <cell r="A1188">
            <v>1242</v>
          </cell>
          <cell r="B1188" t="str">
            <v>Monterey Peninsula College</v>
          </cell>
          <cell r="C1188">
            <v>1</v>
          </cell>
          <cell r="D1188">
            <v>9</v>
          </cell>
          <cell r="E1188" t="str">
            <v>Two-year (public and private not-for-profit)</v>
          </cell>
          <cell r="J1188">
            <v>2</v>
          </cell>
          <cell r="K1188">
            <v>4</v>
          </cell>
          <cell r="L1188" t="str">
            <v>CA</v>
          </cell>
          <cell r="M1188">
            <v>37500</v>
          </cell>
          <cell r="N1188" t="str">
            <v>San Jose</v>
          </cell>
          <cell r="O1188">
            <v>6053</v>
          </cell>
          <cell r="P1188" t="str">
            <v>Monterey</v>
          </cell>
          <cell r="Q1188">
            <v>0</v>
          </cell>
          <cell r="R1188">
            <v>722.33333333333303</v>
          </cell>
          <cell r="S1188">
            <v>0.50346100000000005</v>
          </cell>
          <cell r="T1188">
            <v>0.40147629000000001</v>
          </cell>
          <cell r="U1188">
            <v>1.8193007000000001E-2</v>
          </cell>
          <cell r="V1188">
            <v>4.5307627000000002E-4</v>
          </cell>
          <cell r="W1188">
            <v>95532.7238513786</v>
          </cell>
          <cell r="X1188">
            <v>66100</v>
          </cell>
          <cell r="Y1188">
            <v>0.54047498086327195</v>
          </cell>
          <cell r="Z1188">
            <v>0.14246030000000001</v>
          </cell>
          <cell r="AA1188">
            <v>0.18461625000000001</v>
          </cell>
          <cell r="AB1188">
            <v>0.23349822000000001</v>
          </cell>
          <cell r="AC1188">
            <v>0.21580299999999999</v>
          </cell>
          <cell r="AD1188">
            <v>0.22362229</v>
          </cell>
          <cell r="AE1188">
            <v>0.10230845</v>
          </cell>
          <cell r="AF1188">
            <v>4.2623705999999997E-2</v>
          </cell>
          <cell r="AG1188">
            <v>9.2151109000000002E-3</v>
          </cell>
          <cell r="AH1188">
            <v>1.4040233E-3</v>
          </cell>
          <cell r="AI1188">
            <v>0.50122058000000003</v>
          </cell>
          <cell r="AJ1188">
            <v>34167.750124379898</v>
          </cell>
        </row>
        <row r="1189">
          <cell r="A1189">
            <v>6911</v>
          </cell>
          <cell r="B1189" t="str">
            <v>Montgomery College</v>
          </cell>
          <cell r="C1189">
            <v>1</v>
          </cell>
          <cell r="D1189">
            <v>9</v>
          </cell>
          <cell r="E1189" t="str">
            <v>Two-year (public and private not-for-profit)</v>
          </cell>
          <cell r="J1189">
            <v>2</v>
          </cell>
          <cell r="K1189">
            <v>3</v>
          </cell>
          <cell r="L1189" t="str">
            <v>MD</v>
          </cell>
          <cell r="M1189">
            <v>11304</v>
          </cell>
          <cell r="N1189" t="str">
            <v>Washington DC</v>
          </cell>
          <cell r="O1189">
            <v>24031</v>
          </cell>
          <cell r="P1189" t="str">
            <v>Montgomery</v>
          </cell>
          <cell r="Q1189">
            <v>0</v>
          </cell>
          <cell r="R1189">
            <v>2941.3333333333298</v>
          </cell>
          <cell r="S1189">
            <v>0.47370805999999999</v>
          </cell>
          <cell r="T1189">
            <v>0.38975053999999998</v>
          </cell>
          <cell r="U1189">
            <v>3.0352954000000001E-2</v>
          </cell>
          <cell r="V1189">
            <v>2.2680112999999999E-4</v>
          </cell>
          <cell r="W1189">
            <v>99038.231345265696</v>
          </cell>
          <cell r="X1189">
            <v>69000</v>
          </cell>
          <cell r="Y1189">
            <v>0.559315680457804</v>
          </cell>
          <cell r="Z1189">
            <v>0.13333452000000001</v>
          </cell>
          <cell r="AA1189">
            <v>0.20274495000000001</v>
          </cell>
          <cell r="AB1189">
            <v>0.19384462999999999</v>
          </cell>
          <cell r="AC1189">
            <v>0.18861206</v>
          </cell>
          <cell r="AD1189">
            <v>0.28146391999999998</v>
          </cell>
          <cell r="AE1189">
            <v>0.15572680999999999</v>
          </cell>
          <cell r="AF1189">
            <v>6.3744186999999994E-2</v>
          </cell>
          <cell r="AG1189">
            <v>8.2312393999999997E-3</v>
          </cell>
          <cell r="AH1189">
            <v>1.0153848999999999E-3</v>
          </cell>
          <cell r="AI1189">
            <v>0.56024103999999997</v>
          </cell>
          <cell r="AJ1189">
            <v>39560.538695957002</v>
          </cell>
        </row>
        <row r="1190">
          <cell r="A1190">
            <v>8087</v>
          </cell>
          <cell r="B1190" t="str">
            <v>Montgomery Community College</v>
          </cell>
          <cell r="C1190">
            <v>1</v>
          </cell>
          <cell r="D1190">
            <v>9</v>
          </cell>
          <cell r="E1190" t="str">
            <v>Two-year (public and private not-for-profit)</v>
          </cell>
          <cell r="J1190">
            <v>2</v>
          </cell>
          <cell r="K1190">
            <v>3</v>
          </cell>
          <cell r="L1190" t="str">
            <v>NC</v>
          </cell>
          <cell r="M1190">
            <v>1400</v>
          </cell>
          <cell r="N1190" t="str">
            <v>Fayetteville</v>
          </cell>
          <cell r="O1190">
            <v>37123</v>
          </cell>
          <cell r="P1190" t="str">
            <v>Montgomery</v>
          </cell>
          <cell r="Q1190">
            <v>0</v>
          </cell>
          <cell r="R1190">
            <v>104.666666666666</v>
          </cell>
          <cell r="S1190">
            <v>0.58917195</v>
          </cell>
          <cell r="T1190">
            <v>0.43378403999999998</v>
          </cell>
          <cell r="U1190">
            <v>8.9677618999999993E-3</v>
          </cell>
          <cell r="V1190">
            <v>0</v>
          </cell>
          <cell r="W1190">
            <v>58065.276186803298</v>
          </cell>
          <cell r="X1190">
            <v>51000</v>
          </cell>
          <cell r="Y1190">
            <v>0.41986862726651902</v>
          </cell>
          <cell r="Z1190">
            <v>0.25379759000000002</v>
          </cell>
          <cell r="AA1190">
            <v>0.22455290999999999</v>
          </cell>
          <cell r="AB1190">
            <v>0.26634880999999999</v>
          </cell>
          <cell r="AC1190">
            <v>0.18405964999999999</v>
          </cell>
          <cell r="AD1190">
            <v>7.1241087999999994E-2</v>
          </cell>
          <cell r="AE1190">
            <v>2.2508696000000002E-2</v>
          </cell>
          <cell r="AF1190">
            <v>5.1918848999999998E-3</v>
          </cell>
          <cell r="AG1190">
            <v>5.2502699E-4</v>
          </cell>
          <cell r="AH1190">
            <v>1.1068969E-4</v>
          </cell>
          <cell r="AI1190">
            <v>0.43175366999999998</v>
          </cell>
          <cell r="AJ1190">
            <v>22878.310453572802</v>
          </cell>
        </row>
        <row r="1191">
          <cell r="A1191">
            <v>4452</v>
          </cell>
          <cell r="B1191" t="str">
            <v>Montgomery County Community College</v>
          </cell>
          <cell r="C1191">
            <v>1</v>
          </cell>
          <cell r="D1191">
            <v>9</v>
          </cell>
          <cell r="E1191" t="str">
            <v>Two-year (public and private not-for-profit)</v>
          </cell>
          <cell r="J1191">
            <v>2</v>
          </cell>
          <cell r="K1191">
            <v>1</v>
          </cell>
          <cell r="L1191" t="str">
            <v>PA</v>
          </cell>
          <cell r="M1191">
            <v>19700</v>
          </cell>
          <cell r="N1191" t="str">
            <v>Philadelphia</v>
          </cell>
          <cell r="O1191">
            <v>42091</v>
          </cell>
          <cell r="P1191" t="str">
            <v>Montgomery</v>
          </cell>
          <cell r="Q1191">
            <v>0</v>
          </cell>
          <cell r="R1191">
            <v>1608</v>
          </cell>
          <cell r="S1191">
            <v>0.50228028999999996</v>
          </cell>
          <cell r="T1191">
            <v>0.46623789999999998</v>
          </cell>
          <cell r="U1191">
            <v>1.0155977E-2</v>
          </cell>
          <cell r="V1191">
            <v>2.1195126000000001E-5</v>
          </cell>
          <cell r="W1191">
            <v>98504.897537054305</v>
          </cell>
          <cell r="X1191">
            <v>85200</v>
          </cell>
          <cell r="Y1191">
            <v>0.62915724303394205</v>
          </cell>
          <cell r="Z1191">
            <v>6.5674327000000005E-2</v>
          </cell>
          <cell r="AA1191">
            <v>0.128584</v>
          </cell>
          <cell r="AB1191">
            <v>0.20459341</v>
          </cell>
          <cell r="AC1191">
            <v>0.30855227000000002</v>
          </cell>
          <cell r="AD1191">
            <v>0.29259604</v>
          </cell>
          <cell r="AE1191">
            <v>0.12503114000000001</v>
          </cell>
          <cell r="AF1191">
            <v>5.0164010000000002E-2</v>
          </cell>
          <cell r="AG1191">
            <v>6.6218185000000004E-3</v>
          </cell>
          <cell r="AH1191">
            <v>1.7866350999999999E-4</v>
          </cell>
          <cell r="AI1191">
            <v>0.54185658999999997</v>
          </cell>
          <cell r="AJ1191">
            <v>35392.711978842701</v>
          </cell>
        </row>
        <row r="1192">
          <cell r="A1192">
            <v>1727</v>
          </cell>
          <cell r="B1192" t="str">
            <v>Moody Bible Institute</v>
          </cell>
          <cell r="C1192">
            <v>2</v>
          </cell>
          <cell r="D1192">
            <v>8</v>
          </cell>
          <cell r="E1192" t="str">
            <v>Nonselective four-year private not-for-profit</v>
          </cell>
          <cell r="J1192">
            <v>1</v>
          </cell>
          <cell r="K1192">
            <v>2</v>
          </cell>
          <cell r="L1192" t="str">
            <v>IL</v>
          </cell>
          <cell r="M1192">
            <v>24300</v>
          </cell>
          <cell r="N1192" t="str">
            <v>Chicago</v>
          </cell>
          <cell r="O1192">
            <v>17031</v>
          </cell>
          <cell r="P1192" t="str">
            <v>Cook</v>
          </cell>
          <cell r="Q1192">
            <v>0</v>
          </cell>
          <cell r="R1192">
            <v>355.666666666666</v>
          </cell>
          <cell r="S1192">
            <v>0.46110591000000001</v>
          </cell>
          <cell r="T1192">
            <v>0.79610621999999998</v>
          </cell>
          <cell r="U1192">
            <v>1.6017010000000002E-2</v>
          </cell>
          <cell r="V1192">
            <v>1.2598635000000001E-5</v>
          </cell>
          <cell r="W1192">
            <v>91256.3302263941</v>
          </cell>
          <cell r="X1192">
            <v>78900</v>
          </cell>
          <cell r="Y1192">
            <v>0.60621483156138001</v>
          </cell>
          <cell r="Z1192">
            <v>7.7346451999999996E-2</v>
          </cell>
          <cell r="AA1192">
            <v>0.12457196</v>
          </cell>
          <cell r="AB1192">
            <v>0.24841832</v>
          </cell>
          <cell r="AC1192">
            <v>0.30046377000000002</v>
          </cell>
          <cell r="AD1192">
            <v>0.24919952000000001</v>
          </cell>
          <cell r="AE1192">
            <v>0.10583964999999999</v>
          </cell>
          <cell r="AF1192">
            <v>4.9679287000000003E-2</v>
          </cell>
          <cell r="AG1192">
            <v>3.0353959000000001E-3</v>
          </cell>
          <cell r="AH1192">
            <v>5.802383E-5</v>
          </cell>
          <cell r="AI1192">
            <v>0.49585000000000001</v>
          </cell>
          <cell r="AJ1192">
            <v>33111.482639702401</v>
          </cell>
        </row>
        <row r="1193">
          <cell r="A1193">
            <v>12272</v>
          </cell>
          <cell r="B1193" t="str">
            <v>Moore Norman Technology Center School District No. 17</v>
          </cell>
          <cell r="C1193">
            <v>1</v>
          </cell>
          <cell r="D1193">
            <v>9</v>
          </cell>
          <cell r="E1193" t="str">
            <v>Two-year (public and private not-for-profit)</v>
          </cell>
          <cell r="J1193">
            <v>2</v>
          </cell>
          <cell r="K1193">
            <v>3</v>
          </cell>
          <cell r="L1193" t="str">
            <v>OK</v>
          </cell>
          <cell r="M1193">
            <v>33803</v>
          </cell>
          <cell r="N1193" t="str">
            <v>Oklahoma City</v>
          </cell>
          <cell r="O1193">
            <v>40027</v>
          </cell>
          <cell r="P1193" t="str">
            <v>Cleveland</v>
          </cell>
          <cell r="Q1193">
            <v>0</v>
          </cell>
          <cell r="R1193">
            <v>207.666666666666</v>
          </cell>
          <cell r="S1193">
            <v>0.47030496999999999</v>
          </cell>
          <cell r="T1193">
            <v>0.49088925</v>
          </cell>
          <cell r="U1193">
            <v>1.9327542E-2</v>
          </cell>
          <cell r="V1193">
            <v>9.8293545000000007E-5</v>
          </cell>
          <cell r="W1193">
            <v>65607.306468198207</v>
          </cell>
          <cell r="X1193">
            <v>61500</v>
          </cell>
          <cell r="Y1193">
            <v>0.480092609244403</v>
          </cell>
          <cell r="Z1193">
            <v>0.17009345000000001</v>
          </cell>
          <cell r="AA1193">
            <v>0.20341548000000001</v>
          </cell>
          <cell r="AB1193">
            <v>0.23480393999999999</v>
          </cell>
          <cell r="AC1193">
            <v>0.24792564</v>
          </cell>
          <cell r="AD1193">
            <v>0.14376156000000001</v>
          </cell>
          <cell r="AE1193">
            <v>3.8539559000000001E-2</v>
          </cell>
          <cell r="AF1193">
            <v>5.2907485999999998E-3</v>
          </cell>
          <cell r="AG1193">
            <v>1.4740707999999999E-3</v>
          </cell>
          <cell r="AH1193">
            <v>1.9634882E-4</v>
          </cell>
          <cell r="AI1193">
            <v>0.46284672999999998</v>
          </cell>
          <cell r="AJ1193">
            <v>28801.721756495699</v>
          </cell>
        </row>
        <row r="1194">
          <cell r="A1194">
            <v>9256</v>
          </cell>
          <cell r="B1194" t="str">
            <v>Moraine Park Technical College</v>
          </cell>
          <cell r="C1194">
            <v>1</v>
          </cell>
          <cell r="D1194">
            <v>9</v>
          </cell>
          <cell r="E1194" t="str">
            <v>Two-year (public and private not-for-profit)</v>
          </cell>
          <cell r="J1194">
            <v>2</v>
          </cell>
          <cell r="K1194">
            <v>2</v>
          </cell>
          <cell r="L1194" t="str">
            <v>WI</v>
          </cell>
          <cell r="M1194">
            <v>22500</v>
          </cell>
          <cell r="N1194" t="str">
            <v>Oshkosh</v>
          </cell>
          <cell r="O1194">
            <v>55039</v>
          </cell>
          <cell r="P1194" t="str">
            <v>Fond du Lac</v>
          </cell>
          <cell r="Q1194">
            <v>0</v>
          </cell>
          <cell r="R1194">
            <v>887.66666666666595</v>
          </cell>
          <cell r="S1194">
            <v>0.48441606999999998</v>
          </cell>
          <cell r="T1194">
            <v>0.59031546000000001</v>
          </cell>
          <cell r="U1194">
            <v>5.1593198000000002E-3</v>
          </cell>
          <cell r="V1194">
            <v>7.7144192999999999E-7</v>
          </cell>
          <cell r="W1194">
            <v>79227.629714490206</v>
          </cell>
          <cell r="X1194">
            <v>74900</v>
          </cell>
          <cell r="Y1194">
            <v>0.57761384415259398</v>
          </cell>
          <cell r="Z1194">
            <v>6.2306181000000002E-2</v>
          </cell>
          <cell r="AA1194">
            <v>0.13856262</v>
          </cell>
          <cell r="AB1194">
            <v>0.28381830000000002</v>
          </cell>
          <cell r="AC1194">
            <v>0.36606282000000001</v>
          </cell>
          <cell r="AD1194">
            <v>0.14925008000000001</v>
          </cell>
          <cell r="AE1194">
            <v>3.6403960999999999E-2</v>
          </cell>
          <cell r="AF1194">
            <v>1.3747219999999999E-2</v>
          </cell>
          <cell r="AG1194">
            <v>1.163524E-3</v>
          </cell>
          <cell r="AH1194">
            <v>9.6566901999999997E-5</v>
          </cell>
          <cell r="AI1194">
            <v>0.56138235000000003</v>
          </cell>
          <cell r="AJ1194">
            <v>36006.753653949898</v>
          </cell>
        </row>
        <row r="1195">
          <cell r="A1195">
            <v>7692</v>
          </cell>
          <cell r="B1195" t="str">
            <v>Moraine Valley Community College</v>
          </cell>
          <cell r="C1195">
            <v>1</v>
          </cell>
          <cell r="D1195">
            <v>9</v>
          </cell>
          <cell r="E1195" t="str">
            <v>Two-year (public and private not-for-profit)</v>
          </cell>
          <cell r="J1195">
            <v>2</v>
          </cell>
          <cell r="K1195">
            <v>2</v>
          </cell>
          <cell r="L1195" t="str">
            <v>IL</v>
          </cell>
          <cell r="M1195">
            <v>24300</v>
          </cell>
          <cell r="N1195" t="str">
            <v>Chicago</v>
          </cell>
          <cell r="O1195">
            <v>17031</v>
          </cell>
          <cell r="P1195" t="str">
            <v>Cook</v>
          </cell>
          <cell r="Q1195">
            <v>0</v>
          </cell>
          <cell r="R1195">
            <v>2442.6666666666601</v>
          </cell>
          <cell r="S1195">
            <v>0.50818777000000004</v>
          </cell>
          <cell r="T1195">
            <v>0.49421161000000002</v>
          </cell>
          <cell r="U1195">
            <v>1.2528740999999999E-2</v>
          </cell>
          <cell r="V1195">
            <v>1.4320423E-4</v>
          </cell>
          <cell r="W1195">
            <v>96941.543304576597</v>
          </cell>
          <cell r="X1195">
            <v>87200</v>
          </cell>
          <cell r="Y1195">
            <v>0.62797486472175301</v>
          </cell>
          <cell r="Z1195">
            <v>7.4572146000000006E-2</v>
          </cell>
          <cell r="AA1195">
            <v>0.11953248</v>
          </cell>
          <cell r="AB1195">
            <v>0.19033243</v>
          </cell>
          <cell r="AC1195">
            <v>0.32007479999999999</v>
          </cell>
          <cell r="AD1195">
            <v>0.29548820999999997</v>
          </cell>
          <cell r="AE1195">
            <v>0.10451721</v>
          </cell>
          <cell r="AF1195">
            <v>3.4818544999999999E-2</v>
          </cell>
          <cell r="AG1195">
            <v>4.9873156999999998E-3</v>
          </cell>
          <cell r="AH1195">
            <v>8.3454937000000001E-4</v>
          </cell>
          <cell r="AI1195">
            <v>0.56392061999999998</v>
          </cell>
          <cell r="AJ1195">
            <v>39896.855703828602</v>
          </cell>
        </row>
        <row r="1196">
          <cell r="A1196">
            <v>3301</v>
          </cell>
          <cell r="B1196" t="str">
            <v>Moravian College</v>
          </cell>
          <cell r="C1196">
            <v>2</v>
          </cell>
          <cell r="D1196">
            <v>6</v>
          </cell>
          <cell r="E1196" t="str">
            <v>Selective private</v>
          </cell>
          <cell r="J1196">
            <v>1</v>
          </cell>
          <cell r="K1196">
            <v>1</v>
          </cell>
          <cell r="L1196" t="str">
            <v>PA</v>
          </cell>
          <cell r="M1196">
            <v>19000</v>
          </cell>
          <cell r="N1196" t="str">
            <v>Allentown</v>
          </cell>
          <cell r="O1196">
            <v>42095</v>
          </cell>
          <cell r="P1196" t="str">
            <v>Northampton</v>
          </cell>
          <cell r="Q1196">
            <v>0</v>
          </cell>
          <cell r="R1196">
            <v>322</v>
          </cell>
          <cell r="S1196">
            <v>0.61180126999999995</v>
          </cell>
          <cell r="T1196">
            <v>0.65276973999999999</v>
          </cell>
          <cell r="U1196">
            <v>1.3847758E-2</v>
          </cell>
          <cell r="V1196">
            <v>0</v>
          </cell>
          <cell r="W1196">
            <v>129114.4296875</v>
          </cell>
          <cell r="X1196">
            <v>97100</v>
          </cell>
          <cell r="Y1196">
            <v>0.68821213642756096</v>
          </cell>
          <cell r="Z1196">
            <v>4.0640593000000003E-2</v>
          </cell>
          <cell r="AA1196">
            <v>0.10181656</v>
          </cell>
          <cell r="AB1196">
            <v>0.17233272999999999</v>
          </cell>
          <cell r="AC1196">
            <v>0.30086413000000001</v>
          </cell>
          <cell r="AD1196">
            <v>0.38434592000000001</v>
          </cell>
          <cell r="AE1196">
            <v>0.19614202</v>
          </cell>
          <cell r="AF1196">
            <v>0.10142503999999999</v>
          </cell>
          <cell r="AG1196">
            <v>1.4851609E-2</v>
          </cell>
          <cell r="AH1196">
            <v>1.5198324E-3</v>
          </cell>
          <cell r="AI1196">
            <v>0.70033513999999997</v>
          </cell>
          <cell r="AJ1196">
            <v>57845.97265625</v>
          </cell>
        </row>
        <row r="1197">
          <cell r="A1197">
            <v>1976</v>
          </cell>
          <cell r="B1197" t="str">
            <v>Morehead State University</v>
          </cell>
          <cell r="C1197">
            <v>1</v>
          </cell>
          <cell r="D1197">
            <v>5</v>
          </cell>
          <cell r="E1197" t="str">
            <v>Selective public</v>
          </cell>
          <cell r="J1197">
            <v>1</v>
          </cell>
          <cell r="K1197">
            <v>3</v>
          </cell>
          <cell r="L1197" t="str">
            <v>KY</v>
          </cell>
          <cell r="M1197">
            <v>17100</v>
          </cell>
          <cell r="N1197" t="str">
            <v>Huntington</v>
          </cell>
          <cell r="O1197">
            <v>21205</v>
          </cell>
          <cell r="P1197" t="str">
            <v>Rowan</v>
          </cell>
          <cell r="Q1197">
            <v>0</v>
          </cell>
          <cell r="R1197">
            <v>1032</v>
          </cell>
          <cell r="S1197">
            <v>0.55071062000000004</v>
          </cell>
          <cell r="T1197">
            <v>0.63076787999999995</v>
          </cell>
          <cell r="U1197">
            <v>1.7078405000000001E-2</v>
          </cell>
          <cell r="V1197">
            <v>5.5471672000000003E-5</v>
          </cell>
          <cell r="W1197">
            <v>72214.078125</v>
          </cell>
          <cell r="X1197">
            <v>65700</v>
          </cell>
          <cell r="Y1197">
            <v>0.51166868209838801</v>
          </cell>
          <cell r="Z1197">
            <v>0.15837219</v>
          </cell>
          <cell r="AA1197">
            <v>0.17649570000000001</v>
          </cell>
          <cell r="AB1197">
            <v>0.24104809999999999</v>
          </cell>
          <cell r="AC1197">
            <v>0.28006144999999999</v>
          </cell>
          <cell r="AD1197">
            <v>0.14402255</v>
          </cell>
          <cell r="AE1197">
            <v>5.6963148999999998E-2</v>
          </cell>
          <cell r="AF1197">
            <v>1.525698E-2</v>
          </cell>
          <cell r="AG1197">
            <v>7.2141708000000003E-4</v>
          </cell>
          <cell r="AH1197">
            <v>2.7551264999999999E-5</v>
          </cell>
          <cell r="AI1197">
            <v>0.54585980999999995</v>
          </cell>
          <cell r="AJ1197">
            <v>37495.36328125</v>
          </cell>
        </row>
        <row r="1198">
          <cell r="A1198">
            <v>1582</v>
          </cell>
          <cell r="B1198" t="str">
            <v>Morehouse College</v>
          </cell>
          <cell r="C1198">
            <v>2</v>
          </cell>
          <cell r="D1198">
            <v>6</v>
          </cell>
          <cell r="E1198" t="str">
            <v>Selective private</v>
          </cell>
          <cell r="J1198">
            <v>1</v>
          </cell>
          <cell r="K1198">
            <v>3</v>
          </cell>
          <cell r="L1198" t="str">
            <v>GA</v>
          </cell>
          <cell r="M1198">
            <v>9100</v>
          </cell>
          <cell r="N1198" t="str">
            <v>Atlanta</v>
          </cell>
          <cell r="O1198">
            <v>13121</v>
          </cell>
          <cell r="P1198" t="str">
            <v>Fulton</v>
          </cell>
          <cell r="Q1198">
            <v>0</v>
          </cell>
          <cell r="R1198">
            <v>548.5</v>
          </cell>
          <cell r="S1198">
            <v>1.0027347000000001E-2</v>
          </cell>
          <cell r="T1198">
            <v>0.28754547000000003</v>
          </cell>
          <cell r="U1198">
            <v>3.0980279999999999E-2</v>
          </cell>
          <cell r="V1198">
            <v>6.3954030000000007E-5</v>
          </cell>
          <cell r="W1198">
            <v>136263.703125</v>
          </cell>
          <cell r="X1198">
            <v>81800</v>
          </cell>
          <cell r="Y1198">
            <v>0.629855096340179</v>
          </cell>
          <cell r="Z1198">
            <v>8.5088179E-2</v>
          </cell>
          <cell r="AA1198">
            <v>0.15818915</v>
          </cell>
          <cell r="AB1198">
            <v>0.19778770000000001</v>
          </cell>
          <cell r="AC1198">
            <v>0.20784237999999999</v>
          </cell>
          <cell r="AD1198">
            <v>0.35109267</v>
          </cell>
          <cell r="AE1198">
            <v>0.18619037999999999</v>
          </cell>
          <cell r="AF1198">
            <v>0.11027706</v>
          </cell>
          <cell r="AG1198">
            <v>2.4155521999999999E-2</v>
          </cell>
          <cell r="AH1198">
            <v>8.0074498000000003E-4</v>
          </cell>
          <cell r="AI1198">
            <v>0.62832617999999996</v>
          </cell>
          <cell r="AJ1198">
            <v>55799.971354166599</v>
          </cell>
        </row>
        <row r="1199">
          <cell r="A1199">
            <v>1879</v>
          </cell>
          <cell r="B1199" t="str">
            <v>Morningside College</v>
          </cell>
          <cell r="C1199">
            <v>2</v>
          </cell>
          <cell r="D1199">
            <v>6</v>
          </cell>
          <cell r="E1199" t="str">
            <v>Selective private</v>
          </cell>
          <cell r="J1199">
            <v>1</v>
          </cell>
          <cell r="K1199">
            <v>2</v>
          </cell>
          <cell r="L1199" t="str">
            <v>IA</v>
          </cell>
          <cell r="M1199">
            <v>28001</v>
          </cell>
          <cell r="N1199" t="str">
            <v>Sioux City</v>
          </cell>
          <cell r="O1199">
            <v>19193</v>
          </cell>
          <cell r="P1199" t="str">
            <v>Woodbury</v>
          </cell>
          <cell r="Q1199">
            <v>0</v>
          </cell>
          <cell r="R1199">
            <v>170.333333333333</v>
          </cell>
          <cell r="S1199">
            <v>0.63405091000000002</v>
          </cell>
          <cell r="T1199">
            <v>0.67008137999999995</v>
          </cell>
          <cell r="U1199">
            <v>1.8422523999999999E-2</v>
          </cell>
          <cell r="V1199">
            <v>1.0368355E-4</v>
          </cell>
          <cell r="W1199">
            <v>82035.801553326804</v>
          </cell>
          <cell r="X1199">
            <v>67100</v>
          </cell>
          <cell r="Y1199">
            <v>0.57307787475753902</v>
          </cell>
          <cell r="Z1199">
            <v>6.5455861000000004E-2</v>
          </cell>
          <cell r="AA1199">
            <v>0.16847034999999999</v>
          </cell>
          <cell r="AB1199">
            <v>0.31678193999999998</v>
          </cell>
          <cell r="AC1199">
            <v>0.27665519999999999</v>
          </cell>
          <cell r="AD1199">
            <v>0.1726366</v>
          </cell>
          <cell r="AE1199">
            <v>7.0145025999999999E-2</v>
          </cell>
          <cell r="AF1199">
            <v>3.2310001999999997E-2</v>
          </cell>
          <cell r="AG1199">
            <v>3.1626211E-3</v>
          </cell>
          <cell r="AH1199">
            <v>9.6092816000000006E-5</v>
          </cell>
          <cell r="AI1199">
            <v>0.62581301</v>
          </cell>
          <cell r="AJ1199">
            <v>43675.720118334102</v>
          </cell>
        </row>
        <row r="1200">
          <cell r="A1200">
            <v>1728</v>
          </cell>
          <cell r="B1200" t="str">
            <v>Morton College</v>
          </cell>
          <cell r="C1200">
            <v>1</v>
          </cell>
          <cell r="D1200">
            <v>9</v>
          </cell>
          <cell r="E1200" t="str">
            <v>Two-year (public and private not-for-profit)</v>
          </cell>
          <cell r="J1200">
            <v>2</v>
          </cell>
          <cell r="K1200">
            <v>2</v>
          </cell>
          <cell r="L1200" t="str">
            <v>IL</v>
          </cell>
          <cell r="M1200">
            <v>24300</v>
          </cell>
          <cell r="N1200" t="str">
            <v>Chicago</v>
          </cell>
          <cell r="O1200">
            <v>17031</v>
          </cell>
          <cell r="P1200" t="str">
            <v>Cook</v>
          </cell>
          <cell r="Q1200">
            <v>0</v>
          </cell>
          <cell r="R1200">
            <v>690.33333333333303</v>
          </cell>
          <cell r="S1200">
            <v>0.56880735999999998</v>
          </cell>
          <cell r="T1200">
            <v>0.38351721</v>
          </cell>
          <cell r="U1200">
            <v>2.5731150000000001E-2</v>
          </cell>
          <cell r="V1200">
            <v>6.2167135000000006E-5</v>
          </cell>
          <cell r="W1200">
            <v>57927.974576367</v>
          </cell>
          <cell r="X1200">
            <v>49700</v>
          </cell>
          <cell r="Y1200">
            <v>0.43919286052712098</v>
          </cell>
          <cell r="Z1200">
            <v>0.19574378000000001</v>
          </cell>
          <cell r="AA1200">
            <v>0.25583813</v>
          </cell>
          <cell r="AB1200">
            <v>0.27764856999999998</v>
          </cell>
          <cell r="AC1200">
            <v>0.19462663999999999</v>
          </cell>
          <cell r="AD1200">
            <v>7.6142847999999999E-2</v>
          </cell>
          <cell r="AE1200">
            <v>2.2381262999999998E-2</v>
          </cell>
          <cell r="AF1200">
            <v>3.2030168999999998E-3</v>
          </cell>
          <cell r="AG1200">
            <v>1.9965995999999999E-4</v>
          </cell>
          <cell r="AH1200">
            <v>2.8324363000000002E-5</v>
          </cell>
          <cell r="AI1200">
            <v>0.51264739000000004</v>
          </cell>
          <cell r="AJ1200">
            <v>32053.6281385804</v>
          </cell>
        </row>
        <row r="1201">
          <cell r="A1201">
            <v>6836</v>
          </cell>
          <cell r="B1201" t="str">
            <v>Motlow State Community College</v>
          </cell>
          <cell r="C1201">
            <v>1</v>
          </cell>
          <cell r="D1201">
            <v>9</v>
          </cell>
          <cell r="E1201" t="str">
            <v>Two-year (public and private not-for-profit)</v>
          </cell>
          <cell r="J1201">
            <v>2</v>
          </cell>
          <cell r="K1201">
            <v>3</v>
          </cell>
          <cell r="L1201" t="str">
            <v>TN</v>
          </cell>
          <cell r="M1201">
            <v>5700</v>
          </cell>
          <cell r="N1201" t="str">
            <v>Tullahoma</v>
          </cell>
          <cell r="O1201">
            <v>47127</v>
          </cell>
          <cell r="P1201" t="str">
            <v>Moore</v>
          </cell>
          <cell r="Q1201">
            <v>0</v>
          </cell>
          <cell r="R1201">
            <v>732.66666666666595</v>
          </cell>
          <cell r="S1201">
            <v>0.56414920000000002</v>
          </cell>
          <cell r="T1201">
            <v>0.56151949999999995</v>
          </cell>
          <cell r="U1201">
            <v>1.4705911E-2</v>
          </cell>
          <cell r="V1201">
            <v>4.5517212000000001E-4</v>
          </cell>
          <cell r="W1201">
            <v>73893.443798339402</v>
          </cell>
          <cell r="X1201">
            <v>64700</v>
          </cell>
          <cell r="Y1201">
            <v>0.51298357021602503</v>
          </cell>
          <cell r="Z1201">
            <v>0.13190046</v>
          </cell>
          <cell r="AA1201">
            <v>0.19669943000000001</v>
          </cell>
          <cell r="AB1201">
            <v>0.25621301000000002</v>
          </cell>
          <cell r="AC1201">
            <v>0.28587713999999997</v>
          </cell>
          <cell r="AD1201">
            <v>0.12931002999999999</v>
          </cell>
          <cell r="AE1201">
            <v>4.1811977E-2</v>
          </cell>
          <cell r="AF1201">
            <v>1.5863842999999999E-2</v>
          </cell>
          <cell r="AG1201">
            <v>1.8544483E-3</v>
          </cell>
          <cell r="AH1201">
            <v>5.1919778000000002E-4</v>
          </cell>
          <cell r="AI1201">
            <v>0.50167220999999995</v>
          </cell>
          <cell r="AJ1201">
            <v>30836.298900989499</v>
          </cell>
        </row>
        <row r="1202">
          <cell r="A1202">
            <v>5255</v>
          </cell>
          <cell r="B1202" t="str">
            <v>Moultrie Technical College</v>
          </cell>
          <cell r="C1202">
            <v>1</v>
          </cell>
          <cell r="D1202">
            <v>9</v>
          </cell>
          <cell r="E1202" t="str">
            <v>Two-year (public and private not-for-profit)</v>
          </cell>
          <cell r="J1202">
            <v>2</v>
          </cell>
          <cell r="K1202">
            <v>3</v>
          </cell>
          <cell r="L1202" t="str">
            <v>GA</v>
          </cell>
          <cell r="M1202">
            <v>8503</v>
          </cell>
          <cell r="N1202" t="str">
            <v>Valdosta</v>
          </cell>
          <cell r="O1202">
            <v>13071</v>
          </cell>
          <cell r="P1202" t="str">
            <v>Colquitt</v>
          </cell>
          <cell r="Q1202">
            <v>0</v>
          </cell>
          <cell r="R1202">
            <v>211.5</v>
          </cell>
          <cell r="S1202">
            <v>0.68085103999999996</v>
          </cell>
          <cell r="T1202">
            <v>0.33148180999999999</v>
          </cell>
          <cell r="U1202">
            <v>1.3395172E-2</v>
          </cell>
          <cell r="V1202">
            <v>7.4201474000000007E-5</v>
          </cell>
          <cell r="W1202">
            <v>40448.7109375</v>
          </cell>
          <cell r="X1202">
            <v>28800</v>
          </cell>
          <cell r="Y1202">
            <v>0.295831859111785</v>
          </cell>
          <cell r="Z1202">
            <v>0.46426377000000002</v>
          </cell>
          <cell r="AA1202">
            <v>0.24559104000000001</v>
          </cell>
          <cell r="AB1202">
            <v>0.14932790000000001</v>
          </cell>
          <cell r="AC1202">
            <v>0.10582274</v>
          </cell>
          <cell r="AD1202">
            <v>3.4994442000000001E-2</v>
          </cell>
          <cell r="AE1202">
            <v>1.7232046000000001E-2</v>
          </cell>
          <cell r="AF1202">
            <v>5.4879365000000003E-3</v>
          </cell>
          <cell r="AG1202">
            <v>5.0522101999999995E-4</v>
          </cell>
          <cell r="AH1202">
            <v>1.2919997000000001E-4</v>
          </cell>
          <cell r="AI1202">
            <v>0.39342843999999999</v>
          </cell>
          <cell r="AJ1202">
            <v>19493.796223958299</v>
          </cell>
        </row>
        <row r="1203">
          <cell r="A1203">
            <v>3302</v>
          </cell>
          <cell r="B1203" t="str">
            <v>Mount Aloysius College</v>
          </cell>
          <cell r="C1203">
            <v>2</v>
          </cell>
          <cell r="D1203">
            <v>6</v>
          </cell>
          <cell r="E1203" t="str">
            <v>Selective private</v>
          </cell>
          <cell r="J1203">
            <v>1</v>
          </cell>
          <cell r="K1203">
            <v>1</v>
          </cell>
          <cell r="L1203" t="str">
            <v>PA</v>
          </cell>
          <cell r="M1203">
            <v>16200</v>
          </cell>
          <cell r="N1203" t="str">
            <v>Altoona</v>
          </cell>
          <cell r="O1203">
            <v>42021</v>
          </cell>
          <cell r="P1203" t="str">
            <v>Cambria</v>
          </cell>
          <cell r="Q1203">
            <v>0</v>
          </cell>
          <cell r="R1203">
            <v>182.5</v>
          </cell>
          <cell r="S1203">
            <v>0.71232879000000004</v>
          </cell>
          <cell r="T1203">
            <v>0.63473904000000003</v>
          </cell>
          <cell r="U1203">
            <v>1.2886406E-2</v>
          </cell>
          <cell r="V1203">
            <v>7.2619587000000003E-5</v>
          </cell>
          <cell r="W1203">
            <v>74616.278645833299</v>
          </cell>
          <cell r="X1203">
            <v>57700</v>
          </cell>
          <cell r="Y1203">
            <v>0.49279138445854098</v>
          </cell>
          <cell r="Z1203">
            <v>9.4685294000000003E-2</v>
          </cell>
          <cell r="AA1203">
            <v>0.26367390000000002</v>
          </cell>
          <cell r="AB1203">
            <v>0.28939998</v>
          </cell>
          <cell r="AC1203">
            <v>0.24215961</v>
          </cell>
          <cell r="AD1203">
            <v>0.11008118</v>
          </cell>
          <cell r="AE1203">
            <v>3.9521299000000003E-2</v>
          </cell>
          <cell r="AF1203">
            <v>2.5361214E-2</v>
          </cell>
          <cell r="AG1203">
            <v>1.1271096E-2</v>
          </cell>
          <cell r="AH1203">
            <v>1.6234309999999999E-4</v>
          </cell>
          <cell r="AI1203">
            <v>0.60558575000000003</v>
          </cell>
          <cell r="AJ1203">
            <v>42991.118489583299</v>
          </cell>
        </row>
        <row r="1204">
          <cell r="A1204">
            <v>2192</v>
          </cell>
          <cell r="B1204" t="str">
            <v>Mount Holyoke College</v>
          </cell>
          <cell r="C1204">
            <v>2</v>
          </cell>
          <cell r="D1204">
            <v>4</v>
          </cell>
          <cell r="E1204" t="str">
            <v>Highly selective private</v>
          </cell>
          <cell r="J1204">
            <v>1</v>
          </cell>
          <cell r="K1204">
            <v>1</v>
          </cell>
          <cell r="L1204" t="str">
            <v>MA</v>
          </cell>
          <cell r="M1204">
            <v>20800</v>
          </cell>
          <cell r="N1204" t="str">
            <v>Springfield</v>
          </cell>
          <cell r="O1204">
            <v>25015</v>
          </cell>
          <cell r="P1204" t="str">
            <v>Hampshire</v>
          </cell>
          <cell r="Q1204">
            <v>0</v>
          </cell>
          <cell r="R1204">
            <v>404.666666666666</v>
          </cell>
          <cell r="S1204">
            <v>0.99670510999999995</v>
          </cell>
          <cell r="T1204">
            <v>0.48539831999999999</v>
          </cell>
          <cell r="U1204">
            <v>2.5985811000000001E-2</v>
          </cell>
          <cell r="V1204">
            <v>2.5918151E-3</v>
          </cell>
          <cell r="W1204">
            <v>194481.11623506999</v>
          </cell>
          <cell r="X1204">
            <v>108700</v>
          </cell>
          <cell r="Y1204">
            <v>0.71184183227564202</v>
          </cell>
          <cell r="Z1204">
            <v>6.0082663000000001E-2</v>
          </cell>
          <cell r="AA1204">
            <v>9.4878770000000001E-2</v>
          </cell>
          <cell r="AB1204">
            <v>0.14655103999999999</v>
          </cell>
          <cell r="AC1204">
            <v>0.21037001999999999</v>
          </cell>
          <cell r="AD1204">
            <v>0.48811758</v>
          </cell>
          <cell r="AE1204">
            <v>0.34953529</v>
          </cell>
          <cell r="AF1204">
            <v>0.23000087999999999</v>
          </cell>
          <cell r="AG1204">
            <v>4.6659975999999999E-2</v>
          </cell>
          <cell r="AH1204">
            <v>5.1236781E-3</v>
          </cell>
          <cell r="AI1204">
            <v>0.65873068999999995</v>
          </cell>
          <cell r="AJ1204">
            <v>54597.664007799598</v>
          </cell>
        </row>
        <row r="1205">
          <cell r="A1205">
            <v>3204</v>
          </cell>
          <cell r="B1205" t="str">
            <v>Mount Hood Community College</v>
          </cell>
          <cell r="C1205">
            <v>1</v>
          </cell>
          <cell r="D1205">
            <v>9</v>
          </cell>
          <cell r="E1205" t="str">
            <v>Two-year (public and private not-for-profit)</v>
          </cell>
          <cell r="J1205">
            <v>2</v>
          </cell>
          <cell r="K1205">
            <v>4</v>
          </cell>
          <cell r="L1205" t="str">
            <v>OR</v>
          </cell>
          <cell r="M1205">
            <v>38801</v>
          </cell>
          <cell r="N1205" t="str">
            <v>Portland</v>
          </cell>
          <cell r="O1205">
            <v>41051</v>
          </cell>
          <cell r="P1205" t="str">
            <v>Multnomah</v>
          </cell>
          <cell r="Q1205">
            <v>0</v>
          </cell>
          <cell r="R1205">
            <v>1675</v>
          </cell>
          <cell r="S1205">
            <v>0.51681589999999999</v>
          </cell>
          <cell r="T1205">
            <v>0.51794278999999999</v>
          </cell>
          <cell r="U1205">
            <v>1.3679622000000001E-2</v>
          </cell>
          <cell r="V1205">
            <v>2.150474E-5</v>
          </cell>
          <cell r="W1205">
            <v>81952.660665422794</v>
          </cell>
          <cell r="X1205">
            <v>75000</v>
          </cell>
          <cell r="Y1205">
            <v>0.57061749219894398</v>
          </cell>
          <cell r="Z1205">
            <v>9.4415098000000003E-2</v>
          </cell>
          <cell r="AA1205">
            <v>0.16064526000000001</v>
          </cell>
          <cell r="AB1205">
            <v>0.23371096999999999</v>
          </cell>
          <cell r="AC1205">
            <v>0.31436658000000001</v>
          </cell>
          <cell r="AD1205">
            <v>0.19686212</v>
          </cell>
          <cell r="AE1205">
            <v>6.3354015E-2</v>
          </cell>
          <cell r="AF1205">
            <v>2.4695966E-2</v>
          </cell>
          <cell r="AG1205">
            <v>3.5723408000000001E-3</v>
          </cell>
          <cell r="AH1205">
            <v>2.0583833999999999E-4</v>
          </cell>
          <cell r="AI1205">
            <v>0.51274960999999997</v>
          </cell>
          <cell r="AJ1205">
            <v>32858.602143578901</v>
          </cell>
        </row>
        <row r="1206">
          <cell r="A1206">
            <v>2193</v>
          </cell>
          <cell r="B1206" t="str">
            <v>Mount Ida College</v>
          </cell>
          <cell r="C1206">
            <v>2</v>
          </cell>
          <cell r="D1206">
            <v>6</v>
          </cell>
          <cell r="E1206" t="str">
            <v>Selective private</v>
          </cell>
          <cell r="J1206">
            <v>1</v>
          </cell>
          <cell r="K1206">
            <v>1</v>
          </cell>
          <cell r="L1206" t="str">
            <v>MA</v>
          </cell>
          <cell r="M1206">
            <v>20500</v>
          </cell>
          <cell r="N1206" t="str">
            <v>Boston</v>
          </cell>
          <cell r="O1206">
            <v>25017</v>
          </cell>
          <cell r="P1206" t="str">
            <v>Middlesex</v>
          </cell>
          <cell r="Q1206">
            <v>0</v>
          </cell>
          <cell r="R1206">
            <v>256</v>
          </cell>
          <cell r="S1206">
            <v>0.58463544000000001</v>
          </cell>
          <cell r="T1206">
            <v>0.38508903999999999</v>
          </cell>
          <cell r="U1206">
            <v>1.3384930999999999E-2</v>
          </cell>
          <cell r="V1206">
            <v>0</v>
          </cell>
          <cell r="W1206">
            <v>96558.231648763001</v>
          </cell>
          <cell r="X1206">
            <v>64900</v>
          </cell>
          <cell r="Y1206">
            <v>0.54367149993777197</v>
          </cell>
          <cell r="Z1206">
            <v>0.12860689</v>
          </cell>
          <cell r="AA1206">
            <v>0.21179297999999999</v>
          </cell>
          <cell r="AB1206">
            <v>0.20926249</v>
          </cell>
          <cell r="AC1206">
            <v>0.23583730999999999</v>
          </cell>
          <cell r="AD1206">
            <v>0.21450034000000001</v>
          </cell>
          <cell r="AE1206">
            <v>0.12739132</v>
          </cell>
          <cell r="AF1206">
            <v>7.8489400000000001E-2</v>
          </cell>
          <cell r="AG1206">
            <v>1.2489671000000001E-2</v>
          </cell>
          <cell r="AH1206">
            <v>9.8434130000000002E-6</v>
          </cell>
          <cell r="AI1206">
            <v>0.52117133000000004</v>
          </cell>
          <cell r="AJ1206">
            <v>34100.825144449802</v>
          </cell>
        </row>
        <row r="1207">
          <cell r="A1207">
            <v>3465</v>
          </cell>
          <cell r="B1207" t="str">
            <v>Mount Marty College</v>
          </cell>
          <cell r="C1207">
            <v>2</v>
          </cell>
          <cell r="D1207">
            <v>6</v>
          </cell>
          <cell r="E1207" t="str">
            <v>Selective private</v>
          </cell>
          <cell r="J1207">
            <v>1</v>
          </cell>
          <cell r="K1207">
            <v>2</v>
          </cell>
          <cell r="L1207" t="str">
            <v>SD</v>
          </cell>
          <cell r="M1207">
            <v>27005</v>
          </cell>
          <cell r="N1207" t="str">
            <v>Yankton</v>
          </cell>
          <cell r="O1207">
            <v>46135</v>
          </cell>
          <cell r="P1207" t="str">
            <v>Yankton</v>
          </cell>
          <cell r="Q1207">
            <v>0</v>
          </cell>
          <cell r="R1207">
            <v>137</v>
          </cell>
          <cell r="S1207">
            <v>0.75547445000000002</v>
          </cell>
          <cell r="T1207">
            <v>0.69883466000000005</v>
          </cell>
          <cell r="U1207">
            <v>1.5407146E-2</v>
          </cell>
          <cell r="V1207">
            <v>3.7362356999999999E-3</v>
          </cell>
          <cell r="W1207">
            <v>77565.328125</v>
          </cell>
          <cell r="X1207">
            <v>67100</v>
          </cell>
          <cell r="Y1207">
            <v>0.54623389244079501</v>
          </cell>
          <cell r="Z1207">
            <v>8.2088544999999999E-2</v>
          </cell>
          <cell r="AA1207">
            <v>0.20699422000000001</v>
          </cell>
          <cell r="AB1207">
            <v>0.27782029000000003</v>
          </cell>
          <cell r="AC1207">
            <v>0.29932566999999999</v>
          </cell>
          <cell r="AD1207">
            <v>0.13377128999999999</v>
          </cell>
          <cell r="AE1207">
            <v>6.0850356000000001E-2</v>
          </cell>
          <cell r="AF1207">
            <v>1.757676E-2</v>
          </cell>
          <cell r="AG1207">
            <v>5.0522101999999995E-4</v>
          </cell>
          <cell r="AH1207">
            <v>1.7036030000000001E-4</v>
          </cell>
          <cell r="AI1207">
            <v>0.59317839000000006</v>
          </cell>
          <cell r="AJ1207">
            <v>43047.473958333299</v>
          </cell>
        </row>
        <row r="1208">
          <cell r="A1208">
            <v>3869</v>
          </cell>
          <cell r="B1208" t="str">
            <v>Mount Mary University</v>
          </cell>
          <cell r="C1208">
            <v>2</v>
          </cell>
          <cell r="D1208">
            <v>6</v>
          </cell>
          <cell r="E1208" t="str">
            <v>Selective private</v>
          </cell>
          <cell r="J1208">
            <v>1</v>
          </cell>
          <cell r="K1208">
            <v>2</v>
          </cell>
          <cell r="L1208" t="str">
            <v>WI</v>
          </cell>
          <cell r="M1208">
            <v>24100</v>
          </cell>
          <cell r="N1208" t="str">
            <v>Milwaukee</v>
          </cell>
          <cell r="O1208">
            <v>55079</v>
          </cell>
          <cell r="P1208" t="str">
            <v>Milwaukee</v>
          </cell>
          <cell r="Q1208">
            <v>0</v>
          </cell>
          <cell r="R1208">
            <v>85.3333333333333</v>
          </cell>
          <cell r="S1208">
            <v>0.984375</v>
          </cell>
          <cell r="T1208">
            <v>0.52027093999999996</v>
          </cell>
          <cell r="U1208">
            <v>1.1010212E-2</v>
          </cell>
          <cell r="V1208">
            <v>1.1519789E-4</v>
          </cell>
          <cell r="W1208">
            <v>91833.028564453096</v>
          </cell>
          <cell r="X1208">
            <v>80800</v>
          </cell>
          <cell r="Y1208">
            <v>0.60881508328020495</v>
          </cell>
          <cell r="Z1208">
            <v>8.3080060999999997E-2</v>
          </cell>
          <cell r="AA1208">
            <v>0.14645416</v>
          </cell>
          <cell r="AB1208">
            <v>0.20566039999999999</v>
          </cell>
          <cell r="AC1208">
            <v>0.28684700000000002</v>
          </cell>
          <cell r="AD1208">
            <v>0.27795845000000002</v>
          </cell>
          <cell r="AE1208">
            <v>0.1157237</v>
          </cell>
          <cell r="AF1208">
            <v>6.7747696999999996E-2</v>
          </cell>
          <cell r="AG1208">
            <v>4.1987798E-3</v>
          </cell>
          <cell r="AH1208">
            <v>3.7212162999999997E-4</v>
          </cell>
          <cell r="AI1208">
            <v>0.54857670999999997</v>
          </cell>
          <cell r="AJ1208">
            <v>37632.2724609375</v>
          </cell>
        </row>
        <row r="1209">
          <cell r="A1209">
            <v>1880</v>
          </cell>
          <cell r="B1209" t="str">
            <v>Mount Mercy University</v>
          </cell>
          <cell r="C1209">
            <v>2</v>
          </cell>
          <cell r="D1209">
            <v>6</v>
          </cell>
          <cell r="E1209" t="str">
            <v>Selective private</v>
          </cell>
          <cell r="J1209">
            <v>1</v>
          </cell>
          <cell r="K1209">
            <v>2</v>
          </cell>
          <cell r="L1209" t="str">
            <v>IA</v>
          </cell>
          <cell r="M1209">
            <v>22200</v>
          </cell>
          <cell r="N1209" t="str">
            <v>Cedar Rapids</v>
          </cell>
          <cell r="O1209">
            <v>19113</v>
          </cell>
          <cell r="P1209" t="str">
            <v>Linn</v>
          </cell>
          <cell r="Q1209">
            <v>0</v>
          </cell>
          <cell r="R1209">
            <v>152.5</v>
          </cell>
          <cell r="S1209">
            <v>0.71803278000000004</v>
          </cell>
          <cell r="T1209">
            <v>0.71833670000000005</v>
          </cell>
          <cell r="U1209">
            <v>1.5141819000000001E-2</v>
          </cell>
          <cell r="V1209">
            <v>1.2034187E-4</v>
          </cell>
          <cell r="W1209">
            <v>92016.7578125</v>
          </cell>
          <cell r="X1209">
            <v>76500</v>
          </cell>
          <cell r="Y1209">
            <v>0.59881945451100604</v>
          </cell>
          <cell r="Z1209">
            <v>5.3291287E-2</v>
          </cell>
          <cell r="AA1209">
            <v>0.14188464000000001</v>
          </cell>
          <cell r="AB1209">
            <v>0.26358974000000002</v>
          </cell>
          <cell r="AC1209">
            <v>0.32017564999999998</v>
          </cell>
          <cell r="AD1209">
            <v>0.22105864</v>
          </cell>
          <cell r="AE1209">
            <v>7.9782605000000006E-2</v>
          </cell>
          <cell r="AF1209">
            <v>4.7786719999999998E-2</v>
          </cell>
          <cell r="AG1209">
            <v>6.0346858E-3</v>
          </cell>
          <cell r="AH1209">
            <v>2.6157752000000002E-4</v>
          </cell>
          <cell r="AI1209">
            <v>0.65721065000000001</v>
          </cell>
          <cell r="AJ1209">
            <v>48468.166666666599</v>
          </cell>
        </row>
        <row r="1210">
          <cell r="A1210">
            <v>2778</v>
          </cell>
          <cell r="B1210" t="str">
            <v>Mount Saint Mary College</v>
          </cell>
          <cell r="C1210">
            <v>2</v>
          </cell>
          <cell r="D1210">
            <v>6</v>
          </cell>
          <cell r="E1210" t="str">
            <v>Selective private</v>
          </cell>
          <cell r="J1210">
            <v>1</v>
          </cell>
          <cell r="K1210">
            <v>1</v>
          </cell>
          <cell r="L1210" t="str">
            <v>NY</v>
          </cell>
          <cell r="M1210">
            <v>19300</v>
          </cell>
          <cell r="N1210" t="str">
            <v>Poughkeepsie</v>
          </cell>
          <cell r="O1210">
            <v>36071</v>
          </cell>
          <cell r="P1210" t="str">
            <v>Orange</v>
          </cell>
          <cell r="Q1210">
            <v>0</v>
          </cell>
          <cell r="R1210">
            <v>278.33333333333297</v>
          </cell>
          <cell r="S1210">
            <v>0.70538920000000005</v>
          </cell>
          <cell r="T1210">
            <v>0.55958039000000004</v>
          </cell>
          <cell r="U1210">
            <v>3.2931950000000001E-2</v>
          </cell>
          <cell r="V1210">
            <v>3.3690131999999999E-5</v>
          </cell>
          <cell r="W1210">
            <v>109246.920752245</v>
          </cell>
          <cell r="X1210">
            <v>91700</v>
          </cell>
          <cell r="Y1210">
            <v>0.63916724491975896</v>
          </cell>
          <cell r="Z1210">
            <v>8.0073819000000004E-2</v>
          </cell>
          <cell r="AA1210">
            <v>0.11961895</v>
          </cell>
          <cell r="AB1210">
            <v>0.17980141999999999</v>
          </cell>
          <cell r="AC1210">
            <v>0.24447015</v>
          </cell>
          <cell r="AD1210">
            <v>0.37603575</v>
          </cell>
          <cell r="AE1210">
            <v>0.18608673000000001</v>
          </cell>
          <cell r="AF1210">
            <v>6.0911215999999997E-2</v>
          </cell>
          <cell r="AG1210">
            <v>9.2643145000000007E-3</v>
          </cell>
          <cell r="AH1210">
            <v>2.5309464999999999E-4</v>
          </cell>
          <cell r="AI1210">
            <v>0.65888672999999998</v>
          </cell>
          <cell r="AJ1210">
            <v>51703.1180061751</v>
          </cell>
        </row>
        <row r="1211">
          <cell r="A1211">
            <v>2086</v>
          </cell>
          <cell r="B1211" t="str">
            <v>Mount Saint Mary's University</v>
          </cell>
          <cell r="C1211">
            <v>2</v>
          </cell>
          <cell r="D1211">
            <v>6</v>
          </cell>
          <cell r="E1211" t="str">
            <v>Selective private</v>
          </cell>
          <cell r="J1211">
            <v>1</v>
          </cell>
          <cell r="K1211">
            <v>3</v>
          </cell>
          <cell r="L1211" t="str">
            <v>MD</v>
          </cell>
          <cell r="M1211">
            <v>11304</v>
          </cell>
          <cell r="N1211" t="str">
            <v>Washington DC</v>
          </cell>
          <cell r="O1211">
            <v>24021</v>
          </cell>
          <cell r="P1211" t="str">
            <v>Frederick</v>
          </cell>
          <cell r="Q1211">
            <v>0</v>
          </cell>
          <cell r="R1211">
            <v>301.5</v>
          </cell>
          <cell r="S1211">
            <v>0.53067993999999996</v>
          </cell>
          <cell r="T1211">
            <v>0.62282287999999997</v>
          </cell>
          <cell r="U1211">
            <v>9.7342851000000001E-3</v>
          </cell>
          <cell r="V1211">
            <v>0</v>
          </cell>
          <cell r="W1211">
            <v>146819.95833333299</v>
          </cell>
          <cell r="X1211">
            <v>111700</v>
          </cell>
          <cell r="Y1211">
            <v>0.734882652759552</v>
          </cell>
          <cell r="Z1211">
            <v>3.1252666999999998E-2</v>
          </cell>
          <cell r="AA1211">
            <v>7.9016729999999993E-2</v>
          </cell>
          <cell r="AB1211">
            <v>0.14389154000000001</v>
          </cell>
          <cell r="AC1211">
            <v>0.23355102999999999</v>
          </cell>
          <cell r="AD1211">
            <v>0.51228808999999997</v>
          </cell>
          <cell r="AE1211">
            <v>0.27116019000000002</v>
          </cell>
          <cell r="AF1211">
            <v>0.13466692999999999</v>
          </cell>
          <cell r="AG1211">
            <v>1.9158199000000001E-2</v>
          </cell>
          <cell r="AH1211">
            <v>2.9884683999999999E-3</v>
          </cell>
          <cell r="AI1211">
            <v>0.69453405999999995</v>
          </cell>
          <cell r="AJ1211">
            <v>62547.138020833299</v>
          </cell>
        </row>
        <row r="1212">
          <cell r="A1212">
            <v>1245</v>
          </cell>
          <cell r="B1212" t="str">
            <v>Mount San Antonio College</v>
          </cell>
          <cell r="C1212">
            <v>1</v>
          </cell>
          <cell r="D1212">
            <v>9</v>
          </cell>
          <cell r="E1212" t="str">
            <v>Two-year (public and private not-for-profit)</v>
          </cell>
          <cell r="J1212">
            <v>2</v>
          </cell>
          <cell r="K1212">
            <v>4</v>
          </cell>
          <cell r="L1212" t="str">
            <v>CA</v>
          </cell>
          <cell r="M1212">
            <v>38300</v>
          </cell>
          <cell r="N1212" t="str">
            <v>Los Angeles</v>
          </cell>
          <cell r="O1212">
            <v>6037</v>
          </cell>
          <cell r="P1212" t="str">
            <v>Los Angeles</v>
          </cell>
          <cell r="Q1212">
            <v>0</v>
          </cell>
          <cell r="R1212">
            <v>4660</v>
          </cell>
          <cell r="S1212">
            <v>0.48977110000000001</v>
          </cell>
          <cell r="T1212">
            <v>0.41002163000000003</v>
          </cell>
          <cell r="U1212">
            <v>2.9531231000000002E-2</v>
          </cell>
          <cell r="V1212">
            <v>8.5259444000000001E-4</v>
          </cell>
          <cell r="W1212">
            <v>76053.560877145894</v>
          </cell>
          <cell r="X1212">
            <v>62800</v>
          </cell>
          <cell r="Y1212">
            <v>0.51965325913459903</v>
          </cell>
          <cell r="Z1212">
            <v>0.16697123999999999</v>
          </cell>
          <cell r="AA1212">
            <v>0.19718917999999999</v>
          </cell>
          <cell r="AB1212">
            <v>0.21469711999999999</v>
          </cell>
          <cell r="AC1212">
            <v>0.21746393999999999</v>
          </cell>
          <cell r="AD1212">
            <v>0.20367861000000001</v>
          </cell>
          <cell r="AE1212">
            <v>8.4248394000000004E-2</v>
          </cell>
          <cell r="AF1212">
            <v>2.6177415999999998E-2</v>
          </cell>
          <cell r="AG1212">
            <v>2.5062151E-3</v>
          </cell>
          <cell r="AH1212">
            <v>1.3572365000000001E-4</v>
          </cell>
          <cell r="AI1212">
            <v>0.52617526000000003</v>
          </cell>
          <cell r="AJ1212">
            <v>36643.5424789319</v>
          </cell>
        </row>
        <row r="1213">
          <cell r="A1213">
            <v>1243</v>
          </cell>
          <cell r="B1213" t="str">
            <v>Mount St. Mary's College</v>
          </cell>
          <cell r="C1213">
            <v>2</v>
          </cell>
          <cell r="D1213">
            <v>6</v>
          </cell>
          <cell r="E1213" t="str">
            <v>Selective private</v>
          </cell>
          <cell r="J1213">
            <v>1</v>
          </cell>
          <cell r="K1213">
            <v>4</v>
          </cell>
          <cell r="L1213" t="str">
            <v>CA</v>
          </cell>
          <cell r="M1213">
            <v>38300</v>
          </cell>
          <cell r="N1213" t="str">
            <v>Los Angeles</v>
          </cell>
          <cell r="O1213">
            <v>6037</v>
          </cell>
          <cell r="P1213" t="str">
            <v>Los Angeles</v>
          </cell>
          <cell r="Q1213">
            <v>0</v>
          </cell>
          <cell r="R1213">
            <v>222.333333333333</v>
          </cell>
          <cell r="S1213">
            <v>0.98800600000000005</v>
          </cell>
          <cell r="T1213">
            <v>0.46282801000000001</v>
          </cell>
          <cell r="U1213">
            <v>6.3886866E-2</v>
          </cell>
          <cell r="V1213">
            <v>1.5052154E-3</v>
          </cell>
          <cell r="W1213">
            <v>67906.389652829806</v>
          </cell>
          <cell r="X1213">
            <v>48500</v>
          </cell>
          <cell r="Y1213">
            <v>0.45861087603190098</v>
          </cell>
          <cell r="Z1213">
            <v>0.21239695</v>
          </cell>
          <cell r="AA1213">
            <v>0.26099675999999999</v>
          </cell>
          <cell r="AB1213">
            <v>0.21240294000000001</v>
          </cell>
          <cell r="AC1213">
            <v>0.15543248000000001</v>
          </cell>
          <cell r="AD1213">
            <v>0.15877089999999999</v>
          </cell>
          <cell r="AE1213">
            <v>6.8216531999999996E-2</v>
          </cell>
          <cell r="AF1213">
            <v>3.5419803E-2</v>
          </cell>
          <cell r="AG1213">
            <v>4.6410160000000004E-3</v>
          </cell>
          <cell r="AH1213">
            <v>1.9924797E-4</v>
          </cell>
          <cell r="AI1213">
            <v>0.63991993999999996</v>
          </cell>
          <cell r="AJ1213">
            <v>48089.914091782201</v>
          </cell>
        </row>
        <row r="1214">
          <cell r="A1214">
            <v>7085</v>
          </cell>
          <cell r="B1214" t="str">
            <v>Mount Vernon Nazarene University</v>
          </cell>
          <cell r="C1214">
            <v>2</v>
          </cell>
          <cell r="D1214">
            <v>6</v>
          </cell>
          <cell r="E1214" t="str">
            <v>Selective private</v>
          </cell>
          <cell r="J1214">
            <v>1</v>
          </cell>
          <cell r="K1214">
            <v>2</v>
          </cell>
          <cell r="L1214" t="str">
            <v>OH</v>
          </cell>
          <cell r="M1214">
            <v>15900</v>
          </cell>
          <cell r="N1214" t="str">
            <v>Columbus</v>
          </cell>
          <cell r="O1214">
            <v>39083</v>
          </cell>
          <cell r="P1214" t="str">
            <v>Knox</v>
          </cell>
          <cell r="Q1214">
            <v>0</v>
          </cell>
          <cell r="R1214">
            <v>344</v>
          </cell>
          <cell r="S1214">
            <v>0.57751936000000004</v>
          </cell>
          <cell r="T1214">
            <v>0.75805025999999998</v>
          </cell>
          <cell r="U1214">
            <v>8.0199577000000001E-3</v>
          </cell>
          <cell r="V1214">
            <v>2.7300344000000001E-5</v>
          </cell>
          <cell r="W1214">
            <v>94553.543483527101</v>
          </cell>
          <cell r="X1214">
            <v>77200</v>
          </cell>
          <cell r="Y1214">
            <v>0.60015416451433801</v>
          </cell>
          <cell r="Z1214">
            <v>5.4846611000000003E-2</v>
          </cell>
          <cell r="AA1214">
            <v>0.13200210000000001</v>
          </cell>
          <cell r="AB1214">
            <v>0.27979901000000001</v>
          </cell>
          <cell r="AC1214">
            <v>0.30264472999999997</v>
          </cell>
          <cell r="AD1214">
            <v>0.23070758999999999</v>
          </cell>
          <cell r="AE1214">
            <v>9.4751202000000007E-2</v>
          </cell>
          <cell r="AF1214">
            <v>4.6127856000000002E-2</v>
          </cell>
          <cell r="AG1214">
            <v>6.2325219999999999E-3</v>
          </cell>
          <cell r="AH1214">
            <v>1.6321373000000001E-4</v>
          </cell>
          <cell r="AI1214">
            <v>0.55028551999999997</v>
          </cell>
          <cell r="AJ1214">
            <v>38855.709412094198</v>
          </cell>
        </row>
        <row r="1215">
          <cell r="A1215">
            <v>2172</v>
          </cell>
          <cell r="B1215" t="str">
            <v>Mount Wachusett Community College</v>
          </cell>
          <cell r="C1215">
            <v>1</v>
          </cell>
          <cell r="D1215">
            <v>9</v>
          </cell>
          <cell r="E1215" t="str">
            <v>Two-year (public and private not-for-profit)</v>
          </cell>
          <cell r="J1215">
            <v>2</v>
          </cell>
          <cell r="K1215">
            <v>1</v>
          </cell>
          <cell r="L1215" t="str">
            <v>MA</v>
          </cell>
          <cell r="M1215">
            <v>20500</v>
          </cell>
          <cell r="N1215" t="str">
            <v>Boston</v>
          </cell>
          <cell r="O1215">
            <v>25027</v>
          </cell>
          <cell r="P1215" t="str">
            <v>Worcester</v>
          </cell>
          <cell r="Q1215">
            <v>0</v>
          </cell>
          <cell r="R1215">
            <v>499.666666666666</v>
          </cell>
          <cell r="S1215">
            <v>0.51567708999999995</v>
          </cell>
          <cell r="T1215">
            <v>0.44078698999999999</v>
          </cell>
          <cell r="U1215">
            <v>1.3896435E-2</v>
          </cell>
          <cell r="V1215">
            <v>2.8930729999999999E-5</v>
          </cell>
          <cell r="W1215">
            <v>80260.456080094998</v>
          </cell>
          <cell r="X1215">
            <v>71400</v>
          </cell>
          <cell r="Y1215">
            <v>0.55675969496021405</v>
          </cell>
          <cell r="Z1215">
            <v>0.10659318</v>
          </cell>
          <cell r="AA1215">
            <v>0.16378993999999999</v>
          </cell>
          <cell r="AB1215">
            <v>0.24432391000000001</v>
          </cell>
          <cell r="AC1215">
            <v>0.30043303999999998</v>
          </cell>
          <cell r="AD1215">
            <v>0.18486002000000001</v>
          </cell>
          <cell r="AE1215">
            <v>7.4326523000000005E-2</v>
          </cell>
          <cell r="AF1215">
            <v>2.7064379E-2</v>
          </cell>
          <cell r="AG1215">
            <v>1.2502680999999999E-3</v>
          </cell>
          <cell r="AH1215">
            <v>1.1607718000000001E-4</v>
          </cell>
          <cell r="AI1215">
            <v>0.50970833999999998</v>
          </cell>
          <cell r="AJ1215">
            <v>31955.1456856654</v>
          </cell>
        </row>
        <row r="1216">
          <cell r="A1216">
            <v>9629</v>
          </cell>
          <cell r="B1216" t="str">
            <v>Mountain Empire Community College</v>
          </cell>
          <cell r="C1216">
            <v>1</v>
          </cell>
          <cell r="D1216">
            <v>9</v>
          </cell>
          <cell r="E1216" t="str">
            <v>Two-year (public and private not-for-profit)</v>
          </cell>
          <cell r="J1216">
            <v>2</v>
          </cell>
          <cell r="K1216">
            <v>3</v>
          </cell>
          <cell r="L1216" t="str">
            <v>VA</v>
          </cell>
          <cell r="M1216">
            <v>11203</v>
          </cell>
          <cell r="N1216" t="str">
            <v>Big Stone Gap</v>
          </cell>
          <cell r="O1216">
            <v>51195</v>
          </cell>
          <cell r="P1216" t="str">
            <v>Wise</v>
          </cell>
          <cell r="Q1216">
            <v>0</v>
          </cell>
          <cell r="R1216">
            <v>416.33333333333297</v>
          </cell>
          <cell r="S1216">
            <v>0.56445157999999995</v>
          </cell>
          <cell r="T1216">
            <v>0.55278534000000001</v>
          </cell>
          <cell r="U1216">
            <v>1.3600302999999999E-2</v>
          </cell>
          <cell r="V1216">
            <v>0</v>
          </cell>
          <cell r="W1216">
            <v>52755.372157100603</v>
          </cell>
          <cell r="X1216">
            <v>43000</v>
          </cell>
          <cell r="Y1216">
            <v>0.396868108319129</v>
          </cell>
          <cell r="Z1216">
            <v>0.26634314999999997</v>
          </cell>
          <cell r="AA1216">
            <v>0.24775261000000001</v>
          </cell>
          <cell r="AB1216">
            <v>0.25760456999999998</v>
          </cell>
          <cell r="AC1216">
            <v>0.17115875999999999</v>
          </cell>
          <cell r="AD1216">
            <v>5.7141091999999997E-2</v>
          </cell>
          <cell r="AE1216">
            <v>1.0095372E-2</v>
          </cell>
          <cell r="AF1216">
            <v>8.8740633999999999E-3</v>
          </cell>
          <cell r="AG1216">
            <v>2.1911817999999998E-3</v>
          </cell>
          <cell r="AH1216">
            <v>6.5305634E-5</v>
          </cell>
          <cell r="AI1216">
            <v>0.42251641000000001</v>
          </cell>
          <cell r="AJ1216">
            <v>23256.4634004078</v>
          </cell>
        </row>
        <row r="1217">
          <cell r="A1217">
            <v>1246</v>
          </cell>
          <cell r="B1217" t="str">
            <v>Mt. San Jacinto College</v>
          </cell>
          <cell r="C1217">
            <v>1</v>
          </cell>
          <cell r="D1217">
            <v>9</v>
          </cell>
          <cell r="E1217" t="str">
            <v>Two-year (public and private not-for-profit)</v>
          </cell>
          <cell r="J1217">
            <v>2</v>
          </cell>
          <cell r="K1217">
            <v>4</v>
          </cell>
          <cell r="L1217" t="str">
            <v>CA</v>
          </cell>
          <cell r="M1217">
            <v>38300</v>
          </cell>
          <cell r="N1217" t="str">
            <v>Los Angeles</v>
          </cell>
          <cell r="O1217">
            <v>6065</v>
          </cell>
          <cell r="P1217" t="str">
            <v>Riverside</v>
          </cell>
          <cell r="Q1217">
            <v>0</v>
          </cell>
          <cell r="R1217">
            <v>1448</v>
          </cell>
          <cell r="S1217">
            <v>0.53867405999999995</v>
          </cell>
          <cell r="T1217">
            <v>0.48600879000000002</v>
          </cell>
          <cell r="U1217">
            <v>1.6137306000000001E-2</v>
          </cell>
          <cell r="V1217">
            <v>1.9949329999999999E-4</v>
          </cell>
          <cell r="W1217">
            <v>81050.924632035501</v>
          </cell>
          <cell r="X1217">
            <v>71000</v>
          </cell>
          <cell r="Y1217">
            <v>0.55743187435424102</v>
          </cell>
          <cell r="Z1217">
            <v>0.12712027000000001</v>
          </cell>
          <cell r="AA1217">
            <v>0.16412196000000001</v>
          </cell>
          <cell r="AB1217">
            <v>0.22651378999999999</v>
          </cell>
          <cell r="AC1217">
            <v>0.26996808999999999</v>
          </cell>
          <cell r="AD1217">
            <v>0.21227594999999999</v>
          </cell>
          <cell r="AE1217">
            <v>7.0351205999999999E-2</v>
          </cell>
          <cell r="AF1217">
            <v>2.1360073E-2</v>
          </cell>
          <cell r="AG1217">
            <v>2.9425388E-3</v>
          </cell>
          <cell r="AH1217">
            <v>0</v>
          </cell>
          <cell r="AI1217">
            <v>0.48102476999999999</v>
          </cell>
          <cell r="AJ1217">
            <v>31223.546590393998</v>
          </cell>
        </row>
        <row r="1218">
          <cell r="A1218">
            <v>3304</v>
          </cell>
          <cell r="B1218" t="str">
            <v>Muhlenberg College</v>
          </cell>
          <cell r="C1218">
            <v>2</v>
          </cell>
          <cell r="D1218">
            <v>4</v>
          </cell>
          <cell r="E1218" t="str">
            <v>Highly selective private</v>
          </cell>
          <cell r="J1218">
            <v>1</v>
          </cell>
          <cell r="K1218">
            <v>1</v>
          </cell>
          <cell r="L1218" t="str">
            <v>PA</v>
          </cell>
          <cell r="M1218">
            <v>19000</v>
          </cell>
          <cell r="N1218" t="str">
            <v>Allentown</v>
          </cell>
          <cell r="O1218">
            <v>42077</v>
          </cell>
          <cell r="P1218" t="str">
            <v>Lehigh</v>
          </cell>
          <cell r="Q1218">
            <v>0</v>
          </cell>
          <cell r="R1218">
            <v>520</v>
          </cell>
          <cell r="S1218">
            <v>0.57692306999999998</v>
          </cell>
          <cell r="T1218">
            <v>0.65518182999999997</v>
          </cell>
          <cell r="U1218">
            <v>1.0286807E-2</v>
          </cell>
          <cell r="V1218">
            <v>2.0260571E-3</v>
          </cell>
          <cell r="W1218">
            <v>268464.83233172999</v>
          </cell>
          <cell r="X1218">
            <v>150300</v>
          </cell>
          <cell r="Y1218">
            <v>0.81950691877267301</v>
          </cell>
          <cell r="Z1218">
            <v>2.2099352999999999E-2</v>
          </cell>
          <cell r="AA1218">
            <v>3.6918751999999999E-2</v>
          </cell>
          <cell r="AB1218">
            <v>7.0275374000000002E-2</v>
          </cell>
          <cell r="AC1218">
            <v>0.18310079000000001</v>
          </cell>
          <cell r="AD1218">
            <v>0.68760568</v>
          </cell>
          <cell r="AE1218">
            <v>0.48733061999999999</v>
          </cell>
          <cell r="AF1218">
            <v>0.32174984000000001</v>
          </cell>
          <cell r="AG1218">
            <v>7.7504150999999993E-2</v>
          </cell>
          <cell r="AH1218">
            <v>8.7538137999999995E-3</v>
          </cell>
          <cell r="AI1218">
            <v>0.72568231999999999</v>
          </cell>
          <cell r="AJ1218">
            <v>73782.810917467898</v>
          </cell>
        </row>
        <row r="1219">
          <cell r="A1219">
            <v>3206</v>
          </cell>
          <cell r="B1219" t="str">
            <v>Multnomah University</v>
          </cell>
          <cell r="C1219">
            <v>2</v>
          </cell>
          <cell r="D1219">
            <v>8</v>
          </cell>
          <cell r="E1219" t="str">
            <v>Nonselective four-year private not-for-profit</v>
          </cell>
          <cell r="J1219">
            <v>1</v>
          </cell>
          <cell r="K1219">
            <v>4</v>
          </cell>
          <cell r="L1219" t="str">
            <v>OR</v>
          </cell>
          <cell r="M1219">
            <v>38801</v>
          </cell>
          <cell r="N1219" t="str">
            <v>Portland</v>
          </cell>
          <cell r="O1219">
            <v>41051</v>
          </cell>
          <cell r="P1219" t="str">
            <v>Multnomah</v>
          </cell>
          <cell r="Q1219">
            <v>0</v>
          </cell>
          <cell r="R1219">
            <v>120</v>
          </cell>
          <cell r="S1219">
            <v>0.55000000999999998</v>
          </cell>
          <cell r="T1219">
            <v>0.77633076999999995</v>
          </cell>
          <cell r="U1219">
            <v>1.4522634E-2</v>
          </cell>
          <cell r="V1219">
            <v>0</v>
          </cell>
          <cell r="W1219">
            <v>102629.954318576</v>
          </cell>
          <cell r="X1219">
            <v>80500</v>
          </cell>
          <cell r="Y1219">
            <v>0.60300704257355797</v>
          </cell>
          <cell r="Z1219">
            <v>6.4722910999999994E-2</v>
          </cell>
          <cell r="AA1219">
            <v>0.16614868999999999</v>
          </cell>
          <cell r="AB1219">
            <v>0.20709325000000001</v>
          </cell>
          <cell r="AC1219">
            <v>0.32822222000000001</v>
          </cell>
          <cell r="AD1219">
            <v>0.23381304999999999</v>
          </cell>
          <cell r="AE1219">
            <v>7.5887561000000006E-2</v>
          </cell>
          <cell r="AF1219">
            <v>6.4008296000000006E-2</v>
          </cell>
          <cell r="AG1219">
            <v>1.3957002E-2</v>
          </cell>
          <cell r="AH1219">
            <v>3.1956672000000002E-3</v>
          </cell>
          <cell r="AI1219">
            <v>0.49519007999999998</v>
          </cell>
          <cell r="AJ1219">
            <v>31003.878797743</v>
          </cell>
        </row>
        <row r="1220">
          <cell r="A1220">
            <v>1977</v>
          </cell>
          <cell r="B1220" t="str">
            <v>Murray State University</v>
          </cell>
          <cell r="C1220">
            <v>1</v>
          </cell>
          <cell r="D1220">
            <v>5</v>
          </cell>
          <cell r="E1220" t="str">
            <v>Selective public</v>
          </cell>
          <cell r="J1220">
            <v>1</v>
          </cell>
          <cell r="K1220">
            <v>3</v>
          </cell>
          <cell r="L1220" t="str">
            <v>KY</v>
          </cell>
          <cell r="M1220">
            <v>25402</v>
          </cell>
          <cell r="N1220" t="str">
            <v>Murray</v>
          </cell>
          <cell r="O1220">
            <v>21035</v>
          </cell>
          <cell r="P1220" t="str">
            <v>Calloway</v>
          </cell>
          <cell r="Q1220">
            <v>0</v>
          </cell>
          <cell r="R1220">
            <v>1304</v>
          </cell>
          <cell r="S1220">
            <v>0.56134969000000001</v>
          </cell>
          <cell r="T1220">
            <v>0.65127044999999995</v>
          </cell>
          <cell r="U1220">
            <v>1.4342664999999999E-2</v>
          </cell>
          <cell r="V1220">
            <v>0</v>
          </cell>
          <cell r="W1220">
            <v>98660.113315199997</v>
          </cell>
          <cell r="X1220">
            <v>79800</v>
          </cell>
          <cell r="Y1220">
            <v>0.60360334472300303</v>
          </cell>
          <cell r="Z1220">
            <v>8.4188639999999995E-2</v>
          </cell>
          <cell r="AA1220">
            <v>0.14025402000000001</v>
          </cell>
          <cell r="AB1220">
            <v>0.21882852999999999</v>
          </cell>
          <cell r="AC1220">
            <v>0.29217358999999998</v>
          </cell>
          <cell r="AD1220">
            <v>0.26455528</v>
          </cell>
          <cell r="AE1220">
            <v>0.10266664</v>
          </cell>
          <cell r="AF1220">
            <v>4.4983517000000001E-2</v>
          </cell>
          <cell r="AG1220">
            <v>7.7736144999999996E-3</v>
          </cell>
          <cell r="AH1220">
            <v>7.3990744000000002E-4</v>
          </cell>
          <cell r="AI1220">
            <v>0.57827174999999997</v>
          </cell>
          <cell r="AJ1220">
            <v>41941.115900394601</v>
          </cell>
        </row>
        <row r="1221">
          <cell r="A1221">
            <v>21618</v>
          </cell>
          <cell r="B1221" t="str">
            <v>Musicians Institute</v>
          </cell>
          <cell r="C1221">
            <v>3</v>
          </cell>
          <cell r="D1221">
            <v>10</v>
          </cell>
          <cell r="E1221" t="str">
            <v>Four-year for-profit</v>
          </cell>
          <cell r="J1221">
            <v>1</v>
          </cell>
          <cell r="K1221">
            <v>4</v>
          </cell>
          <cell r="L1221" t="str">
            <v>CA</v>
          </cell>
          <cell r="M1221">
            <v>38300</v>
          </cell>
          <cell r="N1221" t="str">
            <v>Los Angeles</v>
          </cell>
          <cell r="O1221">
            <v>6037</v>
          </cell>
          <cell r="P1221" t="str">
            <v>Los Angeles</v>
          </cell>
          <cell r="Q1221">
            <v>0</v>
          </cell>
          <cell r="R1221">
            <v>170.5</v>
          </cell>
          <cell r="S1221">
            <v>0.18768328000000001</v>
          </cell>
          <cell r="T1221">
            <v>0.28815847999999999</v>
          </cell>
          <cell r="U1221">
            <v>3.2767779000000001E-3</v>
          </cell>
          <cell r="V1221">
            <v>1.0579591999999999E-5</v>
          </cell>
          <cell r="W1221">
            <v>116335.88020833299</v>
          </cell>
          <cell r="X1221">
            <v>77400</v>
          </cell>
          <cell r="Y1221">
            <v>0.58552374442418398</v>
          </cell>
          <cell r="Z1221">
            <v>0.13646386999999999</v>
          </cell>
          <cell r="AA1221">
            <v>0.14773465999999999</v>
          </cell>
          <cell r="AB1221">
            <v>0.21965182999999999</v>
          </cell>
          <cell r="AC1221">
            <v>0.19386086999999999</v>
          </cell>
          <cell r="AD1221">
            <v>0.30228883000000001</v>
          </cell>
          <cell r="AE1221">
            <v>0.13821261000000001</v>
          </cell>
          <cell r="AF1221">
            <v>9.4014293999999998E-2</v>
          </cell>
          <cell r="AG1221">
            <v>1.9599538E-2</v>
          </cell>
          <cell r="AH1221">
            <v>2.6712161000000002E-3</v>
          </cell>
          <cell r="AI1221">
            <v>0.44084749000000001</v>
          </cell>
          <cell r="AJ1221">
            <v>25945.047526041599</v>
          </cell>
        </row>
        <row r="1222">
          <cell r="A1222">
            <v>2297</v>
          </cell>
          <cell r="B1222" t="str">
            <v>Muskegon Community College</v>
          </cell>
          <cell r="C1222">
            <v>1</v>
          </cell>
          <cell r="D1222">
            <v>9</v>
          </cell>
          <cell r="E1222" t="str">
            <v>Two-year (public and private not-for-profit)</v>
          </cell>
          <cell r="J1222">
            <v>2</v>
          </cell>
          <cell r="K1222">
            <v>2</v>
          </cell>
          <cell r="L1222" t="str">
            <v>MI</v>
          </cell>
          <cell r="M1222">
            <v>12200</v>
          </cell>
          <cell r="N1222" t="str">
            <v>Grand Rapids</v>
          </cell>
          <cell r="O1222">
            <v>26121</v>
          </cell>
          <cell r="P1222" t="str">
            <v>Muskegon</v>
          </cell>
          <cell r="Q1222">
            <v>0</v>
          </cell>
          <cell r="R1222">
            <v>891.66666666666595</v>
          </cell>
          <cell r="S1222">
            <v>0.50915885000000005</v>
          </cell>
          <cell r="T1222">
            <v>0.53941441000000001</v>
          </cell>
          <cell r="U1222">
            <v>7.5707086E-3</v>
          </cell>
          <cell r="V1222">
            <v>0</v>
          </cell>
          <cell r="W1222">
            <v>81025.352900116806</v>
          </cell>
          <cell r="X1222">
            <v>73400</v>
          </cell>
          <cell r="Y1222">
            <v>0.56761396686607402</v>
          </cell>
          <cell r="Z1222">
            <v>8.8373594E-2</v>
          </cell>
          <cell r="AA1222">
            <v>0.15780564999999999</v>
          </cell>
          <cell r="AB1222">
            <v>0.25027016000000002</v>
          </cell>
          <cell r="AC1222">
            <v>0.32371554000000002</v>
          </cell>
          <cell r="AD1222">
            <v>0.17983507000000001</v>
          </cell>
          <cell r="AE1222">
            <v>5.7242870000000001E-2</v>
          </cell>
          <cell r="AF1222">
            <v>2.6614216999999999E-2</v>
          </cell>
          <cell r="AG1222">
            <v>3.2594472E-3</v>
          </cell>
          <cell r="AH1222">
            <v>5.0491765999999997E-5</v>
          </cell>
          <cell r="AI1222">
            <v>0.51444709</v>
          </cell>
          <cell r="AJ1222">
            <v>31780.201329585201</v>
          </cell>
        </row>
        <row r="1223">
          <cell r="A1223">
            <v>3084</v>
          </cell>
          <cell r="B1223" t="str">
            <v>Muskingum University</v>
          </cell>
          <cell r="C1223">
            <v>2</v>
          </cell>
          <cell r="D1223">
            <v>6</v>
          </cell>
          <cell r="E1223" t="str">
            <v>Selective private</v>
          </cell>
          <cell r="J1223">
            <v>1</v>
          </cell>
          <cell r="K1223">
            <v>2</v>
          </cell>
          <cell r="L1223" t="str">
            <v>OH</v>
          </cell>
          <cell r="M1223">
            <v>15400</v>
          </cell>
          <cell r="N1223" t="str">
            <v>Zanesville</v>
          </cell>
          <cell r="O1223">
            <v>39119</v>
          </cell>
          <cell r="P1223" t="str">
            <v>Muskingum</v>
          </cell>
          <cell r="Q1223">
            <v>0</v>
          </cell>
          <cell r="R1223">
            <v>379.666666666666</v>
          </cell>
          <cell r="S1223">
            <v>0.50131696000000003</v>
          </cell>
          <cell r="T1223">
            <v>0.68614470999999999</v>
          </cell>
          <cell r="U1223">
            <v>9.3349543999999996E-3</v>
          </cell>
          <cell r="V1223">
            <v>4.3569248999999997E-5</v>
          </cell>
          <cell r="W1223">
            <v>107087.113860842</v>
          </cell>
          <cell r="X1223">
            <v>83100</v>
          </cell>
          <cell r="Y1223">
            <v>0.64050454319936301</v>
          </cell>
          <cell r="Z1223">
            <v>4.6444091999999999E-2</v>
          </cell>
          <cell r="AA1223">
            <v>0.10749489</v>
          </cell>
          <cell r="AB1223">
            <v>0.24435303</v>
          </cell>
          <cell r="AC1223">
            <v>0.33986178</v>
          </cell>
          <cell r="AD1223">
            <v>0.26184617999999998</v>
          </cell>
          <cell r="AE1223">
            <v>0.12370618</v>
          </cell>
          <cell r="AF1223">
            <v>6.1290167E-2</v>
          </cell>
          <cell r="AG1223">
            <v>9.5299705999999998E-3</v>
          </cell>
          <cell r="AH1223">
            <v>8.6921529000000004E-5</v>
          </cell>
          <cell r="AI1223">
            <v>0.64246780000000003</v>
          </cell>
          <cell r="AJ1223">
            <v>47272.172111638502</v>
          </cell>
        </row>
        <row r="1224">
          <cell r="A1224">
            <v>2581</v>
          </cell>
          <cell r="B1224" t="str">
            <v>NHTI  - Concord's Community College</v>
          </cell>
          <cell r="C1224">
            <v>1</v>
          </cell>
          <cell r="D1224">
            <v>9</v>
          </cell>
          <cell r="E1224" t="str">
            <v>Two-year (public and private not-for-profit)</v>
          </cell>
          <cell r="J1224">
            <v>2</v>
          </cell>
          <cell r="K1224">
            <v>1</v>
          </cell>
          <cell r="L1224" t="str">
            <v>NH</v>
          </cell>
          <cell r="M1224">
            <v>20600</v>
          </cell>
          <cell r="N1224" t="str">
            <v>Manchester</v>
          </cell>
          <cell r="O1224">
            <v>33013</v>
          </cell>
          <cell r="P1224" t="str">
            <v>Merrimack</v>
          </cell>
          <cell r="Q1224">
            <v>0</v>
          </cell>
          <cell r="R1224">
            <v>600.66666666666595</v>
          </cell>
          <cell r="S1224">
            <v>0.50443952999999997</v>
          </cell>
          <cell r="T1224">
            <v>0.49473113000000002</v>
          </cell>
          <cell r="U1224">
            <v>1.0706267E-2</v>
          </cell>
          <cell r="V1224">
            <v>4.2803728E-4</v>
          </cell>
          <cell r="W1224">
            <v>87524.178055198994</v>
          </cell>
          <cell r="X1224">
            <v>76600</v>
          </cell>
          <cell r="Y1224">
            <v>0.59866736971511603</v>
          </cell>
          <cell r="Z1224">
            <v>6.1843100999999998E-2</v>
          </cell>
          <cell r="AA1224">
            <v>0.15481809999999999</v>
          </cell>
          <cell r="AB1224">
            <v>0.24361432999999999</v>
          </cell>
          <cell r="AC1224">
            <v>0.32453534000000001</v>
          </cell>
          <cell r="AD1224">
            <v>0.21518925999999999</v>
          </cell>
          <cell r="AE1224">
            <v>7.9952754000000001E-2</v>
          </cell>
          <cell r="AF1224">
            <v>3.3116176999999997E-2</v>
          </cell>
          <cell r="AG1224">
            <v>5.4649668999999998E-3</v>
          </cell>
          <cell r="AH1224">
            <v>2.0469697000000001E-4</v>
          </cell>
          <cell r="AI1224">
            <v>0.57730526000000004</v>
          </cell>
          <cell r="AJ1224">
            <v>39916.389743817599</v>
          </cell>
        </row>
        <row r="1225">
          <cell r="A1225">
            <v>1247</v>
          </cell>
          <cell r="B1225" t="str">
            <v>Napa Valley College</v>
          </cell>
          <cell r="C1225">
            <v>1</v>
          </cell>
          <cell r="D1225">
            <v>9</v>
          </cell>
          <cell r="E1225" t="str">
            <v>Two-year (public and private not-for-profit)</v>
          </cell>
          <cell r="J1225">
            <v>2</v>
          </cell>
          <cell r="K1225">
            <v>4</v>
          </cell>
          <cell r="L1225" t="str">
            <v>CA</v>
          </cell>
          <cell r="M1225">
            <v>37800</v>
          </cell>
          <cell r="N1225" t="str">
            <v>San Francisco</v>
          </cell>
          <cell r="O1225">
            <v>6055</v>
          </cell>
          <cell r="P1225" t="str">
            <v>Napa</v>
          </cell>
          <cell r="Q1225">
            <v>0</v>
          </cell>
          <cell r="R1225">
            <v>837</v>
          </cell>
          <cell r="S1225">
            <v>0.55396259000000003</v>
          </cell>
          <cell r="T1225">
            <v>0.44841668000000001</v>
          </cell>
          <cell r="U1225">
            <v>1.6396399999999998E-2</v>
          </cell>
          <cell r="V1225">
            <v>5.6833906000000001E-5</v>
          </cell>
          <cell r="W1225">
            <v>86412.950919081006</v>
          </cell>
          <cell r="X1225">
            <v>75000</v>
          </cell>
          <cell r="Y1225">
            <v>0.57444721505443497</v>
          </cell>
          <cell r="Z1225">
            <v>9.9417671999999999E-2</v>
          </cell>
          <cell r="AA1225">
            <v>0.16618508000000001</v>
          </cell>
          <cell r="AB1225">
            <v>0.22727629999999999</v>
          </cell>
          <cell r="AC1225">
            <v>0.27082598000000002</v>
          </cell>
          <cell r="AD1225">
            <v>0.23629497999999999</v>
          </cell>
          <cell r="AE1225">
            <v>9.6631296000000005E-2</v>
          </cell>
          <cell r="AF1225">
            <v>3.7226222000000003E-2</v>
          </cell>
          <cell r="AG1225">
            <v>3.3877576000000001E-3</v>
          </cell>
          <cell r="AH1225">
            <v>8.7916690999999993E-5</v>
          </cell>
          <cell r="AI1225">
            <v>0.53872310999999995</v>
          </cell>
          <cell r="AJ1225">
            <v>37194.801576189697</v>
          </cell>
        </row>
        <row r="1226">
          <cell r="A1226">
            <v>8557</v>
          </cell>
          <cell r="B1226" t="str">
            <v>Nash Community College</v>
          </cell>
          <cell r="C1226">
            <v>1</v>
          </cell>
          <cell r="D1226">
            <v>9</v>
          </cell>
          <cell r="E1226" t="str">
            <v>Two-year (public and private not-for-profit)</v>
          </cell>
          <cell r="J1226">
            <v>2</v>
          </cell>
          <cell r="K1226">
            <v>3</v>
          </cell>
          <cell r="L1226" t="str">
            <v>NC</v>
          </cell>
          <cell r="M1226">
            <v>1600</v>
          </cell>
          <cell r="N1226" t="str">
            <v>Wilson</v>
          </cell>
          <cell r="O1226">
            <v>37127</v>
          </cell>
          <cell r="P1226" t="str">
            <v>Nash</v>
          </cell>
          <cell r="Q1226">
            <v>0</v>
          </cell>
          <cell r="R1226">
            <v>374.666666666666</v>
          </cell>
          <cell r="S1226">
            <v>0.58540921999999995</v>
          </cell>
          <cell r="T1226">
            <v>0.43625298000000001</v>
          </cell>
          <cell r="U1226">
            <v>8.3384876999999993E-3</v>
          </cell>
          <cell r="V1226">
            <v>0</v>
          </cell>
          <cell r="W1226">
            <v>66139.25770129</v>
          </cell>
          <cell r="X1226">
            <v>57600</v>
          </cell>
          <cell r="Y1226">
            <v>0.48206674991659398</v>
          </cell>
          <cell r="Z1226">
            <v>0.20017375000000001</v>
          </cell>
          <cell r="AA1226">
            <v>0.20645668</v>
          </cell>
          <cell r="AB1226">
            <v>0.21905433999999999</v>
          </cell>
          <cell r="AC1226">
            <v>0.22594339999999999</v>
          </cell>
          <cell r="AD1226">
            <v>0.14837181999999999</v>
          </cell>
          <cell r="AE1226">
            <v>4.4048878999999999E-2</v>
          </cell>
          <cell r="AF1226">
            <v>1.8750552E-2</v>
          </cell>
          <cell r="AG1226">
            <v>2.1710742999999999E-3</v>
          </cell>
          <cell r="AH1226">
            <v>4.9312172999999998E-5</v>
          </cell>
          <cell r="AI1226">
            <v>0.48540245999999998</v>
          </cell>
          <cell r="AJ1226">
            <v>28502.208996538498</v>
          </cell>
        </row>
        <row r="1227">
          <cell r="A1227">
            <v>9236</v>
          </cell>
          <cell r="B1227" t="str">
            <v>Nashua Community College</v>
          </cell>
          <cell r="C1227">
            <v>1</v>
          </cell>
          <cell r="D1227">
            <v>9</v>
          </cell>
          <cell r="E1227" t="str">
            <v>Two-year (public and private not-for-profit)</v>
          </cell>
          <cell r="J1227">
            <v>2</v>
          </cell>
          <cell r="K1227">
            <v>1</v>
          </cell>
          <cell r="L1227" t="str">
            <v>NH</v>
          </cell>
          <cell r="M1227">
            <v>20600</v>
          </cell>
          <cell r="N1227" t="str">
            <v>Manchester</v>
          </cell>
          <cell r="O1227">
            <v>33011</v>
          </cell>
          <cell r="P1227" t="str">
            <v>Hillsborough</v>
          </cell>
          <cell r="Q1227">
            <v>0</v>
          </cell>
          <cell r="R1227">
            <v>304</v>
          </cell>
          <cell r="S1227">
            <v>0.43092105000000003</v>
          </cell>
          <cell r="T1227">
            <v>0.48142671999999997</v>
          </cell>
          <cell r="U1227">
            <v>1.5832282999999999E-2</v>
          </cell>
          <cell r="V1227">
            <v>7.9587779E-5</v>
          </cell>
          <cell r="W1227">
            <v>92566.077413993902</v>
          </cell>
          <cell r="X1227">
            <v>81500</v>
          </cell>
          <cell r="Y1227">
            <v>0.618727285088154</v>
          </cell>
          <cell r="Z1227">
            <v>7.7254742000000001E-2</v>
          </cell>
          <cell r="AA1227">
            <v>0.12169112</v>
          </cell>
          <cell r="AB1227">
            <v>0.21918434000000001</v>
          </cell>
          <cell r="AC1227">
            <v>0.31125802000000002</v>
          </cell>
          <cell r="AD1227">
            <v>0.27061172999999999</v>
          </cell>
          <cell r="AE1227">
            <v>0.11852702</v>
          </cell>
          <cell r="AF1227">
            <v>4.4377171E-2</v>
          </cell>
          <cell r="AG1227">
            <v>5.5876201999999998E-3</v>
          </cell>
          <cell r="AH1227">
            <v>9.6974836000000004E-5</v>
          </cell>
          <cell r="AI1227">
            <v>0.55647051000000003</v>
          </cell>
          <cell r="AJ1227">
            <v>36021.230937756904</v>
          </cell>
        </row>
        <row r="1228">
          <cell r="A1228">
            <v>8145</v>
          </cell>
          <cell r="B1228" t="str">
            <v>Nashville State Community College</v>
          </cell>
          <cell r="C1228">
            <v>1</v>
          </cell>
          <cell r="D1228">
            <v>9</v>
          </cell>
          <cell r="E1228" t="str">
            <v>Two-year (public and private not-for-profit)</v>
          </cell>
          <cell r="J1228">
            <v>2</v>
          </cell>
          <cell r="K1228">
            <v>3</v>
          </cell>
          <cell r="L1228" t="str">
            <v>TN</v>
          </cell>
          <cell r="M1228">
            <v>5600</v>
          </cell>
          <cell r="N1228" t="str">
            <v>Nashville</v>
          </cell>
          <cell r="O1228">
            <v>47037</v>
          </cell>
          <cell r="P1228" t="str">
            <v>Davidson</v>
          </cell>
          <cell r="Q1228">
            <v>0</v>
          </cell>
          <cell r="R1228">
            <v>911.33333333333303</v>
          </cell>
          <cell r="S1228">
            <v>0.46086319999999997</v>
          </cell>
          <cell r="T1228">
            <v>0.44397460999999999</v>
          </cell>
          <cell r="U1228">
            <v>9.3703846999999996E-3</v>
          </cell>
          <cell r="V1228">
            <v>4.4970934000000003E-6</v>
          </cell>
          <cell r="W1228">
            <v>84263.702036279195</v>
          </cell>
          <cell r="X1228">
            <v>65400</v>
          </cell>
          <cell r="Y1228">
            <v>0.53179549865680797</v>
          </cell>
          <cell r="Z1228">
            <v>0.13043498000000001</v>
          </cell>
          <cell r="AA1228">
            <v>0.20737137</v>
          </cell>
          <cell r="AB1228">
            <v>0.22607026999999999</v>
          </cell>
          <cell r="AC1228">
            <v>0.25315919999999997</v>
          </cell>
          <cell r="AD1228">
            <v>0.18296420999999999</v>
          </cell>
          <cell r="AE1228">
            <v>7.9082369999999999E-2</v>
          </cell>
          <cell r="AF1228">
            <v>3.8023371E-2</v>
          </cell>
          <cell r="AG1228">
            <v>7.6633565999999998E-3</v>
          </cell>
          <cell r="AH1228">
            <v>7.0236512999999996E-4</v>
          </cell>
          <cell r="AI1228">
            <v>0.50516099000000003</v>
          </cell>
          <cell r="AJ1228">
            <v>31607.714265099199</v>
          </cell>
        </row>
        <row r="1229">
          <cell r="A1229">
            <v>2873</v>
          </cell>
          <cell r="B1229" t="str">
            <v>Nassau Community College</v>
          </cell>
          <cell r="C1229">
            <v>1</v>
          </cell>
          <cell r="D1229">
            <v>9</v>
          </cell>
          <cell r="E1229" t="str">
            <v>Two-year (public and private not-for-profit)</v>
          </cell>
          <cell r="J1229">
            <v>2</v>
          </cell>
          <cell r="K1229">
            <v>1</v>
          </cell>
          <cell r="L1229" t="str">
            <v>NY</v>
          </cell>
          <cell r="M1229">
            <v>19400</v>
          </cell>
          <cell r="N1229" t="str">
            <v>New York</v>
          </cell>
          <cell r="O1229">
            <v>36059</v>
          </cell>
          <cell r="P1229" t="str">
            <v>Nassau</v>
          </cell>
          <cell r="Q1229">
            <v>0</v>
          </cell>
          <cell r="R1229">
            <v>4225</v>
          </cell>
          <cell r="S1229">
            <v>0.44986194000000002</v>
          </cell>
          <cell r="T1229">
            <v>0.40400016</v>
          </cell>
          <cell r="U1229">
            <v>2.2971351000000001E-2</v>
          </cell>
          <cell r="V1229">
            <v>3.1413897999999998E-4</v>
          </cell>
          <cell r="W1229">
            <v>96741.199551898404</v>
          </cell>
          <cell r="X1229">
            <v>80100</v>
          </cell>
          <cell r="Y1229">
            <v>0.59676762424277097</v>
          </cell>
          <cell r="Z1229">
            <v>0.10617213</v>
          </cell>
          <cell r="AA1229">
            <v>0.1599206</v>
          </cell>
          <cell r="AB1229">
            <v>0.19030699000000001</v>
          </cell>
          <cell r="AC1229">
            <v>0.23773148999999999</v>
          </cell>
          <cell r="AD1229">
            <v>0.30586869</v>
          </cell>
          <cell r="AE1229">
            <v>0.13855697</v>
          </cell>
          <cell r="AF1229">
            <v>4.8121925000000003E-2</v>
          </cell>
          <cell r="AG1229">
            <v>6.2620286000000004E-3</v>
          </cell>
          <cell r="AH1229">
            <v>5.1087786999999996E-4</v>
          </cell>
          <cell r="AI1229">
            <v>0.56757318999999995</v>
          </cell>
          <cell r="AJ1229">
            <v>42518.751717517203</v>
          </cell>
        </row>
        <row r="1230">
          <cell r="A1230">
            <v>10489</v>
          </cell>
          <cell r="B1230" t="str">
            <v>National College</v>
          </cell>
          <cell r="C1230">
            <v>3</v>
          </cell>
          <cell r="D1230">
            <v>10</v>
          </cell>
          <cell r="E1230" t="str">
            <v>Four-year for-profit</v>
          </cell>
          <cell r="J1230">
            <v>1</v>
          </cell>
          <cell r="K1230">
            <v>3</v>
          </cell>
          <cell r="L1230" t="str">
            <v>KY</v>
          </cell>
          <cell r="M1230">
            <v>12901</v>
          </cell>
          <cell r="N1230" t="str">
            <v>Lexington-Fayette</v>
          </cell>
          <cell r="O1230">
            <v>21067</v>
          </cell>
          <cell r="P1230" t="str">
            <v>Fayette</v>
          </cell>
          <cell r="Q1230">
            <v>0</v>
          </cell>
          <cell r="R1230">
            <v>242.666666666666</v>
          </cell>
          <cell r="S1230">
            <v>0.86813187999999997</v>
          </cell>
          <cell r="T1230">
            <v>0.40255102999999998</v>
          </cell>
          <cell r="U1230">
            <v>7.0098475999999998E-3</v>
          </cell>
          <cell r="V1230">
            <v>1.3764528999999999E-4</v>
          </cell>
          <cell r="W1230">
            <v>43822.687489268501</v>
          </cell>
          <cell r="X1230">
            <v>39100</v>
          </cell>
          <cell r="Y1230">
            <v>0.33885548009977201</v>
          </cell>
          <cell r="Z1230">
            <v>0.30423602</v>
          </cell>
          <cell r="AA1230">
            <v>0.29593319000000001</v>
          </cell>
          <cell r="AB1230">
            <v>0.23218895000000001</v>
          </cell>
          <cell r="AC1230">
            <v>0.12765312000000001</v>
          </cell>
          <cell r="AD1230">
            <v>3.9988790000000003E-2</v>
          </cell>
          <cell r="AE1230">
            <v>1.1277797000000001E-2</v>
          </cell>
          <cell r="AF1230">
            <v>6.0219582999999997E-3</v>
          </cell>
          <cell r="AG1230">
            <v>5.1750196000000003E-4</v>
          </cell>
          <cell r="AH1230">
            <v>9.7396885000000002E-5</v>
          </cell>
          <cell r="AI1230">
            <v>0.37283438000000002</v>
          </cell>
          <cell r="AJ1230">
            <v>18559.327006245701</v>
          </cell>
        </row>
        <row r="1231">
          <cell r="A1231">
            <v>4617</v>
          </cell>
          <cell r="B1231" t="str">
            <v>National College Of Business And Technology</v>
          </cell>
          <cell r="C1231">
            <v>3</v>
          </cell>
          <cell r="D1231">
            <v>11</v>
          </cell>
          <cell r="E1231" t="str">
            <v>Two-year for-profit</v>
          </cell>
          <cell r="J1231">
            <v>2</v>
          </cell>
          <cell r="K1231">
            <v>3</v>
          </cell>
          <cell r="L1231" t="str">
            <v>TN</v>
          </cell>
          <cell r="M1231">
            <v>5600</v>
          </cell>
          <cell r="N1231" t="str">
            <v>Nashville</v>
          </cell>
          <cell r="O1231">
            <v>47037</v>
          </cell>
          <cell r="P1231" t="str">
            <v>Davidson</v>
          </cell>
          <cell r="Q1231">
            <v>0</v>
          </cell>
          <cell r="R1231">
            <v>56.3333333333333</v>
          </cell>
          <cell r="T1231">
            <v>0.34343642000000002</v>
          </cell>
          <cell r="U1231">
            <v>6.4220973000000004E-3</v>
          </cell>
          <cell r="V1231">
            <v>0</v>
          </cell>
          <cell r="W1231">
            <v>52785.010147004403</v>
          </cell>
          <cell r="X1231">
            <v>44400</v>
          </cell>
          <cell r="Y1231">
            <v>0.38919642620538097</v>
          </cell>
          <cell r="Z1231">
            <v>0.29403098999999999</v>
          </cell>
          <cell r="AA1231">
            <v>0.23663929</v>
          </cell>
          <cell r="AB1231">
            <v>0.24461954999999999</v>
          </cell>
          <cell r="AC1231">
            <v>0.17489055000000001</v>
          </cell>
          <cell r="AD1231">
            <v>4.9819585E-2</v>
          </cell>
          <cell r="AE1231">
            <v>9.0288268000000005E-3</v>
          </cell>
          <cell r="AF1231">
            <v>9.0288268000000005E-3</v>
          </cell>
          <cell r="AG1231">
            <v>1.8592148E-4</v>
          </cell>
          <cell r="AH1231">
            <v>3.4077798999999998E-5</v>
          </cell>
          <cell r="AI1231">
            <v>0.38850816999999999</v>
          </cell>
          <cell r="AJ1231">
            <v>19840.621174648601</v>
          </cell>
        </row>
        <row r="1232">
          <cell r="A1232">
            <v>12105</v>
          </cell>
          <cell r="B1232" t="str">
            <v>National Park Community College</v>
          </cell>
          <cell r="C1232">
            <v>1</v>
          </cell>
          <cell r="D1232">
            <v>9</v>
          </cell>
          <cell r="E1232" t="str">
            <v>Two-year (public and private not-for-profit)</v>
          </cell>
          <cell r="J1232">
            <v>2</v>
          </cell>
          <cell r="K1232">
            <v>3</v>
          </cell>
          <cell r="L1232" t="str">
            <v>AR</v>
          </cell>
          <cell r="M1232">
            <v>34001</v>
          </cell>
          <cell r="N1232" t="str">
            <v>Hot Springs</v>
          </cell>
          <cell r="O1232">
            <v>5051</v>
          </cell>
          <cell r="P1232" t="str">
            <v>Garland</v>
          </cell>
          <cell r="Q1232">
            <v>0</v>
          </cell>
          <cell r="R1232">
            <v>323.33333333333297</v>
          </cell>
          <cell r="S1232">
            <v>0.59278350999999996</v>
          </cell>
          <cell r="T1232">
            <v>0.51752984999999996</v>
          </cell>
          <cell r="U1232">
            <v>1.6710524000000001E-2</v>
          </cell>
          <cell r="V1232">
            <v>9.9711609000000001E-4</v>
          </cell>
          <cell r="W1232">
            <v>60201.639086662297</v>
          </cell>
          <cell r="X1232">
            <v>48900</v>
          </cell>
          <cell r="Y1232">
            <v>0.42793712969293302</v>
          </cell>
          <cell r="Z1232">
            <v>0.22749025</v>
          </cell>
          <cell r="AA1232">
            <v>0.24802162999999999</v>
          </cell>
          <cell r="AB1232">
            <v>0.24828179</v>
          </cell>
          <cell r="AC1232">
            <v>0.17990925999999999</v>
          </cell>
          <cell r="AD1232">
            <v>9.6297077999999994E-2</v>
          </cell>
          <cell r="AE1232">
            <v>3.4218512E-2</v>
          </cell>
          <cell r="AF1232">
            <v>1.6224573999999999E-2</v>
          </cell>
          <cell r="AG1232">
            <v>3.6929624999999999E-3</v>
          </cell>
          <cell r="AH1232">
            <v>4.6638502999999999E-5</v>
          </cell>
          <cell r="AI1232">
            <v>0.45085674999999997</v>
          </cell>
          <cell r="AJ1232">
            <v>25490.046546794401</v>
          </cell>
        </row>
        <row r="1233">
          <cell r="A1233">
            <v>10168</v>
          </cell>
          <cell r="B1233" t="str">
            <v>Nationwide Beauty Academy</v>
          </cell>
          <cell r="C1233">
            <v>3</v>
          </cell>
          <cell r="D1233">
            <v>11</v>
          </cell>
          <cell r="E1233" t="str">
            <v>Two-year for-profit</v>
          </cell>
          <cell r="J1233">
            <v>2</v>
          </cell>
          <cell r="K1233">
            <v>2</v>
          </cell>
          <cell r="L1233" t="str">
            <v>OH</v>
          </cell>
          <cell r="M1233">
            <v>15900</v>
          </cell>
          <cell r="N1233" t="str">
            <v>Columbus</v>
          </cell>
          <cell r="O1233">
            <v>39049</v>
          </cell>
          <cell r="P1233" t="str">
            <v>Franklin</v>
          </cell>
          <cell r="Q1233">
            <v>0</v>
          </cell>
          <cell r="R1233">
            <v>161.5</v>
          </cell>
          <cell r="S1233">
            <v>0.94427245999999998</v>
          </cell>
          <cell r="T1233">
            <v>0.56152075999999995</v>
          </cell>
          <cell r="U1233">
            <v>2.2965921000000001E-3</v>
          </cell>
          <cell r="V1233">
            <v>1.4291063E-4</v>
          </cell>
          <cell r="W1233">
            <v>67115.390625</v>
          </cell>
          <cell r="X1233">
            <v>65000</v>
          </cell>
          <cell r="Y1233">
            <v>0.59162350495656302</v>
          </cell>
          <cell r="Z1233">
            <v>0.11088269000000001</v>
          </cell>
          <cell r="AA1233">
            <v>0.18514822</v>
          </cell>
          <cell r="AB1233">
            <v>0.2351983</v>
          </cell>
          <cell r="AC1233">
            <v>0.29413146000000001</v>
          </cell>
          <cell r="AD1233">
            <v>0.1746394</v>
          </cell>
          <cell r="AE1233">
            <v>4.6373665000000001E-2</v>
          </cell>
          <cell r="AF1233">
            <v>2.3944964999999999E-2</v>
          </cell>
          <cell r="AG1233">
            <v>3.1420439000000001E-3</v>
          </cell>
          <cell r="AH1233">
            <v>2.9471763999999999E-4</v>
          </cell>
          <cell r="AI1233">
            <v>0.42663190000000001</v>
          </cell>
          <cell r="AJ1233">
            <v>20869.791666666599</v>
          </cell>
        </row>
        <row r="1234">
          <cell r="A1234">
            <v>6982</v>
          </cell>
          <cell r="B1234" t="str">
            <v>Naugatuck Valley Community College</v>
          </cell>
          <cell r="C1234">
            <v>1</v>
          </cell>
          <cell r="D1234">
            <v>9</v>
          </cell>
          <cell r="E1234" t="str">
            <v>Two-year (public and private not-for-profit)</v>
          </cell>
          <cell r="J1234">
            <v>2</v>
          </cell>
          <cell r="K1234">
            <v>1</v>
          </cell>
          <cell r="L1234" t="str">
            <v>CT</v>
          </cell>
          <cell r="M1234">
            <v>20901</v>
          </cell>
          <cell r="N1234" t="str">
            <v>Bridgeport</v>
          </cell>
          <cell r="O1234">
            <v>9009</v>
          </cell>
          <cell r="P1234" t="str">
            <v>New Haven</v>
          </cell>
          <cell r="Q1234">
            <v>0</v>
          </cell>
          <cell r="R1234">
            <v>717.33333333333303</v>
          </cell>
          <cell r="S1234">
            <v>0.49860594000000003</v>
          </cell>
          <cell r="T1234">
            <v>0.41309734999999997</v>
          </cell>
          <cell r="U1234">
            <v>1.4501106E-2</v>
          </cell>
          <cell r="V1234">
            <v>3.4850502E-5</v>
          </cell>
          <cell r="W1234">
            <v>85945.571423385205</v>
          </cell>
          <cell r="X1234">
            <v>75300</v>
          </cell>
          <cell r="Y1234">
            <v>0.57426579933627298</v>
          </cell>
          <cell r="Z1234">
            <v>0.10276014</v>
          </cell>
          <cell r="AA1234">
            <v>0.16604764999999999</v>
          </cell>
          <cell r="AB1234">
            <v>0.20856383000000001</v>
          </cell>
          <cell r="AC1234">
            <v>0.29953253000000002</v>
          </cell>
          <cell r="AD1234">
            <v>0.22309580000000001</v>
          </cell>
          <cell r="AE1234">
            <v>7.5828962E-2</v>
          </cell>
          <cell r="AF1234">
            <v>2.3804487999999999E-2</v>
          </cell>
          <cell r="AG1234">
            <v>3.364499E-3</v>
          </cell>
          <cell r="AH1234">
            <v>8.7305444000000004E-4</v>
          </cell>
          <cell r="AI1234">
            <v>0.54934298999999998</v>
          </cell>
          <cell r="AJ1234">
            <v>35884.4815360711</v>
          </cell>
        </row>
        <row r="1235">
          <cell r="A1235">
            <v>3593</v>
          </cell>
          <cell r="B1235" t="str">
            <v>Navarro College</v>
          </cell>
          <cell r="C1235">
            <v>1</v>
          </cell>
          <cell r="D1235">
            <v>9</v>
          </cell>
          <cell r="E1235" t="str">
            <v>Two-year (public and private not-for-profit)</v>
          </cell>
          <cell r="J1235">
            <v>2</v>
          </cell>
          <cell r="K1235">
            <v>3</v>
          </cell>
          <cell r="L1235" t="str">
            <v>TX</v>
          </cell>
          <cell r="M1235">
            <v>32802</v>
          </cell>
          <cell r="N1235" t="str">
            <v>Corsicana</v>
          </cell>
          <cell r="O1235">
            <v>48349</v>
          </cell>
          <cell r="P1235" t="str">
            <v>Navarro</v>
          </cell>
          <cell r="Q1235">
            <v>0</v>
          </cell>
          <cell r="R1235">
            <v>904.33333333333303</v>
          </cell>
          <cell r="S1235">
            <v>0.49354958999999998</v>
          </cell>
          <cell r="T1235">
            <v>0.47051013000000003</v>
          </cell>
          <cell r="U1235">
            <v>1.8026615999999999E-2</v>
          </cell>
          <cell r="V1235">
            <v>3.9445687E-4</v>
          </cell>
          <cell r="W1235">
            <v>68070.427858919997</v>
          </cell>
          <cell r="X1235">
            <v>56000</v>
          </cell>
          <cell r="Y1235">
            <v>0.47880374230760198</v>
          </cell>
          <cell r="Z1235">
            <v>0.18396314999999999</v>
          </cell>
          <cell r="AA1235">
            <v>0.2252246</v>
          </cell>
          <cell r="AB1235">
            <v>0.22961524</v>
          </cell>
          <cell r="AC1235">
            <v>0.22326660000000001</v>
          </cell>
          <cell r="AD1235">
            <v>0.13793047999999999</v>
          </cell>
          <cell r="AE1235">
            <v>4.1285884000000002E-2</v>
          </cell>
          <cell r="AF1235">
            <v>1.9308623E-2</v>
          </cell>
          <cell r="AG1235">
            <v>2.8253790999999999E-3</v>
          </cell>
          <cell r="AH1235">
            <v>2.5519194000000001E-5</v>
          </cell>
          <cell r="AI1235">
            <v>0.52813821999999999</v>
          </cell>
          <cell r="AJ1235">
            <v>34696.023066024703</v>
          </cell>
        </row>
        <row r="1236">
          <cell r="A1236">
            <v>2779</v>
          </cell>
          <cell r="B1236" t="str">
            <v>Nazareth College Of Rochester</v>
          </cell>
          <cell r="C1236">
            <v>2</v>
          </cell>
          <cell r="D1236">
            <v>6</v>
          </cell>
          <cell r="E1236" t="str">
            <v>Selective private</v>
          </cell>
          <cell r="J1236">
            <v>1</v>
          </cell>
          <cell r="K1236">
            <v>1</v>
          </cell>
          <cell r="L1236" t="str">
            <v>NY</v>
          </cell>
          <cell r="M1236">
            <v>18000</v>
          </cell>
          <cell r="N1236" t="str">
            <v>Buffalo</v>
          </cell>
          <cell r="O1236">
            <v>36055</v>
          </cell>
          <cell r="P1236" t="str">
            <v>Monroe</v>
          </cell>
          <cell r="Q1236">
            <v>0</v>
          </cell>
          <cell r="R1236">
            <v>350.33333333333297</v>
          </cell>
          <cell r="S1236">
            <v>0.74024736999999996</v>
          </cell>
          <cell r="T1236">
            <v>0.67467672000000001</v>
          </cell>
          <cell r="U1236">
            <v>6.7328531E-3</v>
          </cell>
          <cell r="V1236">
            <v>9.1790287000000006E-5</v>
          </cell>
          <cell r="W1236">
            <v>125568.392825285</v>
          </cell>
          <cell r="X1236">
            <v>100500</v>
          </cell>
          <cell r="Y1236">
            <v>0.67955474746896405</v>
          </cell>
          <cell r="Z1236">
            <v>4.5272350000000003E-2</v>
          </cell>
          <cell r="AA1236">
            <v>0.10648646</v>
          </cell>
          <cell r="AB1236">
            <v>0.15828338</v>
          </cell>
          <cell r="AC1236">
            <v>0.27640384000000001</v>
          </cell>
          <cell r="AD1236">
            <v>0.41355404000000001</v>
          </cell>
          <cell r="AE1236">
            <v>0.1826594</v>
          </cell>
          <cell r="AF1236">
            <v>7.9191132999999997E-2</v>
          </cell>
          <cell r="AG1236">
            <v>1.2079916E-2</v>
          </cell>
          <cell r="AH1236">
            <v>1.0825061E-3</v>
          </cell>
          <cell r="AI1236">
            <v>0.64987755000000003</v>
          </cell>
          <cell r="AJ1236">
            <v>47696.977004787099</v>
          </cell>
        </row>
        <row r="1237">
          <cell r="A1237">
            <v>2555</v>
          </cell>
          <cell r="B1237" t="str">
            <v>Nebraska Wesleyan University</v>
          </cell>
          <cell r="C1237">
            <v>2</v>
          </cell>
          <cell r="D1237">
            <v>6</v>
          </cell>
          <cell r="E1237" t="str">
            <v>Selective private</v>
          </cell>
          <cell r="J1237">
            <v>1</v>
          </cell>
          <cell r="K1237">
            <v>2</v>
          </cell>
          <cell r="L1237" t="str">
            <v>NE</v>
          </cell>
          <cell r="M1237">
            <v>28101</v>
          </cell>
          <cell r="N1237" t="str">
            <v>Lincoln</v>
          </cell>
          <cell r="O1237">
            <v>31109</v>
          </cell>
          <cell r="P1237" t="str">
            <v>Lancaster</v>
          </cell>
          <cell r="Q1237">
            <v>0</v>
          </cell>
          <cell r="R1237">
            <v>327.33333333333297</v>
          </cell>
          <cell r="S1237">
            <v>0.54989814999999997</v>
          </cell>
          <cell r="T1237">
            <v>0.74488354000000001</v>
          </cell>
          <cell r="U1237">
            <v>6.0830609999999999E-3</v>
          </cell>
          <cell r="V1237">
            <v>6.2256120000000003E-5</v>
          </cell>
          <cell r="W1237">
            <v>118685.489399026</v>
          </cell>
          <cell r="X1237">
            <v>88200</v>
          </cell>
          <cell r="Y1237">
            <v>0.66581420931213897</v>
          </cell>
          <cell r="Z1237">
            <v>3.7686418999999999E-2</v>
          </cell>
          <cell r="AA1237">
            <v>0.12689742000000001</v>
          </cell>
          <cell r="AB1237">
            <v>0.20578250000000001</v>
          </cell>
          <cell r="AC1237">
            <v>0.29863748000000001</v>
          </cell>
          <cell r="AD1237">
            <v>0.33099619000000002</v>
          </cell>
          <cell r="AE1237">
            <v>0.19788881999999999</v>
          </cell>
          <cell r="AF1237">
            <v>0.11863111</v>
          </cell>
          <cell r="AG1237">
            <v>2.0615189999999999E-2</v>
          </cell>
          <cell r="AH1237">
            <v>1.4509715999999999E-4</v>
          </cell>
          <cell r="AI1237">
            <v>0.67793011999999997</v>
          </cell>
          <cell r="AJ1237">
            <v>56404.396888126903</v>
          </cell>
        </row>
        <row r="1238">
          <cell r="A1238">
            <v>3988</v>
          </cell>
          <cell r="B1238" t="str">
            <v>Neumann University</v>
          </cell>
          <cell r="C1238">
            <v>2</v>
          </cell>
          <cell r="D1238">
            <v>6</v>
          </cell>
          <cell r="E1238" t="str">
            <v>Selective private</v>
          </cell>
          <cell r="J1238">
            <v>1</v>
          </cell>
          <cell r="K1238">
            <v>1</v>
          </cell>
          <cell r="L1238" t="str">
            <v>PA</v>
          </cell>
          <cell r="M1238">
            <v>19700</v>
          </cell>
          <cell r="N1238" t="str">
            <v>Philadelphia</v>
          </cell>
          <cell r="O1238">
            <v>42045</v>
          </cell>
          <cell r="P1238" t="str">
            <v>Delaware</v>
          </cell>
          <cell r="Q1238">
            <v>0</v>
          </cell>
          <cell r="R1238">
            <v>277</v>
          </cell>
          <cell r="S1238">
            <v>0.56799036000000003</v>
          </cell>
          <cell r="T1238">
            <v>0.51617986000000005</v>
          </cell>
          <cell r="U1238">
            <v>1.3220157999999999E-2</v>
          </cell>
          <cell r="V1238">
            <v>2.3360411000000001E-5</v>
          </cell>
          <cell r="W1238">
            <v>100182.250564079</v>
          </cell>
          <cell r="X1238">
            <v>85200</v>
          </cell>
          <cell r="Y1238">
            <v>0.62214487045106703</v>
          </cell>
          <cell r="Z1238">
            <v>7.9546481000000002E-2</v>
          </cell>
          <cell r="AA1238">
            <v>0.15048048</v>
          </cell>
          <cell r="AB1238">
            <v>0.19700366</v>
          </cell>
          <cell r="AC1238">
            <v>0.25201768000000002</v>
          </cell>
          <cell r="AD1238">
            <v>0.32095163999999998</v>
          </cell>
          <cell r="AE1238">
            <v>0.13838549</v>
          </cell>
          <cell r="AF1238">
            <v>5.6990988999999999E-2</v>
          </cell>
          <cell r="AG1238">
            <v>1.1101969999999999E-2</v>
          </cell>
          <cell r="AH1238">
            <v>1.0756452E-4</v>
          </cell>
          <cell r="AI1238">
            <v>0.60366547000000004</v>
          </cell>
          <cell r="AJ1238">
            <v>43074.656950398603</v>
          </cell>
        </row>
        <row r="1239">
          <cell r="A1239">
            <v>41143</v>
          </cell>
          <cell r="B1239" t="str">
            <v>Nevada State College</v>
          </cell>
          <cell r="C1239">
            <v>1</v>
          </cell>
          <cell r="D1239">
            <v>7</v>
          </cell>
          <cell r="E1239" t="str">
            <v>Nonselective four-year public</v>
          </cell>
          <cell r="J1239">
            <v>1</v>
          </cell>
          <cell r="K1239">
            <v>4</v>
          </cell>
          <cell r="L1239" t="str">
            <v>NV</v>
          </cell>
          <cell r="M1239">
            <v>37901</v>
          </cell>
          <cell r="N1239" t="str">
            <v>Las Vegas</v>
          </cell>
          <cell r="O1239">
            <v>32003</v>
          </cell>
          <cell r="P1239" t="str">
            <v>Clark</v>
          </cell>
          <cell r="Q1239">
            <v>0</v>
          </cell>
          <cell r="R1239">
            <v>55.5</v>
          </cell>
          <cell r="T1239">
            <v>0.63244407999999996</v>
          </cell>
          <cell r="U1239">
            <v>4.5245134999999999E-4</v>
          </cell>
          <cell r="V1239">
            <v>0</v>
          </cell>
          <cell r="W1239">
            <v>114253.77083333299</v>
          </cell>
          <cell r="X1239">
            <v>88500</v>
          </cell>
          <cell r="Y1239">
            <v>0.65191588799158695</v>
          </cell>
          <cell r="Z1239">
            <v>4.0714871E-2</v>
          </cell>
          <cell r="AA1239">
            <v>0.14529887999999999</v>
          </cell>
          <cell r="AB1239">
            <v>0.22532046</v>
          </cell>
          <cell r="AC1239">
            <v>0.26549599000000002</v>
          </cell>
          <cell r="AD1239">
            <v>0.32316980000000001</v>
          </cell>
          <cell r="AE1239">
            <v>0.14721632000000001</v>
          </cell>
          <cell r="AF1239">
            <v>7.1762173999999998E-2</v>
          </cell>
          <cell r="AG1239">
            <v>1.9330726999999999E-2</v>
          </cell>
          <cell r="AH1239">
            <v>1.8417374000000001E-4</v>
          </cell>
          <cell r="AI1239">
            <v>0.53133434000000002</v>
          </cell>
          <cell r="AJ1239">
            <v>35911.265625</v>
          </cell>
        </row>
        <row r="1240">
          <cell r="A1240">
            <v>7780</v>
          </cell>
          <cell r="B1240" t="str">
            <v>New Castle School Of Trades</v>
          </cell>
          <cell r="C1240">
            <v>3</v>
          </cell>
          <cell r="D1240">
            <v>11</v>
          </cell>
          <cell r="E1240" t="str">
            <v>Two-year for-profit</v>
          </cell>
          <cell r="J1240">
            <v>2</v>
          </cell>
          <cell r="K1240">
            <v>1</v>
          </cell>
          <cell r="L1240" t="str">
            <v>PA</v>
          </cell>
          <cell r="M1240">
            <v>16400</v>
          </cell>
          <cell r="N1240" t="str">
            <v>Youngstown</v>
          </cell>
          <cell r="O1240">
            <v>42073</v>
          </cell>
          <cell r="P1240" t="str">
            <v>Lawrence</v>
          </cell>
          <cell r="Q1240">
            <v>0</v>
          </cell>
          <cell r="R1240">
            <v>82.5</v>
          </cell>
          <cell r="S1240">
            <v>1.2121211999999999E-2</v>
          </cell>
          <cell r="T1240">
            <v>0.33624691000000001</v>
          </cell>
          <cell r="U1240">
            <v>4.1861355000000003E-2</v>
          </cell>
          <cell r="V1240">
            <v>2.3263490000000001E-5</v>
          </cell>
          <cell r="W1240">
            <v>57882.895833333299</v>
          </cell>
          <cell r="X1240">
            <v>50400</v>
          </cell>
          <cell r="Y1240">
            <v>0.44863545894622803</v>
          </cell>
          <cell r="Z1240">
            <v>0.20639189999999999</v>
          </cell>
          <cell r="AA1240">
            <v>0.23567005999999999</v>
          </cell>
          <cell r="AB1240">
            <v>0.25833324000000002</v>
          </cell>
          <cell r="AC1240">
            <v>0.18973374000000001</v>
          </cell>
          <cell r="AD1240">
            <v>0.10987121</v>
          </cell>
          <cell r="AE1240">
            <v>3.6180853999999998E-2</v>
          </cell>
          <cell r="AF1240">
            <v>2.3949749999999999E-2</v>
          </cell>
          <cell r="AG1240">
            <v>5.0522101999999995E-4</v>
          </cell>
          <cell r="AH1240">
            <v>1.2919997000000001E-4</v>
          </cell>
          <cell r="AI1240">
            <v>0.52485609</v>
          </cell>
          <cell r="AJ1240">
            <v>33818.907552083299</v>
          </cell>
        </row>
        <row r="1241">
          <cell r="A1241">
            <v>2579</v>
          </cell>
          <cell r="B1241" t="str">
            <v>New England College</v>
          </cell>
          <cell r="C1241">
            <v>2</v>
          </cell>
          <cell r="D1241">
            <v>6</v>
          </cell>
          <cell r="E1241" t="str">
            <v>Selective private</v>
          </cell>
          <cell r="J1241">
            <v>1</v>
          </cell>
          <cell r="K1241">
            <v>1</v>
          </cell>
          <cell r="L1241" t="str">
            <v>NH</v>
          </cell>
          <cell r="M1241">
            <v>20600</v>
          </cell>
          <cell r="N1241" t="str">
            <v>Manchester</v>
          </cell>
          <cell r="O1241">
            <v>33013</v>
          </cell>
          <cell r="P1241" t="str">
            <v>Merrimack</v>
          </cell>
          <cell r="Q1241">
            <v>0</v>
          </cell>
          <cell r="R1241">
            <v>182.333333333333</v>
          </cell>
          <cell r="S1241">
            <v>0.48811701000000002</v>
          </cell>
          <cell r="T1241">
            <v>0.54126394</v>
          </cell>
          <cell r="U1241">
            <v>8.7092909999999992E-3</v>
          </cell>
          <cell r="V1241">
            <v>0</v>
          </cell>
          <cell r="W1241">
            <v>161720.53382084001</v>
          </cell>
          <cell r="X1241">
            <v>94400</v>
          </cell>
          <cell r="Y1241">
            <v>0.68647743284811202</v>
          </cell>
          <cell r="Z1241">
            <v>5.6638002E-2</v>
          </cell>
          <cell r="AA1241">
            <v>8.0901951E-2</v>
          </cell>
          <cell r="AB1241">
            <v>0.22524938999999999</v>
          </cell>
          <cell r="AC1241">
            <v>0.21684978999999999</v>
          </cell>
          <cell r="AD1241">
            <v>0.42036086</v>
          </cell>
          <cell r="AE1241">
            <v>0.28043064000000001</v>
          </cell>
          <cell r="AF1241">
            <v>0.16036697</v>
          </cell>
          <cell r="AG1241">
            <v>3.1236694999999998E-2</v>
          </cell>
          <cell r="AH1241">
            <v>3.9611491000000002E-3</v>
          </cell>
          <cell r="AI1241">
            <v>0.58224147999999998</v>
          </cell>
          <cell r="AJ1241">
            <v>39414.051802445101</v>
          </cell>
        </row>
        <row r="1242">
          <cell r="A1242">
            <v>22540</v>
          </cell>
          <cell r="B1242" t="str">
            <v>New England Culinary Institute</v>
          </cell>
          <cell r="C1242">
            <v>3</v>
          </cell>
          <cell r="D1242">
            <v>10</v>
          </cell>
          <cell r="E1242" t="str">
            <v>Four-year for-profit</v>
          </cell>
          <cell r="J1242">
            <v>1</v>
          </cell>
          <cell r="K1242">
            <v>1</v>
          </cell>
          <cell r="L1242" t="str">
            <v>VT</v>
          </cell>
          <cell r="M1242">
            <v>20302</v>
          </cell>
          <cell r="N1242" t="str">
            <v>Claremont</v>
          </cell>
          <cell r="O1242">
            <v>50023</v>
          </cell>
          <cell r="P1242" t="str">
            <v>Washington</v>
          </cell>
          <cell r="Q1242">
            <v>0</v>
          </cell>
          <cell r="R1242">
            <v>89</v>
          </cell>
          <cell r="S1242">
            <v>0.32022473000000001</v>
          </cell>
          <cell r="T1242">
            <v>0.44614711000000001</v>
          </cell>
          <cell r="U1242">
            <v>1.5609369999999999E-2</v>
          </cell>
          <cell r="V1242">
            <v>5.9571711000000005E-4</v>
          </cell>
          <cell r="W1242">
            <v>139945.05729166599</v>
          </cell>
          <cell r="X1242">
            <v>91600</v>
          </cell>
          <cell r="Y1242">
            <v>0.64229716857274299</v>
          </cell>
          <cell r="Z1242">
            <v>0.10379832999999999</v>
          </cell>
          <cell r="AA1242">
            <v>0.11187029</v>
          </cell>
          <cell r="AB1242">
            <v>0.20151143999999999</v>
          </cell>
          <cell r="AC1242">
            <v>0.29063168</v>
          </cell>
          <cell r="AD1242">
            <v>0.29218829000000002</v>
          </cell>
          <cell r="AE1242">
            <v>0.19838527</v>
          </cell>
          <cell r="AF1242">
            <v>0.11761545</v>
          </cell>
          <cell r="AG1242">
            <v>2.5063340999999999E-2</v>
          </cell>
          <cell r="AH1242">
            <v>1.5733695E-3</v>
          </cell>
          <cell r="AI1242">
            <v>0.57189219999999996</v>
          </cell>
          <cell r="AJ1242">
            <v>35646.122395833299</v>
          </cell>
        </row>
        <row r="1243">
          <cell r="A1243">
            <v>7486</v>
          </cell>
          <cell r="B1243" t="str">
            <v xml:space="preserve">New England Institute Of Art </v>
          </cell>
          <cell r="C1243">
            <v>3</v>
          </cell>
          <cell r="D1243">
            <v>10</v>
          </cell>
          <cell r="E1243" t="str">
            <v>Four-year for-profit</v>
          </cell>
          <cell r="J1243">
            <v>1</v>
          </cell>
          <cell r="K1243">
            <v>1</v>
          </cell>
          <cell r="L1243" t="str">
            <v>MA</v>
          </cell>
          <cell r="M1243">
            <v>20500</v>
          </cell>
          <cell r="N1243" t="str">
            <v>Boston</v>
          </cell>
          <cell r="O1243">
            <v>25021</v>
          </cell>
          <cell r="P1243" t="str">
            <v>Norfolk</v>
          </cell>
          <cell r="Q1243">
            <v>0</v>
          </cell>
          <cell r="R1243">
            <v>273</v>
          </cell>
          <cell r="S1243">
            <v>0.22100122</v>
          </cell>
          <cell r="T1243">
            <v>0.35712895</v>
          </cell>
          <cell r="U1243">
            <v>1.1120303999999999E-2</v>
          </cell>
          <cell r="V1243">
            <v>0</v>
          </cell>
          <cell r="W1243">
            <v>96417.090697496897</v>
          </cell>
          <cell r="X1243">
            <v>73500</v>
          </cell>
          <cell r="Y1243">
            <v>0.58440934403620903</v>
          </cell>
          <cell r="Z1243">
            <v>9.6266530000000003E-2</v>
          </cell>
          <cell r="AA1243">
            <v>0.16861624</v>
          </cell>
          <cell r="AB1243">
            <v>0.20931912999999999</v>
          </cell>
          <cell r="AC1243">
            <v>0.25122070000000002</v>
          </cell>
          <cell r="AD1243">
            <v>0.27457744000000001</v>
          </cell>
          <cell r="AE1243">
            <v>0.11629165</v>
          </cell>
          <cell r="AF1243">
            <v>5.7957004999999999E-2</v>
          </cell>
          <cell r="AG1243">
            <v>1.1116961E-2</v>
          </cell>
          <cell r="AH1243">
            <v>1.1638096E-3</v>
          </cell>
          <cell r="AI1243">
            <v>0.55857849000000004</v>
          </cell>
          <cell r="AJ1243">
            <v>37802.621003128799</v>
          </cell>
        </row>
        <row r="1244">
          <cell r="A1244">
            <v>7845</v>
          </cell>
          <cell r="B1244" t="str">
            <v>New England Institute Of Technology</v>
          </cell>
          <cell r="C1244">
            <v>2</v>
          </cell>
          <cell r="D1244">
            <v>8</v>
          </cell>
          <cell r="E1244" t="str">
            <v>Nonselective four-year private not-for-profit</v>
          </cell>
          <cell r="J1244">
            <v>1</v>
          </cell>
          <cell r="K1244">
            <v>1</v>
          </cell>
          <cell r="L1244" t="str">
            <v>RI</v>
          </cell>
          <cell r="M1244">
            <v>20401</v>
          </cell>
          <cell r="N1244" t="str">
            <v>Providence</v>
          </cell>
          <cell r="O1244">
            <v>44003</v>
          </cell>
          <cell r="P1244" t="str">
            <v>Kent</v>
          </cell>
          <cell r="Q1244">
            <v>0</v>
          </cell>
          <cell r="R1244">
            <v>614.66666666666595</v>
          </cell>
          <cell r="S1244">
            <v>0.15509761999999999</v>
          </cell>
          <cell r="T1244">
            <v>0.42509678000000001</v>
          </cell>
          <cell r="U1244">
            <v>1.9461485000000001E-2</v>
          </cell>
          <cell r="V1244">
            <v>4.4438304000000002E-4</v>
          </cell>
          <cell r="W1244">
            <v>86428.235057110898</v>
          </cell>
          <cell r="X1244">
            <v>71400</v>
          </cell>
          <cell r="Y1244">
            <v>0.55108383895905999</v>
          </cell>
          <cell r="Z1244">
            <v>0.1201888</v>
          </cell>
          <cell r="AA1244">
            <v>0.16879079999999999</v>
          </cell>
          <cell r="AB1244">
            <v>0.2379145</v>
          </cell>
          <cell r="AC1244">
            <v>0.27797361999999998</v>
          </cell>
          <cell r="AD1244">
            <v>0.19513226</v>
          </cell>
          <cell r="AE1244">
            <v>7.6255478000000002E-2</v>
          </cell>
          <cell r="AF1244">
            <v>2.6781144999999999E-2</v>
          </cell>
          <cell r="AG1244">
            <v>5.0971591999999996E-3</v>
          </cell>
          <cell r="AH1244">
            <v>5.5007427000000001E-4</v>
          </cell>
          <cell r="AI1244">
            <v>0.59312688999999996</v>
          </cell>
          <cell r="AJ1244">
            <v>41554.997686754301</v>
          </cell>
        </row>
        <row r="1245">
          <cell r="A1245">
            <v>2613</v>
          </cell>
          <cell r="B1245" t="str">
            <v>New Jersey City University</v>
          </cell>
          <cell r="C1245">
            <v>1</v>
          </cell>
          <cell r="D1245">
            <v>5</v>
          </cell>
          <cell r="E1245" t="str">
            <v>Selective public</v>
          </cell>
          <cell r="J1245">
            <v>1</v>
          </cell>
          <cell r="K1245">
            <v>1</v>
          </cell>
          <cell r="L1245" t="str">
            <v>NJ</v>
          </cell>
          <cell r="M1245">
            <v>19600</v>
          </cell>
          <cell r="N1245" t="str">
            <v>Newark</v>
          </cell>
          <cell r="O1245">
            <v>34017</v>
          </cell>
          <cell r="P1245" t="str">
            <v>Hudson</v>
          </cell>
          <cell r="Q1245">
            <v>0</v>
          </cell>
          <cell r="R1245">
            <v>783.66666666666595</v>
          </cell>
          <cell r="S1245">
            <v>0.55976181999999997</v>
          </cell>
          <cell r="T1245">
            <v>0.39167925999999997</v>
          </cell>
          <cell r="U1245">
            <v>5.3184673000000002E-2</v>
          </cell>
          <cell r="V1245">
            <v>0</v>
          </cell>
          <cell r="W1245">
            <v>65974.642899630402</v>
          </cell>
          <cell r="X1245">
            <v>51600</v>
          </cell>
          <cell r="Y1245">
            <v>0.46822350850920602</v>
          </cell>
          <cell r="Z1245">
            <v>0.20409746000000001</v>
          </cell>
          <cell r="AA1245">
            <v>0.23973106</v>
          </cell>
          <cell r="AB1245">
            <v>0.2074973</v>
          </cell>
          <cell r="AC1245">
            <v>0.20003566</v>
          </cell>
          <cell r="AD1245">
            <v>0.14863857999999999</v>
          </cell>
          <cell r="AE1245">
            <v>5.4122760999999998E-2</v>
          </cell>
          <cell r="AF1245">
            <v>1.3071922E-2</v>
          </cell>
          <cell r="AG1245">
            <v>9.4001798000000001E-4</v>
          </cell>
          <cell r="AH1245">
            <v>1.6004878E-5</v>
          </cell>
          <cell r="AI1245">
            <v>0.60714917999999996</v>
          </cell>
          <cell r="AJ1245">
            <v>43979.970496264803</v>
          </cell>
        </row>
        <row r="1246">
          <cell r="A1246">
            <v>2621</v>
          </cell>
          <cell r="B1246" t="str">
            <v>New Jersey Institute Of Technology</v>
          </cell>
          <cell r="C1246">
            <v>1</v>
          </cell>
          <cell r="D1246">
            <v>5</v>
          </cell>
          <cell r="E1246" t="str">
            <v>Selective public</v>
          </cell>
          <cell r="J1246">
            <v>1</v>
          </cell>
          <cell r="K1246">
            <v>1</v>
          </cell>
          <cell r="L1246" t="str">
            <v>NJ</v>
          </cell>
          <cell r="M1246">
            <v>19600</v>
          </cell>
          <cell r="N1246" t="str">
            <v>Newark</v>
          </cell>
          <cell r="O1246">
            <v>34013</v>
          </cell>
          <cell r="P1246" t="str">
            <v>Essex</v>
          </cell>
          <cell r="Q1246">
            <v>0</v>
          </cell>
          <cell r="R1246">
            <v>612.66666666666595</v>
          </cell>
          <cell r="S1246">
            <v>0.19858542000000001</v>
          </cell>
          <cell r="T1246">
            <v>0.54578364000000001</v>
          </cell>
          <cell r="U1246">
            <v>6.4678027999999999E-2</v>
          </cell>
          <cell r="V1246">
            <v>1.0885714999999999E-3</v>
          </cell>
          <cell r="W1246">
            <v>96139.377533324194</v>
          </cell>
          <cell r="X1246">
            <v>84000</v>
          </cell>
          <cell r="Y1246">
            <v>0.61482670685930996</v>
          </cell>
          <cell r="Z1246">
            <v>0.10139067</v>
          </cell>
          <cell r="AA1246">
            <v>0.14811336</v>
          </cell>
          <cell r="AB1246">
            <v>0.17728084</v>
          </cell>
          <cell r="AC1246">
            <v>0.23407127999999999</v>
          </cell>
          <cell r="AD1246">
            <v>0.33914387000000001</v>
          </cell>
          <cell r="AE1246">
            <v>0.16047650999999999</v>
          </cell>
          <cell r="AF1246">
            <v>5.2913508999999997E-2</v>
          </cell>
          <cell r="AG1246">
            <v>3.8414062E-3</v>
          </cell>
          <cell r="AH1246">
            <v>3.0981812999999998E-5</v>
          </cell>
          <cell r="AI1246">
            <v>0.76516527000000001</v>
          </cell>
          <cell r="AJ1246">
            <v>74319.956002618303</v>
          </cell>
        </row>
        <row r="1247">
          <cell r="A1247">
            <v>2653</v>
          </cell>
          <cell r="B1247" t="str">
            <v>New Mexico Highlands University</v>
          </cell>
          <cell r="C1247">
            <v>1</v>
          </cell>
          <cell r="D1247">
            <v>5</v>
          </cell>
          <cell r="E1247" t="str">
            <v>Selective public</v>
          </cell>
          <cell r="J1247">
            <v>1</v>
          </cell>
          <cell r="K1247">
            <v>4</v>
          </cell>
          <cell r="L1247" t="str">
            <v>NM</v>
          </cell>
          <cell r="M1247">
            <v>34801</v>
          </cell>
          <cell r="N1247" t="str">
            <v>Las Vegas</v>
          </cell>
          <cell r="O1247">
            <v>35047</v>
          </cell>
          <cell r="P1247" t="str">
            <v>San Miguel</v>
          </cell>
          <cell r="Q1247">
            <v>0</v>
          </cell>
          <cell r="R1247">
            <v>227.333333333333</v>
          </cell>
          <cell r="S1247">
            <v>0.51759529000000004</v>
          </cell>
          <cell r="T1247">
            <v>0.42403561000000001</v>
          </cell>
          <cell r="U1247">
            <v>3.0878780000000002E-2</v>
          </cell>
          <cell r="V1247">
            <v>8.4321982000000001E-5</v>
          </cell>
          <cell r="W1247">
            <v>63212.547012463299</v>
          </cell>
          <cell r="X1247">
            <v>48500</v>
          </cell>
          <cell r="Y1247">
            <v>0.43562461029399502</v>
          </cell>
          <cell r="Z1247">
            <v>0.2117561</v>
          </cell>
          <cell r="AA1247">
            <v>0.28071003999999999</v>
          </cell>
          <cell r="AB1247">
            <v>0.21445343</v>
          </cell>
          <cell r="AC1247">
            <v>0.19690181000000001</v>
          </cell>
          <cell r="AD1247">
            <v>9.6178695999999994E-2</v>
          </cell>
          <cell r="AE1247">
            <v>3.199606E-2</v>
          </cell>
          <cell r="AF1247">
            <v>1.476214E-2</v>
          </cell>
          <cell r="AG1247">
            <v>7.4358371999999997E-4</v>
          </cell>
          <cell r="AH1247">
            <v>9.3979943000000006E-6</v>
          </cell>
          <cell r="AI1247">
            <v>0.54117625999999996</v>
          </cell>
          <cell r="AJ1247">
            <v>34194.261008522699</v>
          </cell>
        </row>
        <row r="1248">
          <cell r="A1248">
            <v>2654</v>
          </cell>
          <cell r="B1248" t="str">
            <v>New Mexico Institute Of Mining &amp; Technology</v>
          </cell>
          <cell r="C1248">
            <v>1</v>
          </cell>
          <cell r="D1248">
            <v>3</v>
          </cell>
          <cell r="E1248" t="str">
            <v>Highly selective public</v>
          </cell>
          <cell r="J1248">
            <v>1</v>
          </cell>
          <cell r="K1248">
            <v>4</v>
          </cell>
          <cell r="L1248" t="str">
            <v>NM</v>
          </cell>
          <cell r="M1248">
            <v>34902</v>
          </cell>
          <cell r="N1248" t="str">
            <v>Socorro</v>
          </cell>
          <cell r="O1248">
            <v>35053</v>
          </cell>
          <cell r="P1248" t="str">
            <v>Socorro</v>
          </cell>
          <cell r="Q1248">
            <v>0</v>
          </cell>
          <cell r="R1248">
            <v>194</v>
          </cell>
          <cell r="S1248">
            <v>0.24398624999999999</v>
          </cell>
          <cell r="T1248">
            <v>0.55509167999999998</v>
          </cell>
          <cell r="U1248">
            <v>3.9902414999999997E-2</v>
          </cell>
          <cell r="V1248">
            <v>3.0106312999999998E-3</v>
          </cell>
          <cell r="W1248">
            <v>101146.030927835</v>
          </cell>
          <cell r="X1248">
            <v>91800</v>
          </cell>
          <cell r="Y1248">
            <v>0.63492106234085099</v>
          </cell>
          <cell r="Z1248">
            <v>8.3693518999999994E-2</v>
          </cell>
          <cell r="AA1248">
            <v>0.11527976</v>
          </cell>
          <cell r="AB1248">
            <v>0.16408581</v>
          </cell>
          <cell r="AC1248">
            <v>0.30106064999999999</v>
          </cell>
          <cell r="AD1248">
            <v>0.33588043000000001</v>
          </cell>
          <cell r="AE1248">
            <v>0.12867034999999999</v>
          </cell>
          <cell r="AF1248">
            <v>3.5787039E-2</v>
          </cell>
          <cell r="AG1248">
            <v>3.9256127E-3</v>
          </cell>
          <cell r="AH1248">
            <v>2.3600303E-4</v>
          </cell>
          <cell r="AI1248">
            <v>0.68297505000000003</v>
          </cell>
          <cell r="AJ1248">
            <v>64946.667579467299</v>
          </cell>
        </row>
        <row r="1249">
          <cell r="A1249">
            <v>2655</v>
          </cell>
          <cell r="B1249" t="str">
            <v>New Mexico Junior College</v>
          </cell>
          <cell r="C1249">
            <v>1</v>
          </cell>
          <cell r="D1249">
            <v>9</v>
          </cell>
          <cell r="E1249" t="str">
            <v>Two-year (public and private not-for-profit)</v>
          </cell>
          <cell r="J1249">
            <v>2</v>
          </cell>
          <cell r="K1249">
            <v>4</v>
          </cell>
          <cell r="L1249" t="str">
            <v>NM</v>
          </cell>
          <cell r="M1249">
            <v>30801</v>
          </cell>
          <cell r="N1249" t="str">
            <v>Hobbs</v>
          </cell>
          <cell r="O1249">
            <v>35025</v>
          </cell>
          <cell r="P1249" t="str">
            <v>Lea</v>
          </cell>
          <cell r="Q1249">
            <v>0</v>
          </cell>
          <cell r="R1249">
            <v>352.33333333333297</v>
          </cell>
          <cell r="S1249">
            <v>0.49290444999999999</v>
          </cell>
          <cell r="T1249">
            <v>0.50643587000000001</v>
          </cell>
          <cell r="U1249">
            <v>4.3387808E-2</v>
          </cell>
          <cell r="V1249">
            <v>0</v>
          </cell>
          <cell r="W1249">
            <v>64578.325682207898</v>
          </cell>
          <cell r="X1249">
            <v>50000</v>
          </cell>
          <cell r="Y1249">
            <v>0.43850397355960202</v>
          </cell>
          <cell r="Z1249">
            <v>0.22042318999999999</v>
          </cell>
          <cell r="AA1249">
            <v>0.22588304000000001</v>
          </cell>
          <cell r="AB1249">
            <v>0.25032747</v>
          </cell>
          <cell r="AC1249">
            <v>0.22513828</v>
          </cell>
          <cell r="AD1249">
            <v>7.8227974000000006E-2</v>
          </cell>
          <cell r="AE1249">
            <v>3.4217237999999997E-2</v>
          </cell>
          <cell r="AF1249">
            <v>1.0344202E-2</v>
          </cell>
          <cell r="AG1249">
            <v>3.4722337000000002E-3</v>
          </cell>
          <cell r="AH1249">
            <v>8.5754954E-4</v>
          </cell>
          <cell r="AI1249">
            <v>0.53130418000000001</v>
          </cell>
          <cell r="AJ1249">
            <v>39279.071772262301</v>
          </cell>
        </row>
        <row r="1250">
          <cell r="A1250">
            <v>2656</v>
          </cell>
          <cell r="B1250" t="str">
            <v>New Mexico Military Institute</v>
          </cell>
          <cell r="C1250">
            <v>1</v>
          </cell>
          <cell r="D1250">
            <v>9</v>
          </cell>
          <cell r="E1250" t="str">
            <v>Two-year (public and private not-for-profit)</v>
          </cell>
          <cell r="J1250">
            <v>2</v>
          </cell>
          <cell r="K1250">
            <v>4</v>
          </cell>
          <cell r="L1250" t="str">
            <v>NM</v>
          </cell>
          <cell r="M1250">
            <v>30701</v>
          </cell>
          <cell r="N1250" t="str">
            <v>Roswell</v>
          </cell>
          <cell r="O1250">
            <v>35005</v>
          </cell>
          <cell r="P1250" t="str">
            <v>Chaves</v>
          </cell>
          <cell r="Q1250">
            <v>0</v>
          </cell>
          <cell r="R1250">
            <v>107.5</v>
          </cell>
          <cell r="S1250">
            <v>0.12093023</v>
          </cell>
          <cell r="T1250">
            <v>0.53963583999999998</v>
          </cell>
          <cell r="U1250">
            <v>2.5680424999999999E-4</v>
          </cell>
          <cell r="V1250">
            <v>0</v>
          </cell>
          <cell r="W1250">
            <v>104242.986979166</v>
          </cell>
          <cell r="X1250">
            <v>75600</v>
          </cell>
          <cell r="Y1250">
            <v>0.60183042287826505</v>
          </cell>
          <cell r="Z1250">
            <v>8.3857327999999995E-2</v>
          </cell>
          <cell r="AA1250">
            <v>0.16667361999999999</v>
          </cell>
          <cell r="AB1250">
            <v>0.19597062000000001</v>
          </cell>
          <cell r="AC1250">
            <v>0.21108007000000001</v>
          </cell>
          <cell r="AD1250">
            <v>0.34241831</v>
          </cell>
          <cell r="AE1250">
            <v>0.14676238999999999</v>
          </cell>
          <cell r="AF1250">
            <v>6.4611651000000006E-2</v>
          </cell>
          <cell r="AG1250">
            <v>1.3691122E-2</v>
          </cell>
          <cell r="AH1250">
            <v>3.4345053000000001E-3</v>
          </cell>
          <cell r="AI1250">
            <v>0.64047991999999998</v>
          </cell>
          <cell r="AJ1250">
            <v>56607.401041666599</v>
          </cell>
        </row>
        <row r="1251">
          <cell r="A1251">
            <v>2657</v>
          </cell>
          <cell r="B1251" t="str">
            <v>New Mexico State University</v>
          </cell>
          <cell r="C1251">
            <v>1</v>
          </cell>
          <cell r="D1251">
            <v>5</v>
          </cell>
          <cell r="E1251" t="str">
            <v>Selective public</v>
          </cell>
          <cell r="J1251">
            <v>1</v>
          </cell>
          <cell r="K1251">
            <v>4</v>
          </cell>
          <cell r="L1251" t="str">
            <v>NM</v>
          </cell>
          <cell r="M1251">
            <v>30601</v>
          </cell>
          <cell r="N1251" t="str">
            <v>El Paso</v>
          </cell>
          <cell r="O1251">
            <v>35013</v>
          </cell>
          <cell r="P1251" t="str">
            <v>Dona Ana</v>
          </cell>
          <cell r="Q1251">
            <v>0</v>
          </cell>
          <cell r="R1251">
            <v>3272.6666666666601</v>
          </cell>
          <cell r="S1251">
            <v>0.53544508999999996</v>
          </cell>
          <cell r="T1251">
            <v>0.50467598000000002</v>
          </cell>
          <cell r="U1251">
            <v>3.1813055E-2</v>
          </cell>
          <cell r="V1251">
            <v>8.1590377000000005E-4</v>
          </cell>
          <cell r="W1251">
            <v>72136.2650902678</v>
          </cell>
          <cell r="X1251">
            <v>59300</v>
          </cell>
          <cell r="Y1251">
            <v>0.49687256079859898</v>
          </cell>
          <cell r="Z1251">
            <v>0.17891995999999999</v>
          </cell>
          <cell r="AA1251">
            <v>0.20606785</v>
          </cell>
          <cell r="AB1251">
            <v>0.22498024</v>
          </cell>
          <cell r="AC1251">
            <v>0.22004752</v>
          </cell>
          <cell r="AD1251">
            <v>0.16998446</v>
          </cell>
          <cell r="AE1251">
            <v>6.9609201999999995E-2</v>
          </cell>
          <cell r="AF1251">
            <v>2.7074101999999999E-2</v>
          </cell>
          <cell r="AG1251">
            <v>2.1204583000000001E-3</v>
          </cell>
          <cell r="AH1251">
            <v>1.1307269E-4</v>
          </cell>
          <cell r="AI1251">
            <v>0.55261987000000001</v>
          </cell>
          <cell r="AJ1251">
            <v>39274.299327844899</v>
          </cell>
        </row>
        <row r="1252">
          <cell r="A1252">
            <v>5223</v>
          </cell>
          <cell r="B1252" t="str">
            <v>New River Community College</v>
          </cell>
          <cell r="C1252">
            <v>1</v>
          </cell>
          <cell r="D1252">
            <v>9</v>
          </cell>
          <cell r="E1252" t="str">
            <v>Two-year (public and private not-for-profit)</v>
          </cell>
          <cell r="J1252">
            <v>2</v>
          </cell>
          <cell r="K1252">
            <v>3</v>
          </cell>
          <cell r="L1252" t="str">
            <v>VA</v>
          </cell>
          <cell r="M1252">
            <v>16600</v>
          </cell>
          <cell r="N1252" t="str">
            <v>Roanoke</v>
          </cell>
          <cell r="O1252">
            <v>51155</v>
          </cell>
          <cell r="P1252" t="str">
            <v>Pulaski</v>
          </cell>
          <cell r="Q1252">
            <v>0</v>
          </cell>
          <cell r="R1252">
            <v>596</v>
          </cell>
          <cell r="S1252">
            <v>0.44015661</v>
          </cell>
          <cell r="T1252">
            <v>0.50487654999999998</v>
          </cell>
          <cell r="U1252">
            <v>1.4175446E-2</v>
          </cell>
          <cell r="V1252">
            <v>6.1443068E-5</v>
          </cell>
          <cell r="W1252">
            <v>86112.287812849507</v>
          </cell>
          <cell r="X1252">
            <v>68000</v>
          </cell>
          <cell r="Y1252">
            <v>0.55321207915909798</v>
          </cell>
          <cell r="Z1252">
            <v>0.11660808</v>
          </cell>
          <cell r="AA1252">
            <v>0.15355819000000001</v>
          </cell>
          <cell r="AB1252">
            <v>0.26937675</v>
          </cell>
          <cell r="AC1252">
            <v>0.2685805</v>
          </cell>
          <cell r="AD1252">
            <v>0.19187649000000001</v>
          </cell>
          <cell r="AE1252">
            <v>8.5615761999999998E-2</v>
          </cell>
          <cell r="AF1252">
            <v>3.4896969999999999E-2</v>
          </cell>
          <cell r="AG1252">
            <v>4.5658614999999998E-3</v>
          </cell>
          <cell r="AH1252">
            <v>1.042512E-3</v>
          </cell>
          <cell r="AI1252">
            <v>0.51190287000000001</v>
          </cell>
          <cell r="AJ1252">
            <v>32729.007696710702</v>
          </cell>
        </row>
        <row r="1253">
          <cell r="A1253">
            <v>20662</v>
          </cell>
          <cell r="B1253" t="str">
            <v>New School, The</v>
          </cell>
          <cell r="C1253">
            <v>2</v>
          </cell>
          <cell r="D1253">
            <v>8</v>
          </cell>
          <cell r="E1253" t="str">
            <v>Nonselective four-year private not-for-profit</v>
          </cell>
          <cell r="J1253">
            <v>1</v>
          </cell>
          <cell r="K1253">
            <v>1</v>
          </cell>
          <cell r="L1253" t="str">
            <v>NY</v>
          </cell>
          <cell r="M1253">
            <v>19400</v>
          </cell>
          <cell r="N1253" t="str">
            <v>New York</v>
          </cell>
          <cell r="O1253">
            <v>36061</v>
          </cell>
          <cell r="P1253" t="str">
            <v>New York</v>
          </cell>
          <cell r="Q1253">
            <v>0</v>
          </cell>
          <cell r="R1253">
            <v>575.66666666666595</v>
          </cell>
          <cell r="S1253">
            <v>0.64910250999999997</v>
          </cell>
          <cell r="T1253">
            <v>0.37495244</v>
          </cell>
          <cell r="U1253">
            <v>2.9008023000000001E-2</v>
          </cell>
          <cell r="V1253">
            <v>1.1655395999999999E-3</v>
          </cell>
          <cell r="W1253">
            <v>255928.38858931599</v>
          </cell>
          <cell r="X1253">
            <v>95800</v>
          </cell>
          <cell r="Y1253">
            <v>0.65162076533151303</v>
          </cell>
          <cell r="Z1253">
            <v>0.10642794999999999</v>
          </cell>
          <cell r="AA1253">
            <v>0.13596874</v>
          </cell>
          <cell r="AB1253">
            <v>0.15525233999999999</v>
          </cell>
          <cell r="AC1253">
            <v>0.16399532999999999</v>
          </cell>
          <cell r="AD1253">
            <v>0.43835562</v>
          </cell>
          <cell r="AE1253">
            <v>0.30770120000000001</v>
          </cell>
          <cell r="AF1253">
            <v>0.21190128999999999</v>
          </cell>
          <cell r="AG1253">
            <v>6.8522647000000006E-2</v>
          </cell>
          <cell r="AH1253">
            <v>9.8410145999999997E-3</v>
          </cell>
          <cell r="AI1253">
            <v>0.54046046999999997</v>
          </cell>
          <cell r="AJ1253">
            <v>44456.635431745803</v>
          </cell>
        </row>
        <row r="1254">
          <cell r="A1254">
            <v>2696</v>
          </cell>
          <cell r="B1254" t="str">
            <v>New York City College Of Technology Of The City University Of New</v>
          </cell>
          <cell r="C1254">
            <v>1</v>
          </cell>
          <cell r="D1254">
            <v>5</v>
          </cell>
          <cell r="E1254" t="str">
            <v>Selective public</v>
          </cell>
          <cell r="J1254">
            <v>1</v>
          </cell>
          <cell r="K1254">
            <v>1</v>
          </cell>
          <cell r="L1254" t="str">
            <v>NY</v>
          </cell>
          <cell r="M1254">
            <v>19400</v>
          </cell>
          <cell r="N1254" t="str">
            <v>New York</v>
          </cell>
          <cell r="O1254">
            <v>36047</v>
          </cell>
          <cell r="P1254" t="str">
            <v>Kings</v>
          </cell>
          <cell r="Q1254">
            <v>0</v>
          </cell>
          <cell r="R1254">
            <v>1488.3333333333301</v>
          </cell>
          <cell r="S1254">
            <v>0.44501679999999999</v>
          </cell>
          <cell r="T1254">
            <v>0.2838347</v>
          </cell>
          <cell r="U1254">
            <v>8.3340757000000001E-2</v>
          </cell>
          <cell r="V1254">
            <v>7.0140383000000001E-4</v>
          </cell>
          <cell r="W1254">
            <v>44382.758988311798</v>
          </cell>
          <cell r="X1254">
            <v>33500</v>
          </cell>
          <cell r="Y1254">
            <v>0.33284428809151001</v>
          </cell>
          <cell r="Z1254">
            <v>0.35256514</v>
          </cell>
          <cell r="AA1254">
            <v>0.30930226999999999</v>
          </cell>
          <cell r="AB1254">
            <v>0.19073736999999999</v>
          </cell>
          <cell r="AC1254">
            <v>0.10102535</v>
          </cell>
          <cell r="AD1254">
            <v>4.6369797999999997E-2</v>
          </cell>
          <cell r="AE1254">
            <v>1.4088112E-2</v>
          </cell>
          <cell r="AF1254">
            <v>3.9652474E-3</v>
          </cell>
          <cell r="AG1254">
            <v>1.0819947E-3</v>
          </cell>
          <cell r="AH1254">
            <v>2.4917E-4</v>
          </cell>
          <cell r="AI1254">
            <v>0.57542437000000002</v>
          </cell>
          <cell r="AJ1254">
            <v>39930.485042518099</v>
          </cell>
        </row>
        <row r="1255">
          <cell r="A1255">
            <v>2782</v>
          </cell>
          <cell r="B1255" t="str">
            <v>New York Institute Of Technology</v>
          </cell>
          <cell r="C1255">
            <v>2</v>
          </cell>
          <cell r="D1255">
            <v>6</v>
          </cell>
          <cell r="E1255" t="str">
            <v>Selective private</v>
          </cell>
          <cell r="J1255">
            <v>1</v>
          </cell>
          <cell r="K1255">
            <v>1</v>
          </cell>
          <cell r="L1255" t="str">
            <v>NY</v>
          </cell>
          <cell r="M1255">
            <v>19400</v>
          </cell>
          <cell r="N1255" t="str">
            <v>New York</v>
          </cell>
          <cell r="O1255">
            <v>36059</v>
          </cell>
          <cell r="P1255" t="str">
            <v>Nassau</v>
          </cell>
          <cell r="Q1255">
            <v>0</v>
          </cell>
          <cell r="R1255">
            <v>637.33333333333303</v>
          </cell>
          <cell r="S1255">
            <v>0.374477</v>
          </cell>
          <cell r="T1255">
            <v>0.44189641000000002</v>
          </cell>
          <cell r="U1255">
            <v>5.4028044999999997E-2</v>
          </cell>
          <cell r="V1255">
            <v>1.5123492999999999E-5</v>
          </cell>
          <cell r="W1255">
            <v>109147.525717507</v>
          </cell>
          <cell r="X1255">
            <v>78500</v>
          </cell>
          <cell r="Y1255">
            <v>0.58272640265243802</v>
          </cell>
          <cell r="Z1255">
            <v>0.1460806</v>
          </cell>
          <cell r="AA1255">
            <v>0.15807362999999999</v>
          </cell>
          <cell r="AB1255">
            <v>0.17092805</v>
          </cell>
          <cell r="AC1255">
            <v>0.20201469999999999</v>
          </cell>
          <cell r="AD1255">
            <v>0.32290300999999999</v>
          </cell>
          <cell r="AE1255">
            <v>0.18521330999999999</v>
          </cell>
          <cell r="AF1255">
            <v>8.9532374999999997E-2</v>
          </cell>
          <cell r="AG1255">
            <v>1.5220796999999999E-2</v>
          </cell>
          <cell r="AH1255">
            <v>1.0740369000000001E-3</v>
          </cell>
          <cell r="AI1255">
            <v>0.64980751000000003</v>
          </cell>
          <cell r="AJ1255">
            <v>58599.506900292501</v>
          </cell>
        </row>
        <row r="1256">
          <cell r="A1256">
            <v>2785</v>
          </cell>
          <cell r="B1256" t="str">
            <v>New York University</v>
          </cell>
          <cell r="C1256">
            <v>2</v>
          </cell>
          <cell r="D1256">
            <v>2</v>
          </cell>
          <cell r="E1256" t="str">
            <v>Other elite schools (public and private)</v>
          </cell>
          <cell r="J1256">
            <v>1</v>
          </cell>
          <cell r="K1256">
            <v>1</v>
          </cell>
          <cell r="L1256" t="str">
            <v>NY</v>
          </cell>
          <cell r="M1256">
            <v>19400</v>
          </cell>
          <cell r="N1256" t="str">
            <v>New York</v>
          </cell>
          <cell r="O1256">
            <v>36061</v>
          </cell>
          <cell r="P1256" t="str">
            <v>New York</v>
          </cell>
          <cell r="Q1256">
            <v>0</v>
          </cell>
          <cell r="R1256">
            <v>3738.6666666666601</v>
          </cell>
          <cell r="S1256">
            <v>0.59816336999999997</v>
          </cell>
          <cell r="T1256">
            <v>0.46595636000000001</v>
          </cell>
          <cell r="U1256">
            <v>3.6272708000000001E-2</v>
          </cell>
          <cell r="V1256">
            <v>5.1718312000000001E-3</v>
          </cell>
          <cell r="W1256">
            <v>294568.57410451601</v>
          </cell>
          <cell r="X1256">
            <v>130500</v>
          </cell>
          <cell r="Y1256">
            <v>0.73582471630797697</v>
          </cell>
          <cell r="Z1256">
            <v>6.9385424000000001E-2</v>
          </cell>
          <cell r="AA1256">
            <v>9.2358156999999996E-2</v>
          </cell>
          <cell r="AB1256">
            <v>0.11398175000000001</v>
          </cell>
          <cell r="AC1256">
            <v>0.14868265</v>
          </cell>
          <cell r="AD1256">
            <v>0.57559203999999997</v>
          </cell>
          <cell r="AE1256">
            <v>0.42581347000000003</v>
          </cell>
          <cell r="AF1256">
            <v>0.29055226000000001</v>
          </cell>
          <cell r="AG1256">
            <v>8.8063701999999994E-2</v>
          </cell>
          <cell r="AH1256">
            <v>1.2611305E-2</v>
          </cell>
          <cell r="AI1256">
            <v>0.68887949000000004</v>
          </cell>
          <cell r="AJ1256">
            <v>88411.629776936898</v>
          </cell>
        </row>
        <row r="1257">
          <cell r="A1257">
            <v>3440</v>
          </cell>
          <cell r="B1257" t="str">
            <v>Newberry College</v>
          </cell>
          <cell r="C1257">
            <v>2</v>
          </cell>
          <cell r="D1257">
            <v>6</v>
          </cell>
          <cell r="E1257" t="str">
            <v>Selective private</v>
          </cell>
          <cell r="J1257">
            <v>1</v>
          </cell>
          <cell r="K1257">
            <v>3</v>
          </cell>
          <cell r="L1257" t="str">
            <v>SC</v>
          </cell>
          <cell r="M1257">
            <v>8100</v>
          </cell>
          <cell r="N1257" t="str">
            <v>Columbia</v>
          </cell>
          <cell r="O1257">
            <v>45071</v>
          </cell>
          <cell r="P1257" t="str">
            <v>Newberry</v>
          </cell>
          <cell r="Q1257">
            <v>0</v>
          </cell>
          <cell r="R1257">
            <v>148.333333333333</v>
          </cell>
          <cell r="S1257">
            <v>0.44494381999999999</v>
          </cell>
          <cell r="T1257">
            <v>0.58970016000000003</v>
          </cell>
          <cell r="U1257">
            <v>8.8955900000000001E-3</v>
          </cell>
          <cell r="V1257">
            <v>0</v>
          </cell>
          <cell r="W1257">
            <v>104293.171295646</v>
          </cell>
          <cell r="X1257">
            <v>80400</v>
          </cell>
          <cell r="Y1257">
            <v>0.59934013613154302</v>
          </cell>
          <cell r="Z1257">
            <v>0.10861123</v>
          </cell>
          <cell r="AA1257">
            <v>0.13745950000000001</v>
          </cell>
          <cell r="AB1257">
            <v>0.19048509</v>
          </cell>
          <cell r="AC1257">
            <v>0.30177780999999998</v>
          </cell>
          <cell r="AD1257">
            <v>0.26166642000000001</v>
          </cell>
          <cell r="AE1257">
            <v>0.11981016</v>
          </cell>
          <cell r="AF1257">
            <v>5.5408418000000001E-2</v>
          </cell>
          <cell r="AG1257">
            <v>1.8393573999999999E-2</v>
          </cell>
          <cell r="AH1257">
            <v>2.2795659000000002E-3</v>
          </cell>
          <cell r="AI1257">
            <v>0.57783585999999998</v>
          </cell>
          <cell r="AJ1257">
            <v>38465.399648876402</v>
          </cell>
        </row>
        <row r="1258">
          <cell r="A1258">
            <v>1939</v>
          </cell>
          <cell r="B1258" t="str">
            <v>Newman University</v>
          </cell>
          <cell r="C1258">
            <v>2</v>
          </cell>
          <cell r="D1258">
            <v>6</v>
          </cell>
          <cell r="E1258" t="str">
            <v>Selective private</v>
          </cell>
          <cell r="J1258">
            <v>1</v>
          </cell>
          <cell r="K1258">
            <v>2</v>
          </cell>
          <cell r="L1258" t="str">
            <v>KS</v>
          </cell>
          <cell r="M1258">
            <v>29301</v>
          </cell>
          <cell r="N1258" t="str">
            <v>Wichita</v>
          </cell>
          <cell r="O1258">
            <v>20173</v>
          </cell>
          <cell r="P1258" t="str">
            <v>Sedgwick</v>
          </cell>
          <cell r="Q1258">
            <v>0</v>
          </cell>
          <cell r="R1258">
            <v>123.5</v>
          </cell>
          <cell r="S1258">
            <v>0.61538464000000004</v>
          </cell>
          <cell r="T1258">
            <v>0.71841275999999998</v>
          </cell>
          <cell r="U1258">
            <v>3.4396648000000001E-3</v>
          </cell>
          <cell r="V1258">
            <v>6.9454770999999998E-5</v>
          </cell>
          <cell r="W1258">
            <v>126922.166666666</v>
          </cell>
          <cell r="X1258">
            <v>91400</v>
          </cell>
          <cell r="Y1258">
            <v>0.66732603311538696</v>
          </cell>
          <cell r="Z1258">
            <v>4.1185803999999999E-2</v>
          </cell>
          <cell r="AA1258">
            <v>9.8804987999999996E-2</v>
          </cell>
          <cell r="AB1258">
            <v>0.18933938</v>
          </cell>
          <cell r="AC1258">
            <v>0.32600521999999998</v>
          </cell>
          <cell r="AD1258">
            <v>0.34466457</v>
          </cell>
          <cell r="AE1258">
            <v>0.18109602</v>
          </cell>
          <cell r="AF1258">
            <v>7.4881427E-2</v>
          </cell>
          <cell r="AG1258">
            <v>8.0603128000000003E-3</v>
          </cell>
          <cell r="AH1258">
            <v>3.2114359000000002E-3</v>
          </cell>
          <cell r="AI1258">
            <v>0.64303200999999999</v>
          </cell>
          <cell r="AJ1258">
            <v>49570.567708333299</v>
          </cell>
        </row>
        <row r="1259">
          <cell r="A1259">
            <v>2874</v>
          </cell>
          <cell r="B1259" t="str">
            <v>Niagara County Community College</v>
          </cell>
          <cell r="C1259">
            <v>1</v>
          </cell>
          <cell r="D1259">
            <v>9</v>
          </cell>
          <cell r="E1259" t="str">
            <v>Two-year (public and private not-for-profit)</v>
          </cell>
          <cell r="J1259">
            <v>2</v>
          </cell>
          <cell r="K1259">
            <v>1</v>
          </cell>
          <cell r="L1259" t="str">
            <v>NY</v>
          </cell>
          <cell r="M1259">
            <v>18000</v>
          </cell>
          <cell r="N1259" t="str">
            <v>Buffalo</v>
          </cell>
          <cell r="O1259">
            <v>36063</v>
          </cell>
          <cell r="P1259" t="str">
            <v>Niagara</v>
          </cell>
          <cell r="Q1259">
            <v>0</v>
          </cell>
          <cell r="R1259">
            <v>1061.6666666666599</v>
          </cell>
          <cell r="S1259">
            <v>0.50863420999999998</v>
          </cell>
          <cell r="T1259">
            <v>0.47508001</v>
          </cell>
          <cell r="U1259">
            <v>9.8284389999999996E-3</v>
          </cell>
          <cell r="V1259">
            <v>0</v>
          </cell>
          <cell r="W1259">
            <v>77415.737870388504</v>
          </cell>
          <cell r="X1259">
            <v>71900</v>
          </cell>
          <cell r="Y1259">
            <v>0.55451154297150396</v>
          </cell>
          <cell r="Z1259">
            <v>0.11744399</v>
          </cell>
          <cell r="AA1259">
            <v>0.15988342</v>
          </cell>
          <cell r="AB1259">
            <v>0.22966143</v>
          </cell>
          <cell r="AC1259">
            <v>0.31143799</v>
          </cell>
          <cell r="AD1259">
            <v>0.18157313999999999</v>
          </cell>
          <cell r="AE1259">
            <v>4.9110707000000003E-2</v>
          </cell>
          <cell r="AF1259">
            <v>1.2708103E-2</v>
          </cell>
          <cell r="AG1259">
            <v>8.8796386E-4</v>
          </cell>
          <cell r="AH1259">
            <v>2.4037939999999998E-5</v>
          </cell>
          <cell r="AI1259">
            <v>0.52261614999999995</v>
          </cell>
          <cell r="AJ1259">
            <v>33488.001220319798</v>
          </cell>
        </row>
        <row r="1260">
          <cell r="A1260">
            <v>2788</v>
          </cell>
          <cell r="B1260" t="str">
            <v>Niagara University</v>
          </cell>
          <cell r="C1260">
            <v>2</v>
          </cell>
          <cell r="D1260">
            <v>6</v>
          </cell>
          <cell r="E1260" t="str">
            <v>Selective private</v>
          </cell>
          <cell r="J1260">
            <v>1</v>
          </cell>
          <cell r="K1260">
            <v>1</v>
          </cell>
          <cell r="L1260" t="str">
            <v>NY</v>
          </cell>
          <cell r="M1260">
            <v>18000</v>
          </cell>
          <cell r="N1260" t="str">
            <v>Buffalo</v>
          </cell>
          <cell r="O1260">
            <v>36063</v>
          </cell>
          <cell r="P1260" t="str">
            <v>Niagara</v>
          </cell>
          <cell r="Q1260">
            <v>0</v>
          </cell>
          <cell r="R1260">
            <v>495</v>
          </cell>
          <cell r="S1260">
            <v>0.58451176000000005</v>
          </cell>
          <cell r="T1260">
            <v>0.58892774999999997</v>
          </cell>
          <cell r="U1260">
            <v>1.49982E-2</v>
          </cell>
          <cell r="V1260">
            <v>1.3482206E-3</v>
          </cell>
          <cell r="W1260">
            <v>115038.437037037</v>
          </cell>
          <cell r="X1260">
            <v>92300</v>
          </cell>
          <cell r="Y1260">
            <v>0.65836023682295597</v>
          </cell>
          <cell r="Z1260">
            <v>5.8389733999999999E-2</v>
          </cell>
          <cell r="AA1260">
            <v>0.12291849000000001</v>
          </cell>
          <cell r="AB1260">
            <v>0.16966957999999999</v>
          </cell>
          <cell r="AC1260">
            <v>0.29822019</v>
          </cell>
          <cell r="AD1260">
            <v>0.35080202999999999</v>
          </cell>
          <cell r="AE1260">
            <v>0.16176811999999999</v>
          </cell>
          <cell r="AF1260">
            <v>5.6597143000000003E-2</v>
          </cell>
          <cell r="AG1260">
            <v>1.112553E-2</v>
          </cell>
          <cell r="AH1260">
            <v>1.4247458999999999E-3</v>
          </cell>
          <cell r="AI1260">
            <v>0.65065002000000005</v>
          </cell>
          <cell r="AJ1260">
            <v>50323.598111321502</v>
          </cell>
        </row>
        <row r="1261">
          <cell r="A1261">
            <v>2005</v>
          </cell>
          <cell r="B1261" t="str">
            <v>Nicholls State University</v>
          </cell>
          <cell r="C1261">
            <v>1</v>
          </cell>
          <cell r="D1261">
            <v>5</v>
          </cell>
          <cell r="E1261" t="str">
            <v>Selective public</v>
          </cell>
          <cell r="J1261">
            <v>1</v>
          </cell>
          <cell r="K1261">
            <v>3</v>
          </cell>
          <cell r="L1261" t="str">
            <v>LA</v>
          </cell>
          <cell r="M1261">
            <v>3400</v>
          </cell>
          <cell r="N1261" t="str">
            <v>Houma</v>
          </cell>
          <cell r="O1261">
            <v>22057</v>
          </cell>
          <cell r="P1261" t="str">
            <v>Lafourche</v>
          </cell>
          <cell r="Q1261">
            <v>0</v>
          </cell>
          <cell r="R1261">
            <v>1353.5</v>
          </cell>
          <cell r="S1261">
            <v>0.59549313999999998</v>
          </cell>
          <cell r="T1261">
            <v>0.58080882</v>
          </cell>
          <cell r="U1261">
            <v>2.8574781E-2</v>
          </cell>
          <cell r="V1261">
            <v>1.2937767E-3</v>
          </cell>
          <cell r="W1261">
            <v>82153.84375</v>
          </cell>
          <cell r="X1261">
            <v>69800</v>
          </cell>
          <cell r="Y1261">
            <v>0.54453730583190896</v>
          </cell>
          <cell r="Z1261">
            <v>0.15255252</v>
          </cell>
          <cell r="AA1261">
            <v>0.17875397000000001</v>
          </cell>
          <cell r="AB1261">
            <v>0.19991519999999999</v>
          </cell>
          <cell r="AC1261">
            <v>0.27096039</v>
          </cell>
          <cell r="AD1261">
            <v>0.19781799999999999</v>
          </cell>
          <cell r="AE1261">
            <v>7.8444153000000003E-2</v>
          </cell>
          <cell r="AF1261">
            <v>3.1667679999999997E-2</v>
          </cell>
          <cell r="AG1261">
            <v>5.1663504000000002E-3</v>
          </cell>
          <cell r="AH1261">
            <v>7.2176032999999998E-4</v>
          </cell>
          <cell r="AI1261">
            <v>0.58370310000000003</v>
          </cell>
          <cell r="AJ1261">
            <v>44280.848958333299</v>
          </cell>
        </row>
        <row r="1262">
          <cell r="A1262">
            <v>2197</v>
          </cell>
          <cell r="B1262" t="str">
            <v>Nichols College</v>
          </cell>
          <cell r="C1262">
            <v>2</v>
          </cell>
          <cell r="D1262">
            <v>6</v>
          </cell>
          <cell r="E1262" t="str">
            <v>Selective private</v>
          </cell>
          <cell r="J1262">
            <v>1</v>
          </cell>
          <cell r="K1262">
            <v>1</v>
          </cell>
          <cell r="L1262" t="str">
            <v>MA</v>
          </cell>
          <cell r="M1262">
            <v>20500</v>
          </cell>
          <cell r="N1262" t="str">
            <v>Boston</v>
          </cell>
          <cell r="O1262">
            <v>25027</v>
          </cell>
          <cell r="P1262" t="str">
            <v>Worcester</v>
          </cell>
          <cell r="Q1262">
            <v>0</v>
          </cell>
          <cell r="R1262">
            <v>222</v>
          </cell>
          <cell r="S1262">
            <v>0.37612614</v>
          </cell>
          <cell r="T1262">
            <v>0.54068260999999995</v>
          </cell>
          <cell r="U1262">
            <v>2.3336964000000002E-2</v>
          </cell>
          <cell r="V1262">
            <v>8.3297817999999996E-5</v>
          </cell>
          <cell r="W1262">
            <v>116099.69270833299</v>
          </cell>
          <cell r="X1262">
            <v>95300</v>
          </cell>
          <cell r="Y1262">
            <v>0.67345803976058904</v>
          </cell>
          <cell r="Z1262">
            <v>4.4593908000000002E-2</v>
          </cell>
          <cell r="AA1262">
            <v>0.11432024</v>
          </cell>
          <cell r="AB1262">
            <v>0.16441434999999999</v>
          </cell>
          <cell r="AC1262">
            <v>0.26055092000000002</v>
          </cell>
          <cell r="AD1262">
            <v>0.41612059000000001</v>
          </cell>
          <cell r="AE1262">
            <v>0.18504525999999999</v>
          </cell>
          <cell r="AF1262">
            <v>8.9831747000000003E-2</v>
          </cell>
          <cell r="AG1262">
            <v>1.4956756E-2</v>
          </cell>
          <cell r="AH1262">
            <v>2.1081025999999999E-4</v>
          </cell>
          <cell r="AI1262">
            <v>0.68952232999999996</v>
          </cell>
          <cell r="AJ1262">
            <v>56947.763020833299</v>
          </cell>
        </row>
        <row r="1263">
          <cell r="A1263">
            <v>5384</v>
          </cell>
          <cell r="B1263" t="str">
            <v>Nicolet Area Technical College</v>
          </cell>
          <cell r="C1263">
            <v>1</v>
          </cell>
          <cell r="D1263">
            <v>9</v>
          </cell>
          <cell r="E1263" t="str">
            <v>Two-year (public and private not-for-profit)</v>
          </cell>
          <cell r="J1263">
            <v>2</v>
          </cell>
          <cell r="K1263">
            <v>2</v>
          </cell>
          <cell r="L1263" t="str">
            <v>WI</v>
          </cell>
          <cell r="M1263">
            <v>21004</v>
          </cell>
          <cell r="N1263" t="str">
            <v>Rhinelander</v>
          </cell>
          <cell r="O1263">
            <v>55085</v>
          </cell>
          <cell r="P1263" t="str">
            <v>Oneida</v>
          </cell>
          <cell r="Q1263">
            <v>0</v>
          </cell>
          <cell r="R1263">
            <v>252</v>
          </cell>
          <cell r="S1263">
            <v>0.55291003000000005</v>
          </cell>
          <cell r="T1263">
            <v>0.53570527000000001</v>
          </cell>
          <cell r="U1263">
            <v>4.5288964000000003E-3</v>
          </cell>
          <cell r="V1263">
            <v>6.2056533000000002E-6</v>
          </cell>
          <cell r="W1263">
            <v>70251.938357721505</v>
          </cell>
          <cell r="X1263">
            <v>63100</v>
          </cell>
          <cell r="Y1263">
            <v>0.50499869007912801</v>
          </cell>
          <cell r="Z1263">
            <v>0.1228774</v>
          </cell>
          <cell r="AA1263">
            <v>0.21188245999999999</v>
          </cell>
          <cell r="AB1263">
            <v>0.30955150999999997</v>
          </cell>
          <cell r="AC1263">
            <v>0.24679746</v>
          </cell>
          <cell r="AD1263">
            <v>0.10889113</v>
          </cell>
          <cell r="AE1263">
            <v>5.1008220999999999E-2</v>
          </cell>
          <cell r="AF1263">
            <v>1.9567141E-2</v>
          </cell>
          <cell r="AG1263">
            <v>3.3335865000000001E-3</v>
          </cell>
          <cell r="AH1263">
            <v>1.6749698000000001E-4</v>
          </cell>
          <cell r="AI1263">
            <v>0.48419043</v>
          </cell>
          <cell r="AJ1263">
            <v>29818.8204029224</v>
          </cell>
        </row>
        <row r="1264">
          <cell r="A1264">
            <v>3765</v>
          </cell>
          <cell r="B1264" t="str">
            <v>Norfolk State University</v>
          </cell>
          <cell r="C1264">
            <v>1</v>
          </cell>
          <cell r="D1264">
            <v>5</v>
          </cell>
          <cell r="E1264" t="str">
            <v>Selective public</v>
          </cell>
          <cell r="J1264">
            <v>1</v>
          </cell>
          <cell r="K1264">
            <v>3</v>
          </cell>
          <cell r="L1264" t="str">
            <v>VA</v>
          </cell>
          <cell r="M1264">
            <v>2000</v>
          </cell>
          <cell r="N1264" t="str">
            <v>Virginia Beach</v>
          </cell>
          <cell r="O1264">
            <v>51710</v>
          </cell>
          <cell r="P1264" t="str">
            <v>Norfolk City</v>
          </cell>
          <cell r="Q1264">
            <v>0</v>
          </cell>
          <cell r="R1264">
            <v>979.33333333333303</v>
          </cell>
          <cell r="S1264">
            <v>0.60959834000000002</v>
          </cell>
          <cell r="T1264">
            <v>0.24161605999999999</v>
          </cell>
          <cell r="U1264">
            <v>3.4440200999999997E-2</v>
          </cell>
          <cell r="V1264">
            <v>0</v>
          </cell>
          <cell r="W1264">
            <v>57969.459469664696</v>
          </cell>
          <cell r="X1264">
            <v>48000</v>
          </cell>
          <cell r="Y1264">
            <v>0.43505495257163301</v>
          </cell>
          <cell r="Z1264">
            <v>0.20608868</v>
          </cell>
          <cell r="AA1264">
            <v>0.27455106000000001</v>
          </cell>
          <cell r="AB1264">
            <v>0.23835008999999999</v>
          </cell>
          <cell r="AC1264">
            <v>0.18058281000000001</v>
          </cell>
          <cell r="AD1264">
            <v>0.10042739000000001</v>
          </cell>
          <cell r="AE1264">
            <v>2.7081392999999999E-2</v>
          </cell>
          <cell r="AF1264">
            <v>5.2337707000000002E-3</v>
          </cell>
          <cell r="AG1264">
            <v>1.8557240000000001E-4</v>
          </cell>
          <cell r="AH1264">
            <v>7.0211317999999999E-5</v>
          </cell>
          <cell r="AI1264">
            <v>0.56709938999999998</v>
          </cell>
          <cell r="AJ1264">
            <v>36633.424869171198</v>
          </cell>
        </row>
        <row r="1265">
          <cell r="A1265">
            <v>12261</v>
          </cell>
          <cell r="B1265" t="str">
            <v>North Arkansas College</v>
          </cell>
          <cell r="C1265">
            <v>1</v>
          </cell>
          <cell r="D1265">
            <v>9</v>
          </cell>
          <cell r="E1265" t="str">
            <v>Two-year (public and private not-for-profit)</v>
          </cell>
          <cell r="J1265">
            <v>2</v>
          </cell>
          <cell r="K1265">
            <v>3</v>
          </cell>
          <cell r="L1265" t="str">
            <v>AR</v>
          </cell>
          <cell r="M1265">
            <v>25103</v>
          </cell>
          <cell r="N1265" t="str">
            <v>Harrison</v>
          </cell>
          <cell r="O1265">
            <v>5009</v>
          </cell>
          <cell r="P1265" t="str">
            <v>Boone</v>
          </cell>
          <cell r="Q1265">
            <v>0</v>
          </cell>
          <cell r="R1265">
            <v>331.33333333333297</v>
          </cell>
          <cell r="S1265">
            <v>0.54527163999999995</v>
          </cell>
          <cell r="T1265">
            <v>0.62583511999999997</v>
          </cell>
          <cell r="U1265">
            <v>2.0387795E-2</v>
          </cell>
          <cell r="V1265">
            <v>0</v>
          </cell>
          <cell r="W1265">
            <v>56690.3698126257</v>
          </cell>
          <cell r="X1265">
            <v>45000</v>
          </cell>
          <cell r="Y1265">
            <v>0.41264026697492701</v>
          </cell>
          <cell r="Z1265">
            <v>0.22416375999999999</v>
          </cell>
          <cell r="AA1265">
            <v>0.26791366999999999</v>
          </cell>
          <cell r="AB1265">
            <v>0.28322481999999999</v>
          </cell>
          <cell r="AC1265">
            <v>0.15108706</v>
          </cell>
          <cell r="AD1265">
            <v>7.3610759999999997E-2</v>
          </cell>
          <cell r="AE1265">
            <v>2.5862555999999998E-2</v>
          </cell>
          <cell r="AF1265">
            <v>1.8166754E-2</v>
          </cell>
          <cell r="AG1265">
            <v>1.6055732E-3</v>
          </cell>
          <cell r="AH1265">
            <v>3.1962129000000003E-5</v>
          </cell>
          <cell r="AI1265">
            <v>0.48290819000000001</v>
          </cell>
          <cell r="AJ1265">
            <v>27957.372477049699</v>
          </cell>
        </row>
        <row r="1266">
          <cell r="A1266">
            <v>2905</v>
          </cell>
          <cell r="B1266" t="str">
            <v>North Carolina Agricultural &amp; Technical State University</v>
          </cell>
          <cell r="C1266">
            <v>1</v>
          </cell>
          <cell r="D1266">
            <v>5</v>
          </cell>
          <cell r="E1266" t="str">
            <v>Selective public</v>
          </cell>
          <cell r="J1266">
            <v>1</v>
          </cell>
          <cell r="K1266">
            <v>3</v>
          </cell>
          <cell r="L1266" t="str">
            <v>NC</v>
          </cell>
          <cell r="M1266">
            <v>500</v>
          </cell>
          <cell r="N1266" t="str">
            <v>Greensboro</v>
          </cell>
          <cell r="O1266">
            <v>37081</v>
          </cell>
          <cell r="P1266" t="str">
            <v>Guilford</v>
          </cell>
          <cell r="Q1266">
            <v>0</v>
          </cell>
          <cell r="R1266">
            <v>1535.3333333333301</v>
          </cell>
          <cell r="S1266">
            <v>0.51628308999999994</v>
          </cell>
          <cell r="T1266">
            <v>0.28377648999999999</v>
          </cell>
          <cell r="U1266">
            <v>2.7148971000000001E-2</v>
          </cell>
          <cell r="V1266">
            <v>0</v>
          </cell>
          <cell r="W1266">
            <v>66564.587961015495</v>
          </cell>
          <cell r="X1266">
            <v>52600</v>
          </cell>
          <cell r="Y1266">
            <v>0.47392341721021602</v>
          </cell>
          <cell r="Z1266">
            <v>0.17229800000000001</v>
          </cell>
          <cell r="AA1266">
            <v>0.26935198999999999</v>
          </cell>
          <cell r="AB1266">
            <v>0.21297680999999999</v>
          </cell>
          <cell r="AC1266">
            <v>0.19982088000000001</v>
          </cell>
          <cell r="AD1266">
            <v>0.14555232000000001</v>
          </cell>
          <cell r="AE1266">
            <v>4.9310021000000002E-2</v>
          </cell>
          <cell r="AF1266">
            <v>1.1779797999999999E-2</v>
          </cell>
          <cell r="AG1266">
            <v>2.1607261E-3</v>
          </cell>
          <cell r="AH1266">
            <v>5.2405085000000003E-5</v>
          </cell>
          <cell r="AI1266">
            <v>0.57565938999999999</v>
          </cell>
          <cell r="AJ1266">
            <v>39435.811965710403</v>
          </cell>
        </row>
        <row r="1267">
          <cell r="A1267">
            <v>2950</v>
          </cell>
          <cell r="B1267" t="str">
            <v>North Carolina Central University</v>
          </cell>
          <cell r="C1267">
            <v>1</v>
          </cell>
          <cell r="D1267">
            <v>5</v>
          </cell>
          <cell r="E1267" t="str">
            <v>Selective public</v>
          </cell>
          <cell r="J1267">
            <v>1</v>
          </cell>
          <cell r="K1267">
            <v>3</v>
          </cell>
          <cell r="L1267" t="str">
            <v>NC</v>
          </cell>
          <cell r="M1267">
            <v>1701</v>
          </cell>
          <cell r="N1267" t="str">
            <v>Raleigh</v>
          </cell>
          <cell r="O1267">
            <v>37063</v>
          </cell>
          <cell r="P1267" t="str">
            <v>Durham</v>
          </cell>
          <cell r="Q1267">
            <v>0</v>
          </cell>
          <cell r="R1267">
            <v>640.66666666666595</v>
          </cell>
          <cell r="S1267">
            <v>0.58376693999999996</v>
          </cell>
          <cell r="T1267">
            <v>0.25741327000000003</v>
          </cell>
          <cell r="U1267">
            <v>2.8412145E-2</v>
          </cell>
          <cell r="V1267">
            <v>5.3285818999999999E-4</v>
          </cell>
          <cell r="W1267">
            <v>60995.513417826398</v>
          </cell>
          <cell r="X1267">
            <v>45600</v>
          </cell>
          <cell r="Y1267">
            <v>0.43233596270711999</v>
          </cell>
          <cell r="Z1267">
            <v>0.21139999000000001</v>
          </cell>
          <cell r="AA1267">
            <v>0.29256993999999997</v>
          </cell>
          <cell r="AB1267">
            <v>0.20461482</v>
          </cell>
          <cell r="AC1267">
            <v>0.18521361</v>
          </cell>
          <cell r="AD1267">
            <v>0.10620157</v>
          </cell>
          <cell r="AE1267">
            <v>3.5971306000000002E-2</v>
          </cell>
          <cell r="AF1267">
            <v>6.7249750999999998E-3</v>
          </cell>
          <cell r="AG1267">
            <v>1.674898E-3</v>
          </cell>
          <cell r="AH1267">
            <v>5.3367962000000003E-4</v>
          </cell>
          <cell r="AI1267">
            <v>0.54075788999999996</v>
          </cell>
          <cell r="AJ1267">
            <v>33960.2015275429</v>
          </cell>
        </row>
        <row r="1268">
          <cell r="A1268">
            <v>2972</v>
          </cell>
          <cell r="B1268" t="str">
            <v>North Carolina State University</v>
          </cell>
          <cell r="C1268">
            <v>1</v>
          </cell>
          <cell r="D1268">
            <v>5</v>
          </cell>
          <cell r="E1268" t="str">
            <v>Selective public</v>
          </cell>
          <cell r="J1268">
            <v>1</v>
          </cell>
          <cell r="K1268">
            <v>3</v>
          </cell>
          <cell r="L1268" t="str">
            <v>NC</v>
          </cell>
          <cell r="M1268">
            <v>1701</v>
          </cell>
          <cell r="N1268" t="str">
            <v>Raleigh</v>
          </cell>
          <cell r="O1268">
            <v>37183</v>
          </cell>
          <cell r="P1268" t="str">
            <v>Wake</v>
          </cell>
          <cell r="Q1268">
            <v>0</v>
          </cell>
          <cell r="R1268">
            <v>3984</v>
          </cell>
          <cell r="S1268">
            <v>0.41859101999999998</v>
          </cell>
          <cell r="T1268">
            <v>0.64276087000000004</v>
          </cell>
          <cell r="U1268">
            <v>1.3513585999999999E-2</v>
          </cell>
          <cell r="V1268">
            <v>6.0019048000000005E-4</v>
          </cell>
          <cell r="W1268">
            <v>154271.343733004</v>
          </cell>
          <cell r="X1268">
            <v>111400</v>
          </cell>
          <cell r="Y1268">
            <v>0.72210292734574699</v>
          </cell>
          <cell r="Z1268">
            <v>4.2567462E-2</v>
          </cell>
          <cell r="AA1268">
            <v>8.2309589000000002E-2</v>
          </cell>
          <cell r="AB1268">
            <v>0.14161217000000001</v>
          </cell>
          <cell r="AC1268">
            <v>0.23833673999999999</v>
          </cell>
          <cell r="AD1268">
            <v>0.49517399000000001</v>
          </cell>
          <cell r="AE1268">
            <v>0.28692930999999999</v>
          </cell>
          <cell r="AF1268">
            <v>0.14253863999999999</v>
          </cell>
          <cell r="AG1268">
            <v>2.2383778999999999E-2</v>
          </cell>
          <cell r="AH1268">
            <v>1.1223247000000001E-3</v>
          </cell>
          <cell r="AI1268">
            <v>0.68862855000000001</v>
          </cell>
          <cell r="AJ1268">
            <v>63117.295761169597</v>
          </cell>
        </row>
        <row r="1269">
          <cell r="A1269">
            <v>2951</v>
          </cell>
          <cell r="B1269" t="str">
            <v>North Carolina Wesleyan College</v>
          </cell>
          <cell r="C1269">
            <v>2</v>
          </cell>
          <cell r="D1269">
            <v>6</v>
          </cell>
          <cell r="E1269" t="str">
            <v>Selective private</v>
          </cell>
          <cell r="J1269">
            <v>1</v>
          </cell>
          <cell r="K1269">
            <v>3</v>
          </cell>
          <cell r="L1269" t="str">
            <v>NC</v>
          </cell>
          <cell r="M1269">
            <v>1600</v>
          </cell>
          <cell r="N1269" t="str">
            <v>Wilson</v>
          </cell>
          <cell r="O1269">
            <v>37127</v>
          </cell>
          <cell r="P1269" t="str">
            <v>Nash</v>
          </cell>
          <cell r="Q1269">
            <v>0</v>
          </cell>
          <cell r="R1269">
            <v>178.333333333333</v>
          </cell>
          <cell r="S1269">
            <v>0.58504670999999997</v>
          </cell>
          <cell r="T1269">
            <v>0.42994827000000002</v>
          </cell>
          <cell r="U1269">
            <v>1.446971E-2</v>
          </cell>
          <cell r="V1269">
            <v>0</v>
          </cell>
          <cell r="W1269">
            <v>88618.658805490602</v>
          </cell>
          <cell r="X1269">
            <v>63100</v>
          </cell>
          <cell r="Y1269">
            <v>0.52676046925170295</v>
          </cell>
          <cell r="Z1269">
            <v>0.14657028</v>
          </cell>
          <cell r="AA1269">
            <v>0.22897138</v>
          </cell>
          <cell r="AB1269">
            <v>0.19311366999999999</v>
          </cell>
          <cell r="AC1269">
            <v>0.2032764</v>
          </cell>
          <cell r="AD1269">
            <v>0.22806831</v>
          </cell>
          <cell r="AE1269">
            <v>0.10183462</v>
          </cell>
          <cell r="AF1269">
            <v>4.3687969E-2</v>
          </cell>
          <cell r="AG1269">
            <v>9.5071093999999998E-3</v>
          </cell>
          <cell r="AH1269">
            <v>3.3646319999999998E-5</v>
          </cell>
          <cell r="AI1269">
            <v>0.55390686</v>
          </cell>
          <cell r="AJ1269">
            <v>37552.880351927502</v>
          </cell>
        </row>
        <row r="1270">
          <cell r="A1270">
            <v>1734</v>
          </cell>
          <cell r="B1270" t="str">
            <v>North Central College</v>
          </cell>
          <cell r="C1270">
            <v>2</v>
          </cell>
          <cell r="D1270">
            <v>6</v>
          </cell>
          <cell r="E1270" t="str">
            <v>Selective private</v>
          </cell>
          <cell r="J1270">
            <v>1</v>
          </cell>
          <cell r="K1270">
            <v>2</v>
          </cell>
          <cell r="L1270" t="str">
            <v>IL</v>
          </cell>
          <cell r="M1270">
            <v>24300</v>
          </cell>
          <cell r="N1270" t="str">
            <v>Chicago</v>
          </cell>
          <cell r="O1270">
            <v>17043</v>
          </cell>
          <cell r="P1270" t="str">
            <v>Dupage</v>
          </cell>
          <cell r="Q1270">
            <v>0</v>
          </cell>
          <cell r="R1270">
            <v>389.83333333333297</v>
          </cell>
          <cell r="S1270">
            <v>0.59042329000000005</v>
          </cell>
          <cell r="T1270">
            <v>0.64805900999999999</v>
          </cell>
          <cell r="U1270">
            <v>1.095138E-2</v>
          </cell>
          <cell r="V1270">
            <v>1.1639297000000001E-5</v>
          </cell>
          <cell r="W1270">
            <v>143799.59133510501</v>
          </cell>
          <cell r="X1270">
            <v>103700</v>
          </cell>
          <cell r="Y1270">
            <v>0.71276258064060405</v>
          </cell>
          <cell r="Z1270">
            <v>3.4014158000000003E-2</v>
          </cell>
          <cell r="AA1270">
            <v>8.3188771999999994E-2</v>
          </cell>
          <cell r="AB1270">
            <v>0.16603683</v>
          </cell>
          <cell r="AC1270">
            <v>0.29315387999999998</v>
          </cell>
          <cell r="AD1270">
            <v>0.42360634000000003</v>
          </cell>
          <cell r="AE1270">
            <v>0.22115414</v>
          </cell>
          <cell r="AF1270">
            <v>0.10101400000000001</v>
          </cell>
          <cell r="AG1270">
            <v>1.8419024999999999E-2</v>
          </cell>
          <cell r="AH1270">
            <v>4.2391577999999997E-3</v>
          </cell>
          <cell r="AI1270">
            <v>0.66203243000000001</v>
          </cell>
          <cell r="AJ1270">
            <v>55786.414663718402</v>
          </cell>
        </row>
        <row r="1271">
          <cell r="A1271">
            <v>5265</v>
          </cell>
          <cell r="B1271" t="str">
            <v>North Central Kansas Technical College</v>
          </cell>
          <cell r="C1271">
            <v>1</v>
          </cell>
          <cell r="D1271">
            <v>9</v>
          </cell>
          <cell r="E1271" t="str">
            <v>Two-year (public and private not-for-profit)</v>
          </cell>
          <cell r="J1271">
            <v>2</v>
          </cell>
          <cell r="K1271">
            <v>2</v>
          </cell>
          <cell r="L1271" t="str">
            <v>KS</v>
          </cell>
          <cell r="M1271">
            <v>29103</v>
          </cell>
          <cell r="N1271" t="str">
            <v>Beloit</v>
          </cell>
          <cell r="O1271">
            <v>20123</v>
          </cell>
          <cell r="P1271" t="str">
            <v>Mitchell</v>
          </cell>
          <cell r="Q1271">
            <v>0</v>
          </cell>
          <cell r="R1271">
            <v>139</v>
          </cell>
          <cell r="S1271">
            <v>0.11151079</v>
          </cell>
          <cell r="T1271">
            <v>0.64476060999999996</v>
          </cell>
          <cell r="U1271">
            <v>6.2031541000000003E-3</v>
          </cell>
          <cell r="V1271">
            <v>1.7263479999999999E-4</v>
          </cell>
          <cell r="W1271">
            <v>74786.255208333299</v>
          </cell>
          <cell r="X1271">
            <v>58900</v>
          </cell>
          <cell r="Y1271">
            <v>0.51231012741724602</v>
          </cell>
          <cell r="Z1271">
            <v>0.11959387</v>
          </cell>
          <cell r="AA1271">
            <v>0.19976374999999999</v>
          </cell>
          <cell r="AB1271">
            <v>0.34819963999999998</v>
          </cell>
          <cell r="AC1271">
            <v>0.2003673</v>
          </cell>
          <cell r="AD1271">
            <v>0.13207546000000001</v>
          </cell>
          <cell r="AE1271">
            <v>5.4896198E-2</v>
          </cell>
          <cell r="AF1271">
            <v>2.8983091999999998E-2</v>
          </cell>
          <cell r="AG1271">
            <v>5.7820184E-3</v>
          </cell>
          <cell r="AH1271">
            <v>2.1055056000000001E-4</v>
          </cell>
          <cell r="AI1271">
            <v>0.62407356999999997</v>
          </cell>
          <cell r="AJ1271">
            <v>44439.220052083299</v>
          </cell>
        </row>
        <row r="1272">
          <cell r="A1272">
            <v>2299</v>
          </cell>
          <cell r="B1272" t="str">
            <v>North Central Michigan College</v>
          </cell>
          <cell r="C1272">
            <v>1</v>
          </cell>
          <cell r="D1272">
            <v>9</v>
          </cell>
          <cell r="E1272" t="str">
            <v>Two-year (public and private not-for-profit)</v>
          </cell>
          <cell r="J1272">
            <v>2</v>
          </cell>
          <cell r="K1272">
            <v>2</v>
          </cell>
          <cell r="L1272" t="str">
            <v>MI</v>
          </cell>
          <cell r="M1272">
            <v>12302</v>
          </cell>
          <cell r="N1272" t="str">
            <v>Petoskey</v>
          </cell>
          <cell r="O1272">
            <v>26047</v>
          </cell>
          <cell r="P1272" t="str">
            <v>Emmet</v>
          </cell>
          <cell r="Q1272">
            <v>0</v>
          </cell>
          <cell r="R1272">
            <v>373.666666666666</v>
          </cell>
          <cell r="S1272">
            <v>0.59500443999999997</v>
          </cell>
          <cell r="T1272">
            <v>0.54818577000000002</v>
          </cell>
          <cell r="U1272">
            <v>8.4458524000000004E-3</v>
          </cell>
          <cell r="V1272">
            <v>0</v>
          </cell>
          <cell r="W1272">
            <v>79873.589366358094</v>
          </cell>
          <cell r="X1272">
            <v>60500</v>
          </cell>
          <cell r="Y1272">
            <v>0.50635232418164</v>
          </cell>
          <cell r="Z1272">
            <v>0.11962216000000001</v>
          </cell>
          <cell r="AA1272">
            <v>0.21805927</v>
          </cell>
          <cell r="AB1272">
            <v>0.29395038000000001</v>
          </cell>
          <cell r="AC1272">
            <v>0.24497463</v>
          </cell>
          <cell r="AD1272">
            <v>0.12339353</v>
          </cell>
          <cell r="AE1272">
            <v>4.3009921999999999E-2</v>
          </cell>
          <cell r="AF1272">
            <v>1.8821523999999999E-2</v>
          </cell>
          <cell r="AG1272">
            <v>4.1162888999999999E-3</v>
          </cell>
          <cell r="AH1272">
            <v>8.0621225000000003E-4</v>
          </cell>
          <cell r="AI1272">
            <v>0.47586276999999999</v>
          </cell>
          <cell r="AJ1272">
            <v>28978.893329058799</v>
          </cell>
        </row>
        <row r="1273">
          <cell r="A1273">
            <v>2514</v>
          </cell>
          <cell r="B1273" t="str">
            <v>North Central Missouri College</v>
          </cell>
          <cell r="C1273">
            <v>1</v>
          </cell>
          <cell r="D1273">
            <v>9</v>
          </cell>
          <cell r="E1273" t="str">
            <v>Two-year (public and private not-for-profit)</v>
          </cell>
          <cell r="J1273">
            <v>2</v>
          </cell>
          <cell r="K1273">
            <v>2</v>
          </cell>
          <cell r="L1273" t="str">
            <v>MO</v>
          </cell>
          <cell r="M1273">
            <v>26104</v>
          </cell>
          <cell r="N1273" t="str">
            <v>Trenton</v>
          </cell>
          <cell r="O1273">
            <v>29079</v>
          </cell>
          <cell r="P1273" t="str">
            <v>Grundy</v>
          </cell>
          <cell r="Q1273">
            <v>0</v>
          </cell>
          <cell r="R1273">
            <v>170.5</v>
          </cell>
          <cell r="S1273">
            <v>0.61583578999999999</v>
          </cell>
          <cell r="T1273">
            <v>0.65635186000000001</v>
          </cell>
          <cell r="U1273">
            <v>1.1839986E-2</v>
          </cell>
          <cell r="V1273">
            <v>8.5904189999999996E-5</v>
          </cell>
          <cell r="W1273">
            <v>60546.9765625</v>
          </cell>
          <cell r="X1273">
            <v>57900</v>
          </cell>
          <cell r="Y1273">
            <v>0.47448796033859197</v>
          </cell>
          <cell r="Z1273">
            <v>0.14708339000000001</v>
          </cell>
          <cell r="AA1273">
            <v>0.23284245000000001</v>
          </cell>
          <cell r="AB1273">
            <v>0.32117388000000002</v>
          </cell>
          <cell r="AC1273">
            <v>0.24726021000000001</v>
          </cell>
          <cell r="AD1273">
            <v>5.1640144999999998E-2</v>
          </cell>
          <cell r="AE1273">
            <v>2.3453888999999999E-2</v>
          </cell>
          <cell r="AF1273">
            <v>1.2822495E-2</v>
          </cell>
          <cell r="AG1273">
            <v>1.5884206999999999E-3</v>
          </cell>
          <cell r="AH1273">
            <v>1.4031819999999999E-4</v>
          </cell>
          <cell r="AI1273">
            <v>0.49347436</v>
          </cell>
          <cell r="AJ1273">
            <v>28831.26953125</v>
          </cell>
        </row>
        <row r="1274">
          <cell r="A1274">
            <v>5313</v>
          </cell>
          <cell r="B1274" t="str">
            <v>North Central State College</v>
          </cell>
          <cell r="C1274">
            <v>1</v>
          </cell>
          <cell r="D1274">
            <v>9</v>
          </cell>
          <cell r="E1274" t="str">
            <v>Two-year (public and private not-for-profit)</v>
          </cell>
          <cell r="J1274">
            <v>2</v>
          </cell>
          <cell r="K1274">
            <v>2</v>
          </cell>
          <cell r="L1274" t="str">
            <v>OH</v>
          </cell>
          <cell r="M1274">
            <v>16000</v>
          </cell>
          <cell r="N1274" t="str">
            <v>Mansfield</v>
          </cell>
          <cell r="O1274">
            <v>39139</v>
          </cell>
          <cell r="P1274" t="str">
            <v>Richland</v>
          </cell>
          <cell r="Q1274">
            <v>0</v>
          </cell>
          <cell r="R1274">
            <v>510.33333333333297</v>
          </cell>
          <cell r="S1274">
            <v>0.63487917000000005</v>
          </cell>
          <cell r="T1274">
            <v>0.57396734000000005</v>
          </cell>
          <cell r="U1274">
            <v>1.094767E-2</v>
          </cell>
          <cell r="V1274">
            <v>0</v>
          </cell>
          <cell r="W1274">
            <v>65564.478001510404</v>
          </cell>
          <cell r="X1274">
            <v>60100</v>
          </cell>
          <cell r="Y1274">
            <v>0.490762278856131</v>
          </cell>
          <cell r="Z1274">
            <v>0.11625131</v>
          </cell>
          <cell r="AA1274">
            <v>0.2266244</v>
          </cell>
          <cell r="AB1274">
            <v>0.30538430999999999</v>
          </cell>
          <cell r="AC1274">
            <v>0.26872235999999999</v>
          </cell>
          <cell r="AD1274">
            <v>8.3017624999999998E-2</v>
          </cell>
          <cell r="AE1274">
            <v>2.3706802999999999E-2</v>
          </cell>
          <cell r="AF1274">
            <v>1.1523082E-2</v>
          </cell>
          <cell r="AG1274">
            <v>2.1052263000000001E-3</v>
          </cell>
          <cell r="AH1274">
            <v>0</v>
          </cell>
          <cell r="AI1274">
            <v>0.49127715999999999</v>
          </cell>
          <cell r="AJ1274">
            <v>28848.564681478601</v>
          </cell>
        </row>
        <row r="1275">
          <cell r="A1275">
            <v>3558</v>
          </cell>
          <cell r="B1275" t="str">
            <v>North Central Texas College</v>
          </cell>
          <cell r="C1275">
            <v>1</v>
          </cell>
          <cell r="D1275">
            <v>9</v>
          </cell>
          <cell r="E1275" t="str">
            <v>Two-year (public and private not-for-profit)</v>
          </cell>
          <cell r="J1275">
            <v>2</v>
          </cell>
          <cell r="K1275">
            <v>3</v>
          </cell>
          <cell r="L1275" t="str">
            <v>TX</v>
          </cell>
          <cell r="M1275">
            <v>33100</v>
          </cell>
          <cell r="N1275" t="str">
            <v>Dallas</v>
          </cell>
          <cell r="O1275">
            <v>48097</v>
          </cell>
          <cell r="P1275" t="str">
            <v>Cooke</v>
          </cell>
          <cell r="Q1275">
            <v>0</v>
          </cell>
          <cell r="R1275">
            <v>979</v>
          </cell>
          <cell r="S1275">
            <v>0.53626149999999995</v>
          </cell>
          <cell r="T1275">
            <v>0.55137705999999997</v>
          </cell>
          <cell r="U1275">
            <v>1.539164E-2</v>
          </cell>
          <cell r="V1275">
            <v>0</v>
          </cell>
          <cell r="W1275">
            <v>92210.729634831398</v>
          </cell>
          <cell r="X1275">
            <v>79800</v>
          </cell>
          <cell r="Y1275">
            <v>0.59151038871478701</v>
          </cell>
          <cell r="Z1275">
            <v>0.10914198</v>
          </cell>
          <cell r="AA1275">
            <v>0.14560724999999999</v>
          </cell>
          <cell r="AB1275">
            <v>0.19952634</v>
          </cell>
          <cell r="AC1275">
            <v>0.27477467</v>
          </cell>
          <cell r="AD1275">
            <v>0.27094981000000001</v>
          </cell>
          <cell r="AE1275">
            <v>0.1203316</v>
          </cell>
          <cell r="AF1275">
            <v>5.0143804E-2</v>
          </cell>
          <cell r="AG1275">
            <v>5.9309634000000002E-3</v>
          </cell>
          <cell r="AH1275">
            <v>2.0227124000000001E-4</v>
          </cell>
          <cell r="AI1275">
            <v>0.54092072999999996</v>
          </cell>
          <cell r="AJ1275">
            <v>36216.618832726803</v>
          </cell>
        </row>
        <row r="1276">
          <cell r="A1276">
            <v>2369</v>
          </cell>
          <cell r="B1276" t="str">
            <v>North Central University</v>
          </cell>
          <cell r="C1276">
            <v>2</v>
          </cell>
          <cell r="D1276">
            <v>6</v>
          </cell>
          <cell r="E1276" t="str">
            <v>Selective private</v>
          </cell>
          <cell r="J1276">
            <v>1</v>
          </cell>
          <cell r="K1276">
            <v>2</v>
          </cell>
          <cell r="L1276" t="str">
            <v>MN</v>
          </cell>
          <cell r="M1276">
            <v>21501</v>
          </cell>
          <cell r="N1276" t="str">
            <v>Minneapolis</v>
          </cell>
          <cell r="O1276">
            <v>27053</v>
          </cell>
          <cell r="P1276" t="str">
            <v>Hennepin</v>
          </cell>
          <cell r="Q1276">
            <v>0</v>
          </cell>
          <cell r="R1276">
            <v>252</v>
          </cell>
          <cell r="S1276">
            <v>0.58531743000000003</v>
          </cell>
          <cell r="T1276">
            <v>0.77255653999999996</v>
          </cell>
          <cell r="U1276">
            <v>8.3867377000000007E-3</v>
          </cell>
          <cell r="V1276">
            <v>7.7104952999999999E-5</v>
          </cell>
          <cell r="W1276">
            <v>85083.239583333299</v>
          </cell>
          <cell r="X1276">
            <v>74000</v>
          </cell>
          <cell r="Y1276">
            <v>0.58967763185501099</v>
          </cell>
          <cell r="Z1276">
            <v>5.9168600000000002E-2</v>
          </cell>
          <cell r="AA1276">
            <v>0.15353702</v>
          </cell>
          <cell r="AB1276">
            <v>0.26573941000000001</v>
          </cell>
          <cell r="AC1276">
            <v>0.32647261</v>
          </cell>
          <cell r="AD1276">
            <v>0.19508232</v>
          </cell>
          <cell r="AE1276">
            <v>7.5744316000000006E-2</v>
          </cell>
          <cell r="AF1276">
            <v>2.7210481000000002E-2</v>
          </cell>
          <cell r="AG1276">
            <v>3.9987060999999999E-3</v>
          </cell>
          <cell r="AH1276">
            <v>1.2919997000000001E-4</v>
          </cell>
          <cell r="AI1276">
            <v>0.52555448000000005</v>
          </cell>
          <cell r="AJ1276">
            <v>33815.027994791599</v>
          </cell>
        </row>
        <row r="1277">
          <cell r="A1277">
            <v>7111</v>
          </cell>
          <cell r="B1277" t="str">
            <v>North Country Community College</v>
          </cell>
          <cell r="C1277">
            <v>1</v>
          </cell>
          <cell r="D1277">
            <v>9</v>
          </cell>
          <cell r="E1277" t="str">
            <v>Two-year (public and private not-for-profit)</v>
          </cell>
          <cell r="J1277">
            <v>2</v>
          </cell>
          <cell r="K1277">
            <v>1</v>
          </cell>
          <cell r="L1277" t="str">
            <v>NY</v>
          </cell>
          <cell r="M1277">
            <v>18400</v>
          </cell>
          <cell r="N1277" t="str">
            <v>Plattsburgh</v>
          </cell>
          <cell r="O1277">
            <v>36031</v>
          </cell>
          <cell r="P1277" t="str">
            <v>Essex</v>
          </cell>
          <cell r="Q1277">
            <v>0</v>
          </cell>
          <cell r="R1277">
            <v>211</v>
          </cell>
          <cell r="S1277">
            <v>0.58293837000000004</v>
          </cell>
          <cell r="T1277">
            <v>0.48503955999999998</v>
          </cell>
          <cell r="U1277">
            <v>2.5142675E-2</v>
          </cell>
          <cell r="V1277">
            <v>8.0620593999999995E-5</v>
          </cell>
          <cell r="W1277">
            <v>68275.6875</v>
          </cell>
          <cell r="X1277">
            <v>61000</v>
          </cell>
          <cell r="Y1277">
            <v>0.49116857846577899</v>
          </cell>
          <cell r="Z1277">
            <v>0.18513244000000001</v>
          </cell>
          <cell r="AA1277">
            <v>0.22501802000000001</v>
          </cell>
          <cell r="AB1277">
            <v>0.23472878</v>
          </cell>
          <cell r="AC1277">
            <v>0.26467025</v>
          </cell>
          <cell r="AD1277">
            <v>9.0450614999999998E-2</v>
          </cell>
          <cell r="AE1277">
            <v>2.7107540999999999E-2</v>
          </cell>
          <cell r="AF1277">
            <v>1.127181E-2</v>
          </cell>
          <cell r="AG1277">
            <v>1.519152E-3</v>
          </cell>
          <cell r="AH1277">
            <v>2.8069213E-4</v>
          </cell>
          <cell r="AI1277">
            <v>0.50377464000000005</v>
          </cell>
          <cell r="AJ1277">
            <v>31146.670572916599</v>
          </cell>
        </row>
        <row r="1278">
          <cell r="A1278">
            <v>2996</v>
          </cell>
          <cell r="B1278" t="str">
            <v>North Dakota State College Of Science</v>
          </cell>
          <cell r="C1278">
            <v>1</v>
          </cell>
          <cell r="D1278">
            <v>9</v>
          </cell>
          <cell r="E1278" t="str">
            <v>Two-year (public and private not-for-profit)</v>
          </cell>
          <cell r="J1278">
            <v>2</v>
          </cell>
          <cell r="K1278">
            <v>2</v>
          </cell>
          <cell r="L1278" t="str">
            <v>ND</v>
          </cell>
          <cell r="M1278">
            <v>26801</v>
          </cell>
          <cell r="N1278" t="str">
            <v>Fargo</v>
          </cell>
          <cell r="O1278">
            <v>38077</v>
          </cell>
          <cell r="P1278" t="str">
            <v>Richland</v>
          </cell>
          <cell r="Q1278">
            <v>0</v>
          </cell>
          <cell r="R1278">
            <v>726</v>
          </cell>
          <cell r="S1278">
            <v>0.27823692999999999</v>
          </cell>
          <cell r="T1278">
            <v>0.63031267999999996</v>
          </cell>
          <cell r="U1278">
            <v>2.9729828E-2</v>
          </cell>
          <cell r="V1278">
            <v>4.9122144E-4</v>
          </cell>
          <cell r="W1278">
            <v>70772.022529987298</v>
          </cell>
          <cell r="X1278">
            <v>63200</v>
          </cell>
          <cell r="Y1278">
            <v>0.51359423464104204</v>
          </cell>
          <cell r="Z1278">
            <v>9.7160189999999994E-2</v>
          </cell>
          <cell r="AA1278">
            <v>0.21643797000000001</v>
          </cell>
          <cell r="AB1278">
            <v>0.31671127999999998</v>
          </cell>
          <cell r="AC1278">
            <v>0.26753705999999999</v>
          </cell>
          <cell r="AD1278">
            <v>0.10215352</v>
          </cell>
          <cell r="AE1278">
            <v>3.7894826E-2</v>
          </cell>
          <cell r="AF1278">
            <v>9.2424667000000002E-3</v>
          </cell>
          <cell r="AG1278">
            <v>1.7784513E-3</v>
          </cell>
          <cell r="AH1278">
            <v>3.2551653999999999E-4</v>
          </cell>
          <cell r="AI1278">
            <v>0.64559352000000003</v>
          </cell>
          <cell r="AJ1278">
            <v>50000.093574236598</v>
          </cell>
        </row>
        <row r="1279">
          <cell r="A1279">
            <v>2997</v>
          </cell>
          <cell r="B1279" t="str">
            <v>North Dakota State University - Main Campus - Fargo</v>
          </cell>
          <cell r="C1279">
            <v>1</v>
          </cell>
          <cell r="D1279">
            <v>5</v>
          </cell>
          <cell r="E1279" t="str">
            <v>Selective public</v>
          </cell>
          <cell r="J1279">
            <v>1</v>
          </cell>
          <cell r="K1279">
            <v>2</v>
          </cell>
          <cell r="L1279" t="str">
            <v>ND</v>
          </cell>
          <cell r="M1279">
            <v>26801</v>
          </cell>
          <cell r="N1279" t="str">
            <v>Fargo</v>
          </cell>
          <cell r="O1279">
            <v>38017</v>
          </cell>
          <cell r="P1279" t="str">
            <v>Cass</v>
          </cell>
          <cell r="Q1279">
            <v>0</v>
          </cell>
          <cell r="R1279">
            <v>1743</v>
          </cell>
          <cell r="S1279">
            <v>0.437751</v>
          </cell>
          <cell r="T1279">
            <v>0.70940554</v>
          </cell>
          <cell r="U1279">
            <v>1.6936832999999998E-2</v>
          </cell>
          <cell r="V1279">
            <v>7.9503072999999997E-4</v>
          </cell>
          <cell r="W1279">
            <v>97463.813956719707</v>
          </cell>
          <cell r="X1279">
            <v>81900</v>
          </cell>
          <cell r="Y1279">
            <v>0.62314678763631903</v>
          </cell>
          <cell r="Z1279">
            <v>5.1573492999999998E-2</v>
          </cell>
          <cell r="AA1279">
            <v>0.12507877000000001</v>
          </cell>
          <cell r="AB1279">
            <v>0.23971015000000001</v>
          </cell>
          <cell r="AC1279">
            <v>0.32444644</v>
          </cell>
          <cell r="AD1279">
            <v>0.25919122</v>
          </cell>
          <cell r="AE1279">
            <v>0.11322742</v>
          </cell>
          <cell r="AF1279">
            <v>5.2257131999999998E-2</v>
          </cell>
          <cell r="AG1279">
            <v>6.5052011E-3</v>
          </cell>
          <cell r="AH1279">
            <v>2.1398127E-4</v>
          </cell>
          <cell r="AI1279">
            <v>0.69388026000000003</v>
          </cell>
          <cell r="AJ1279">
            <v>59292.378428894102</v>
          </cell>
        </row>
        <row r="1280">
          <cell r="A1280">
            <v>1508</v>
          </cell>
          <cell r="B1280" t="str">
            <v>North Florida Community College</v>
          </cell>
          <cell r="C1280">
            <v>1</v>
          </cell>
          <cell r="D1280">
            <v>9</v>
          </cell>
          <cell r="E1280" t="str">
            <v>Two-year (public and private not-for-profit)</v>
          </cell>
          <cell r="J1280">
            <v>2</v>
          </cell>
          <cell r="K1280">
            <v>3</v>
          </cell>
          <cell r="L1280" t="str">
            <v>FL</v>
          </cell>
          <cell r="M1280">
            <v>7700</v>
          </cell>
          <cell r="N1280" t="str">
            <v>Lake City</v>
          </cell>
          <cell r="O1280">
            <v>12079</v>
          </cell>
          <cell r="P1280" t="str">
            <v>Madison</v>
          </cell>
          <cell r="Q1280">
            <v>0</v>
          </cell>
          <cell r="R1280">
            <v>189.333333333333</v>
          </cell>
          <cell r="S1280">
            <v>0.5193662</v>
          </cell>
          <cell r="T1280">
            <v>0.48660848000000001</v>
          </cell>
          <cell r="U1280">
            <v>1.3784372E-2</v>
          </cell>
          <cell r="V1280">
            <v>1.7042104E-3</v>
          </cell>
          <cell r="W1280">
            <v>58487.763616857403</v>
          </cell>
          <cell r="X1280">
            <v>48800</v>
          </cell>
          <cell r="Y1280">
            <v>0.43584598118150703</v>
          </cell>
          <cell r="Z1280">
            <v>0.24873814</v>
          </cell>
          <cell r="AA1280">
            <v>0.23944145</v>
          </cell>
          <cell r="AB1280">
            <v>0.21248859</v>
          </cell>
          <cell r="AC1280">
            <v>0.21040665</v>
          </cell>
          <cell r="AD1280">
            <v>8.8925190000000001E-2</v>
          </cell>
          <cell r="AE1280">
            <v>2.765521E-2</v>
          </cell>
          <cell r="AF1280">
            <v>1.1791306999999999E-2</v>
          </cell>
          <cell r="AG1280">
            <v>2.7970562000000001E-3</v>
          </cell>
          <cell r="AH1280">
            <v>1.2203976E-7</v>
          </cell>
          <cell r="AI1280">
            <v>0.48372704</v>
          </cell>
          <cell r="AJ1280">
            <v>28600.741585744901</v>
          </cell>
        </row>
        <row r="1281">
          <cell r="A1281">
            <v>5619</v>
          </cell>
          <cell r="B1281" t="str">
            <v>North Georgia Technical College</v>
          </cell>
          <cell r="C1281">
            <v>1</v>
          </cell>
          <cell r="D1281">
            <v>9</v>
          </cell>
          <cell r="E1281" t="str">
            <v>Two-year (public and private not-for-profit)</v>
          </cell>
          <cell r="J1281">
            <v>2</v>
          </cell>
          <cell r="K1281">
            <v>3</v>
          </cell>
          <cell r="L1281" t="str">
            <v>GA</v>
          </cell>
          <cell r="M1281">
            <v>9400</v>
          </cell>
          <cell r="N1281" t="str">
            <v>Gainesville</v>
          </cell>
          <cell r="O1281">
            <v>13137</v>
          </cell>
          <cell r="P1281" t="str">
            <v>Habersham</v>
          </cell>
          <cell r="Q1281">
            <v>0</v>
          </cell>
          <cell r="R1281">
            <v>206.5</v>
          </cell>
          <cell r="S1281">
            <v>0.50847458999999995</v>
          </cell>
          <cell r="T1281">
            <v>0.40258043999999998</v>
          </cell>
          <cell r="U1281">
            <v>2.4540316E-2</v>
          </cell>
          <cell r="V1281">
            <v>7.5579984999999997E-5</v>
          </cell>
          <cell r="W1281">
            <v>58442.548177083299</v>
          </cell>
          <cell r="X1281">
            <v>42300</v>
          </cell>
          <cell r="Y1281">
            <v>0.37441809972127199</v>
          </cell>
          <cell r="Z1281">
            <v>0.29450026000000001</v>
          </cell>
          <cell r="AA1281">
            <v>0.26407343</v>
          </cell>
          <cell r="AB1281">
            <v>0.2090282</v>
          </cell>
          <cell r="AC1281">
            <v>0.16070941</v>
          </cell>
          <cell r="AD1281">
            <v>7.1688696999999996E-2</v>
          </cell>
          <cell r="AE1281">
            <v>2.8238015000000002E-2</v>
          </cell>
          <cell r="AF1281">
            <v>1.1306378000000001E-2</v>
          </cell>
          <cell r="AG1281">
            <v>4.4514745999999997E-3</v>
          </cell>
          <cell r="AH1281">
            <v>1.2919997000000001E-4</v>
          </cell>
          <cell r="AI1281">
            <v>0.43744885999999999</v>
          </cell>
          <cell r="AJ1281">
            <v>24276.830078125</v>
          </cell>
        </row>
        <row r="1282">
          <cell r="A1282">
            <v>3441</v>
          </cell>
          <cell r="B1282" t="str">
            <v>North Greenville University</v>
          </cell>
          <cell r="C1282">
            <v>2</v>
          </cell>
          <cell r="D1282">
            <v>8</v>
          </cell>
          <cell r="E1282" t="str">
            <v>Nonselective four-year private not-for-profit</v>
          </cell>
          <cell r="J1282">
            <v>1</v>
          </cell>
          <cell r="K1282">
            <v>3</v>
          </cell>
          <cell r="L1282" t="str">
            <v>SC</v>
          </cell>
          <cell r="M1282">
            <v>8300</v>
          </cell>
          <cell r="N1282" t="str">
            <v>Greenville</v>
          </cell>
          <cell r="O1282">
            <v>45045</v>
          </cell>
          <cell r="P1282" t="str">
            <v>Greenville</v>
          </cell>
          <cell r="Q1282">
            <v>0</v>
          </cell>
          <cell r="R1282">
            <v>318.5</v>
          </cell>
          <cell r="S1282">
            <v>0.54160123999999998</v>
          </cell>
          <cell r="T1282">
            <v>0.78031664999999995</v>
          </cell>
          <cell r="U1282">
            <v>1.1263216E-2</v>
          </cell>
          <cell r="V1282">
            <v>9.6206625999999999E-5</v>
          </cell>
          <cell r="W1282">
            <v>94195.606770833299</v>
          </cell>
          <cell r="X1282">
            <v>77100</v>
          </cell>
          <cell r="Y1282">
            <v>0.58618909120559604</v>
          </cell>
          <cell r="Z1282">
            <v>6.7824349000000006E-2</v>
          </cell>
          <cell r="AA1282">
            <v>0.1526874</v>
          </cell>
          <cell r="AB1282">
            <v>0.26323062000000003</v>
          </cell>
          <cell r="AC1282">
            <v>0.31818190000000002</v>
          </cell>
          <cell r="AD1282">
            <v>0.19807574</v>
          </cell>
          <cell r="AE1282">
            <v>5.4976246999999999E-2</v>
          </cell>
          <cell r="AF1282">
            <v>2.1262029000000002E-2</v>
          </cell>
          <cell r="AG1282">
            <v>2.6405835999999999E-3</v>
          </cell>
          <cell r="AH1282">
            <v>2.7086725000000002E-4</v>
          </cell>
          <cell r="AI1282">
            <v>0.53288758000000003</v>
          </cell>
          <cell r="AJ1282">
            <v>36235.688802083299</v>
          </cell>
        </row>
        <row r="1283">
          <cell r="A1283">
            <v>1623</v>
          </cell>
          <cell r="B1283" t="str">
            <v>North Idaho College</v>
          </cell>
          <cell r="C1283">
            <v>1</v>
          </cell>
          <cell r="D1283">
            <v>9</v>
          </cell>
          <cell r="E1283" t="str">
            <v>Two-year (public and private not-for-profit)</v>
          </cell>
          <cell r="J1283">
            <v>2</v>
          </cell>
          <cell r="K1283">
            <v>4</v>
          </cell>
          <cell r="L1283" t="str">
            <v>ID</v>
          </cell>
          <cell r="M1283">
            <v>38601</v>
          </cell>
          <cell r="N1283" t="str">
            <v>Spokane</v>
          </cell>
          <cell r="O1283">
            <v>16055</v>
          </cell>
          <cell r="P1283" t="str">
            <v>Kootenai</v>
          </cell>
          <cell r="Q1283">
            <v>0</v>
          </cell>
          <cell r="R1283">
            <v>828.33333333333303</v>
          </cell>
          <cell r="S1283">
            <v>0.52152920000000003</v>
          </cell>
          <cell r="T1283">
            <v>0.53829932000000003</v>
          </cell>
          <cell r="U1283">
            <v>1.5460283999999999E-2</v>
          </cell>
          <cell r="V1283">
            <v>4.6806651999999998E-4</v>
          </cell>
          <cell r="W1283">
            <v>86447.231630407405</v>
          </cell>
          <cell r="X1283">
            <v>59600</v>
          </cell>
          <cell r="Y1283">
            <v>0.50932322143308995</v>
          </cell>
          <cell r="Z1283">
            <v>0.14090838999999999</v>
          </cell>
          <cell r="AA1283">
            <v>0.20564278999999999</v>
          </cell>
          <cell r="AB1283">
            <v>0.27397630000000001</v>
          </cell>
          <cell r="AC1283">
            <v>0.2439394</v>
          </cell>
          <cell r="AD1283">
            <v>0.13553304999999999</v>
          </cell>
          <cell r="AE1283">
            <v>4.2358894000000001E-2</v>
          </cell>
          <cell r="AF1283">
            <v>2.4741009000000001E-2</v>
          </cell>
          <cell r="AG1283">
            <v>4.2410138999999999E-3</v>
          </cell>
          <cell r="AH1283">
            <v>1.1132236E-3</v>
          </cell>
          <cell r="AI1283">
            <v>0.49225344999999998</v>
          </cell>
          <cell r="AJ1283">
            <v>31136.327897069899</v>
          </cell>
        </row>
        <row r="1284">
          <cell r="A1284">
            <v>1877</v>
          </cell>
          <cell r="B1284" t="str">
            <v>North Iowa Area Community College</v>
          </cell>
          <cell r="C1284">
            <v>1</v>
          </cell>
          <cell r="D1284">
            <v>9</v>
          </cell>
          <cell r="E1284" t="str">
            <v>Two-year (public and private not-for-profit)</v>
          </cell>
          <cell r="J1284">
            <v>2</v>
          </cell>
          <cell r="K1284">
            <v>2</v>
          </cell>
          <cell r="L1284" t="str">
            <v>IA</v>
          </cell>
          <cell r="M1284">
            <v>21801</v>
          </cell>
          <cell r="N1284" t="str">
            <v>Mason City</v>
          </cell>
          <cell r="O1284">
            <v>19033</v>
          </cell>
          <cell r="P1284" t="str">
            <v>Cerro Gordo</v>
          </cell>
          <cell r="Q1284">
            <v>0</v>
          </cell>
          <cell r="R1284">
            <v>696</v>
          </cell>
          <cell r="S1284">
            <v>0.45498084999999999</v>
          </cell>
          <cell r="T1284">
            <v>0.59564899999999998</v>
          </cell>
          <cell r="U1284">
            <v>1.1107272E-2</v>
          </cell>
          <cell r="V1284">
            <v>8.2506566999999997E-6</v>
          </cell>
          <cell r="W1284">
            <v>68533.404304358206</v>
          </cell>
          <cell r="X1284">
            <v>62100</v>
          </cell>
          <cell r="Y1284">
            <v>0.51138074479112205</v>
          </cell>
          <cell r="Z1284">
            <v>9.8761387000000006E-2</v>
          </cell>
          <cell r="AA1284">
            <v>0.21441078</v>
          </cell>
          <cell r="AB1284">
            <v>0.31331186999999999</v>
          </cell>
          <cell r="AC1284">
            <v>0.28108351999999998</v>
          </cell>
          <cell r="AD1284">
            <v>9.2432476999999999E-2</v>
          </cell>
          <cell r="AE1284">
            <v>3.7412415999999997E-2</v>
          </cell>
          <cell r="AF1284">
            <v>1.1243650000000001E-2</v>
          </cell>
          <cell r="AG1284">
            <v>2.0688234000000002E-3</v>
          </cell>
          <cell r="AH1284">
            <v>1.3722941000000001E-4</v>
          </cell>
          <cell r="AI1284">
            <v>0.55620228999999999</v>
          </cell>
          <cell r="AJ1284">
            <v>34606.313180974597</v>
          </cell>
        </row>
        <row r="1285">
          <cell r="A1285">
            <v>1735</v>
          </cell>
          <cell r="B1285" t="str">
            <v>North Park University</v>
          </cell>
          <cell r="C1285">
            <v>2</v>
          </cell>
          <cell r="D1285">
            <v>6</v>
          </cell>
          <cell r="E1285" t="str">
            <v>Selective private</v>
          </cell>
          <cell r="J1285">
            <v>1</v>
          </cell>
          <cell r="K1285">
            <v>2</v>
          </cell>
          <cell r="L1285" t="str">
            <v>IL</v>
          </cell>
          <cell r="M1285">
            <v>24300</v>
          </cell>
          <cell r="N1285" t="str">
            <v>Chicago</v>
          </cell>
          <cell r="O1285">
            <v>17031</v>
          </cell>
          <cell r="P1285" t="str">
            <v>Cook</v>
          </cell>
          <cell r="Q1285">
            <v>0</v>
          </cell>
          <cell r="R1285">
            <v>298.666666666666</v>
          </cell>
          <cell r="S1285">
            <v>0.57589287</v>
          </cell>
          <cell r="T1285">
            <v>0.61235207000000003</v>
          </cell>
          <cell r="U1285">
            <v>1.7052133000000001E-2</v>
          </cell>
          <cell r="V1285">
            <v>0</v>
          </cell>
          <cell r="W1285">
            <v>120479.36308942499</v>
          </cell>
          <cell r="X1285">
            <v>87200</v>
          </cell>
          <cell r="Y1285">
            <v>0.62894080193447199</v>
          </cell>
          <cell r="Z1285">
            <v>7.3835372999999996E-2</v>
          </cell>
          <cell r="AA1285">
            <v>0.13381635</v>
          </cell>
          <cell r="AB1285">
            <v>0.19233230000000001</v>
          </cell>
          <cell r="AC1285">
            <v>0.27284493999999998</v>
          </cell>
          <cell r="AD1285">
            <v>0.32717102999999997</v>
          </cell>
          <cell r="AE1285">
            <v>0.14841285000000001</v>
          </cell>
          <cell r="AF1285">
            <v>7.9049833E-2</v>
          </cell>
          <cell r="AG1285">
            <v>2.1609409E-2</v>
          </cell>
          <cell r="AH1285">
            <v>2.1674603000000001E-3</v>
          </cell>
          <cell r="AI1285">
            <v>0.59190202000000003</v>
          </cell>
          <cell r="AJ1285">
            <v>43719.829162597598</v>
          </cell>
        </row>
        <row r="1286">
          <cell r="A1286">
            <v>9704</v>
          </cell>
          <cell r="B1286" t="str">
            <v>North Seattle College</v>
          </cell>
          <cell r="C1286">
            <v>1</v>
          </cell>
          <cell r="D1286">
            <v>7</v>
          </cell>
          <cell r="E1286" t="str">
            <v>Nonselective four-year public</v>
          </cell>
          <cell r="J1286">
            <v>1</v>
          </cell>
          <cell r="K1286">
            <v>4</v>
          </cell>
          <cell r="L1286" t="str">
            <v>WA</v>
          </cell>
          <cell r="M1286">
            <v>39400</v>
          </cell>
          <cell r="N1286" t="str">
            <v>Seattle</v>
          </cell>
          <cell r="O1286">
            <v>53033</v>
          </cell>
          <cell r="P1286" t="str">
            <v>King</v>
          </cell>
          <cell r="Q1286">
            <v>0</v>
          </cell>
          <cell r="R1286">
            <v>438.666666666666</v>
          </cell>
          <cell r="S1286">
            <v>0.48708205999999998</v>
          </cell>
          <cell r="T1286">
            <v>0.42457801000000001</v>
          </cell>
          <cell r="U1286">
            <v>2.1387789000000001E-2</v>
          </cell>
          <cell r="V1286">
            <v>5.5913842999999997E-5</v>
          </cell>
          <cell r="W1286">
            <v>89598.737073162003</v>
          </cell>
          <cell r="X1286">
            <v>71200</v>
          </cell>
          <cell r="Y1286">
            <v>0.57347972303810002</v>
          </cell>
          <cell r="Z1286">
            <v>0.11944085</v>
          </cell>
          <cell r="AA1286">
            <v>0.17674798</v>
          </cell>
          <cell r="AB1286">
            <v>0.22008106</v>
          </cell>
          <cell r="AC1286">
            <v>0.24016471</v>
          </cell>
          <cell r="AD1286">
            <v>0.24356543999999999</v>
          </cell>
          <cell r="AE1286">
            <v>0.11199977</v>
          </cell>
          <cell r="AF1286">
            <v>5.6082568999999999E-2</v>
          </cell>
          <cell r="AG1286">
            <v>7.7231525999999998E-3</v>
          </cell>
          <cell r="AH1286">
            <v>2.3707287999999999E-4</v>
          </cell>
          <cell r="AI1286">
            <v>0.51910168000000001</v>
          </cell>
          <cell r="AJ1286">
            <v>36019.830891432299</v>
          </cell>
        </row>
        <row r="1287">
          <cell r="A1287">
            <v>2173</v>
          </cell>
          <cell r="B1287" t="str">
            <v>North Shore Community College</v>
          </cell>
          <cell r="C1287">
            <v>1</v>
          </cell>
          <cell r="D1287">
            <v>9</v>
          </cell>
          <cell r="E1287" t="str">
            <v>Two-year (public and private not-for-profit)</v>
          </cell>
          <cell r="J1287">
            <v>2</v>
          </cell>
          <cell r="K1287">
            <v>1</v>
          </cell>
          <cell r="L1287" t="str">
            <v>MA</v>
          </cell>
          <cell r="M1287">
            <v>20500</v>
          </cell>
          <cell r="N1287" t="str">
            <v>Boston</v>
          </cell>
          <cell r="O1287">
            <v>25009</v>
          </cell>
          <cell r="P1287" t="str">
            <v>Essex</v>
          </cell>
          <cell r="Q1287">
            <v>0</v>
          </cell>
          <cell r="R1287">
            <v>1046.3333333333301</v>
          </cell>
          <cell r="S1287">
            <v>0.51194649999999997</v>
          </cell>
          <cell r="T1287">
            <v>0.39812002000000002</v>
          </cell>
          <cell r="U1287">
            <v>1.8503016000000001E-2</v>
          </cell>
          <cell r="V1287">
            <v>3.4206159999999999E-4</v>
          </cell>
          <cell r="W1287">
            <v>83112.615696678797</v>
          </cell>
          <cell r="X1287">
            <v>72000</v>
          </cell>
          <cell r="Y1287">
            <v>0.55125908991757999</v>
          </cell>
          <cell r="Z1287">
            <v>0.13870798000000001</v>
          </cell>
          <cell r="AA1287">
            <v>0.16420448000000001</v>
          </cell>
          <cell r="AB1287">
            <v>0.20475818000000001</v>
          </cell>
          <cell r="AC1287">
            <v>0.27706879000000001</v>
          </cell>
          <cell r="AD1287">
            <v>0.2152606</v>
          </cell>
          <cell r="AE1287">
            <v>7.6200730999999994E-2</v>
          </cell>
          <cell r="AF1287">
            <v>3.3451647000000001E-2</v>
          </cell>
          <cell r="AG1287">
            <v>5.3372838999999998E-3</v>
          </cell>
          <cell r="AH1287">
            <v>6.8004784000000003E-4</v>
          </cell>
          <cell r="AI1287">
            <v>0.51054001000000004</v>
          </cell>
          <cell r="AJ1287">
            <v>32586.495401849701</v>
          </cell>
        </row>
        <row r="1288">
          <cell r="A1288">
            <v>7191</v>
          </cell>
          <cell r="B1288" t="str">
            <v>Northampton County Area Community College</v>
          </cell>
          <cell r="C1288">
            <v>1</v>
          </cell>
          <cell r="D1288">
            <v>9</v>
          </cell>
          <cell r="E1288" t="str">
            <v>Two-year (public and private not-for-profit)</v>
          </cell>
          <cell r="J1288">
            <v>2</v>
          </cell>
          <cell r="K1288">
            <v>1</v>
          </cell>
          <cell r="L1288" t="str">
            <v>PA</v>
          </cell>
          <cell r="M1288">
            <v>19000</v>
          </cell>
          <cell r="N1288" t="str">
            <v>Allentown</v>
          </cell>
          <cell r="O1288">
            <v>42095</v>
          </cell>
          <cell r="P1288" t="str">
            <v>Northampton</v>
          </cell>
          <cell r="Q1288">
            <v>0</v>
          </cell>
          <cell r="R1288">
            <v>1306.6666666666599</v>
          </cell>
          <cell r="S1288">
            <v>0.50994896999999995</v>
          </cell>
          <cell r="T1288">
            <v>0.46740939999999997</v>
          </cell>
          <cell r="U1288">
            <v>1.1147317E-2</v>
          </cell>
          <cell r="V1288">
            <v>2.6176550000000002E-4</v>
          </cell>
          <cell r="W1288">
            <v>82729.703846460397</v>
          </cell>
          <cell r="X1288">
            <v>74900</v>
          </cell>
          <cell r="Y1288">
            <v>0.574546564689704</v>
          </cell>
          <cell r="Z1288">
            <v>9.1174424000000004E-2</v>
          </cell>
          <cell r="AA1288">
            <v>0.15756603</v>
          </cell>
          <cell r="AB1288">
            <v>0.23547256</v>
          </cell>
          <cell r="AC1288">
            <v>0.30805463</v>
          </cell>
          <cell r="AD1288">
            <v>0.20773225000000001</v>
          </cell>
          <cell r="AE1288">
            <v>6.3579320999999994E-2</v>
          </cell>
          <cell r="AF1288">
            <v>2.0519631E-2</v>
          </cell>
          <cell r="AG1288">
            <v>3.8589404000000001E-3</v>
          </cell>
          <cell r="AH1288">
            <v>5.4583693000000003E-4</v>
          </cell>
          <cell r="AI1288">
            <v>0.52635151000000002</v>
          </cell>
          <cell r="AJ1288">
            <v>33826.424907326204</v>
          </cell>
        </row>
        <row r="1289">
          <cell r="A1289">
            <v>5387</v>
          </cell>
          <cell r="B1289" t="str">
            <v>Northcentral Technical College</v>
          </cell>
          <cell r="C1289">
            <v>1</v>
          </cell>
          <cell r="D1289">
            <v>9</v>
          </cell>
          <cell r="E1289" t="str">
            <v>Two-year (public and private not-for-profit)</v>
          </cell>
          <cell r="J1289">
            <v>2</v>
          </cell>
          <cell r="K1289">
            <v>2</v>
          </cell>
          <cell r="L1289" t="str">
            <v>WI</v>
          </cell>
          <cell r="M1289">
            <v>22700</v>
          </cell>
          <cell r="N1289" t="str">
            <v>Wausau</v>
          </cell>
          <cell r="O1289">
            <v>55073</v>
          </cell>
          <cell r="P1289" t="str">
            <v>Marathon</v>
          </cell>
          <cell r="Q1289">
            <v>0</v>
          </cell>
          <cell r="R1289">
            <v>480.166666666666</v>
          </cell>
          <cell r="S1289">
            <v>0.52690040999999999</v>
          </cell>
          <cell r="T1289">
            <v>0.60646372999999998</v>
          </cell>
          <cell r="U1289">
            <v>6.5107723000000003E-3</v>
          </cell>
          <cell r="V1289">
            <v>2.1724909000000001E-5</v>
          </cell>
          <cell r="W1289">
            <v>74459.957008200203</v>
          </cell>
          <cell r="X1289">
            <v>69200</v>
          </cell>
          <cell r="Y1289">
            <v>0.54716480494124797</v>
          </cell>
          <cell r="Z1289">
            <v>7.7402322999999995E-2</v>
          </cell>
          <cell r="AA1289">
            <v>0.15721504</v>
          </cell>
          <cell r="AB1289">
            <v>0.31459906999999998</v>
          </cell>
          <cell r="AC1289">
            <v>0.34958377000000002</v>
          </cell>
          <cell r="AD1289">
            <v>0.10119984999999999</v>
          </cell>
          <cell r="AE1289">
            <v>2.6776056999999999E-2</v>
          </cell>
          <cell r="AF1289">
            <v>8.7403328999999998E-3</v>
          </cell>
          <cell r="AG1289">
            <v>1.4895283E-3</v>
          </cell>
          <cell r="AH1289">
            <v>4.5062758999999999E-5</v>
          </cell>
          <cell r="AI1289">
            <v>0.56028301000000003</v>
          </cell>
          <cell r="AJ1289">
            <v>35865.878612027002</v>
          </cell>
        </row>
        <row r="1290">
          <cell r="A1290">
            <v>1031</v>
          </cell>
          <cell r="B1290" t="str">
            <v>Northeast Alabama Community College</v>
          </cell>
          <cell r="C1290">
            <v>1</v>
          </cell>
          <cell r="D1290">
            <v>9</v>
          </cell>
          <cell r="E1290" t="str">
            <v>Two-year (public and private not-for-profit)</v>
          </cell>
          <cell r="J1290">
            <v>2</v>
          </cell>
          <cell r="K1290">
            <v>3</v>
          </cell>
          <cell r="L1290" t="str">
            <v>AL</v>
          </cell>
          <cell r="M1290">
            <v>6100</v>
          </cell>
          <cell r="N1290" t="str">
            <v>Gadsden</v>
          </cell>
          <cell r="O1290">
            <v>1071</v>
          </cell>
          <cell r="P1290" t="str">
            <v>Jackson</v>
          </cell>
          <cell r="Q1290">
            <v>0</v>
          </cell>
          <cell r="R1290">
            <v>294.5</v>
          </cell>
          <cell r="S1290">
            <v>0.57555181</v>
          </cell>
          <cell r="T1290">
            <v>0.62989055999999999</v>
          </cell>
          <cell r="U1290">
            <v>2.1727718E-2</v>
          </cell>
          <cell r="V1290">
            <v>1.0572134E-4</v>
          </cell>
          <cell r="W1290">
            <v>58926.65234375</v>
          </cell>
          <cell r="X1290">
            <v>53200</v>
          </cell>
          <cell r="Y1290">
            <v>0.44919866323471003</v>
          </cell>
          <cell r="Z1290">
            <v>0.17717337999999999</v>
          </cell>
          <cell r="AA1290">
            <v>0.25719362000000001</v>
          </cell>
          <cell r="AB1290">
            <v>0.28633544</v>
          </cell>
          <cell r="AC1290">
            <v>0.19928870000000001</v>
          </cell>
          <cell r="AD1290">
            <v>8.0008909000000003E-2</v>
          </cell>
          <cell r="AE1290">
            <v>1.0142264E-2</v>
          </cell>
          <cell r="AF1290">
            <v>5.3178085999999996E-3</v>
          </cell>
          <cell r="AG1290">
            <v>8.5372740000000001E-4</v>
          </cell>
          <cell r="AH1290">
            <v>1.2919997000000001E-4</v>
          </cell>
          <cell r="AI1290">
            <v>0.50852757999999998</v>
          </cell>
          <cell r="AJ1290">
            <v>32075.124348958299</v>
          </cell>
        </row>
        <row r="1291">
          <cell r="A1291">
            <v>11667</v>
          </cell>
          <cell r="B1291" t="str">
            <v>Northeast Community College</v>
          </cell>
          <cell r="C1291">
            <v>1</v>
          </cell>
          <cell r="D1291">
            <v>9</v>
          </cell>
          <cell r="E1291" t="str">
            <v>Two-year (public and private not-for-profit)</v>
          </cell>
          <cell r="J1291">
            <v>2</v>
          </cell>
          <cell r="K1291">
            <v>2</v>
          </cell>
          <cell r="L1291" t="str">
            <v>NE</v>
          </cell>
          <cell r="M1291">
            <v>27801</v>
          </cell>
          <cell r="N1291" t="str">
            <v>Virginia Beach</v>
          </cell>
          <cell r="O1291">
            <v>31119</v>
          </cell>
          <cell r="P1291" t="str">
            <v>Madison</v>
          </cell>
          <cell r="Q1291">
            <v>0</v>
          </cell>
          <cell r="R1291">
            <v>637.33333333333303</v>
          </cell>
          <cell r="S1291">
            <v>0.43514645000000002</v>
          </cell>
          <cell r="T1291">
            <v>0.66455125999999998</v>
          </cell>
          <cell r="U1291">
            <v>1.8368799000000002E-2</v>
          </cell>
          <cell r="V1291">
            <v>3.6359763E-6</v>
          </cell>
          <cell r="W1291">
            <v>60696.831408129503</v>
          </cell>
          <cell r="X1291">
            <v>54300</v>
          </cell>
          <cell r="Y1291">
            <v>0.46265891111732499</v>
          </cell>
          <cell r="Z1291">
            <v>0.13242981000000001</v>
          </cell>
          <cell r="AA1291">
            <v>0.24574824000000001</v>
          </cell>
          <cell r="AB1291">
            <v>0.33657767999999999</v>
          </cell>
          <cell r="AC1291">
            <v>0.21785446999999999</v>
          </cell>
          <cell r="AD1291">
            <v>6.7389846000000003E-2</v>
          </cell>
          <cell r="AE1291">
            <v>1.8169468000000001E-2</v>
          </cell>
          <cell r="AF1291">
            <v>6.0328463999999998E-3</v>
          </cell>
          <cell r="AG1291">
            <v>4.1652512000000001E-4</v>
          </cell>
          <cell r="AH1291">
            <v>9.0549808999999996E-5</v>
          </cell>
          <cell r="AI1291">
            <v>0.56539476</v>
          </cell>
          <cell r="AJ1291">
            <v>36162.378528291702</v>
          </cell>
        </row>
        <row r="1292">
          <cell r="A1292">
            <v>4587</v>
          </cell>
          <cell r="B1292" t="str">
            <v>Northeast Iowa Community College</v>
          </cell>
          <cell r="C1292">
            <v>1</v>
          </cell>
          <cell r="D1292">
            <v>9</v>
          </cell>
          <cell r="E1292" t="str">
            <v>Two-year (public and private not-for-profit)</v>
          </cell>
          <cell r="J1292">
            <v>2</v>
          </cell>
          <cell r="K1292">
            <v>2</v>
          </cell>
          <cell r="L1292" t="str">
            <v>IA</v>
          </cell>
          <cell r="M1292">
            <v>21802</v>
          </cell>
          <cell r="N1292" t="str">
            <v>Decorah</v>
          </cell>
          <cell r="O1292">
            <v>19191</v>
          </cell>
          <cell r="P1292" t="str">
            <v>Winneshiek</v>
          </cell>
          <cell r="Q1292">
            <v>0</v>
          </cell>
          <cell r="R1292">
            <v>730.33333333333303</v>
          </cell>
          <cell r="S1292">
            <v>0.52533090000000005</v>
          </cell>
          <cell r="T1292">
            <v>0.62112736999999996</v>
          </cell>
          <cell r="U1292">
            <v>1.0094176999999999E-2</v>
          </cell>
          <cell r="V1292">
            <v>1.6543836000000001E-5</v>
          </cell>
          <cell r="W1292">
            <v>72071.328666989895</v>
          </cell>
          <cell r="X1292">
            <v>64400</v>
          </cell>
          <cell r="Y1292">
            <v>0.52139859398659405</v>
          </cell>
          <cell r="Z1292">
            <v>9.4035207999999995E-2</v>
          </cell>
          <cell r="AA1292">
            <v>0.19781025999999999</v>
          </cell>
          <cell r="AB1292">
            <v>0.32558352000000002</v>
          </cell>
          <cell r="AC1292">
            <v>0.27774531000000002</v>
          </cell>
          <cell r="AD1292">
            <v>0.10482567</v>
          </cell>
          <cell r="AE1292">
            <v>3.4048624E-2</v>
          </cell>
          <cell r="AF1292">
            <v>1.5598871E-2</v>
          </cell>
          <cell r="AG1292">
            <v>1.6023243999999999E-3</v>
          </cell>
          <cell r="AH1292">
            <v>4.1045935000000002E-4</v>
          </cell>
          <cell r="AI1292">
            <v>0.55443299000000001</v>
          </cell>
          <cell r="AJ1292">
            <v>34496.484002381898</v>
          </cell>
        </row>
        <row r="1293">
          <cell r="A1293">
            <v>2426</v>
          </cell>
          <cell r="B1293" t="str">
            <v>Northeast Mississippi Community College</v>
          </cell>
          <cell r="C1293">
            <v>1</v>
          </cell>
          <cell r="D1293">
            <v>9</v>
          </cell>
          <cell r="E1293" t="str">
            <v>Two-year (public and private not-for-profit)</v>
          </cell>
          <cell r="J1293">
            <v>2</v>
          </cell>
          <cell r="K1293">
            <v>3</v>
          </cell>
          <cell r="L1293" t="str">
            <v>MS</v>
          </cell>
          <cell r="M1293">
            <v>5100</v>
          </cell>
          <cell r="N1293" t="str">
            <v>Corinth</v>
          </cell>
          <cell r="O1293">
            <v>28117</v>
          </cell>
          <cell r="P1293" t="str">
            <v>Prentiss</v>
          </cell>
          <cell r="Q1293">
            <v>0</v>
          </cell>
          <cell r="R1293">
            <v>752.5</v>
          </cell>
          <cell r="S1293">
            <v>0.51295679999999999</v>
          </cell>
          <cell r="T1293">
            <v>0.58798766000000002</v>
          </cell>
          <cell r="U1293">
            <v>1.4180000999999999E-2</v>
          </cell>
          <cell r="V1293">
            <v>8.7525538000000002E-4</v>
          </cell>
          <cell r="W1293">
            <v>65116.751302083299</v>
          </cell>
          <cell r="X1293">
            <v>57200</v>
          </cell>
          <cell r="Y1293">
            <v>0.48254859447479198</v>
          </cell>
          <cell r="Z1293">
            <v>0.15881801000000001</v>
          </cell>
          <cell r="AA1293">
            <v>0.2302227</v>
          </cell>
          <cell r="AB1293">
            <v>0.26005304000000001</v>
          </cell>
          <cell r="AC1293">
            <v>0.24767172000000001</v>
          </cell>
          <cell r="AD1293">
            <v>0.10323457</v>
          </cell>
          <cell r="AE1293">
            <v>3.9531346000000002E-2</v>
          </cell>
          <cell r="AF1293">
            <v>1.6827153000000001E-2</v>
          </cell>
          <cell r="AG1293">
            <v>1.1927058999999999E-3</v>
          </cell>
          <cell r="AH1293">
            <v>1.2919997000000001E-4</v>
          </cell>
          <cell r="AI1293">
            <v>0.53319483999999995</v>
          </cell>
          <cell r="AJ1293">
            <v>35827.098958333299</v>
          </cell>
        </row>
        <row r="1294">
          <cell r="A1294">
            <v>5378</v>
          </cell>
          <cell r="B1294" t="str">
            <v>Northeast State Community College</v>
          </cell>
          <cell r="C1294">
            <v>1</v>
          </cell>
          <cell r="D1294">
            <v>9</v>
          </cell>
          <cell r="E1294" t="str">
            <v>Two-year (public and private not-for-profit)</v>
          </cell>
          <cell r="J1294">
            <v>2</v>
          </cell>
          <cell r="K1294">
            <v>3</v>
          </cell>
          <cell r="L1294" t="str">
            <v>TN</v>
          </cell>
          <cell r="M1294">
            <v>100</v>
          </cell>
          <cell r="N1294" t="str">
            <v>Johnson City</v>
          </cell>
          <cell r="O1294">
            <v>47163</v>
          </cell>
          <cell r="P1294" t="str">
            <v>Sullivan</v>
          </cell>
          <cell r="Q1294">
            <v>0</v>
          </cell>
          <cell r="R1294">
            <v>701.33333333333303</v>
          </cell>
          <cell r="S1294">
            <v>0.50190115000000002</v>
          </cell>
          <cell r="T1294">
            <v>0.55209470000000005</v>
          </cell>
          <cell r="U1294">
            <v>1.1879723999999999E-2</v>
          </cell>
          <cell r="V1294">
            <v>6.3317726000000003E-5</v>
          </cell>
          <cell r="W1294">
            <v>67862.712883198605</v>
          </cell>
          <cell r="X1294">
            <v>60200</v>
          </cell>
          <cell r="Y1294">
            <v>0.49386976993582499</v>
          </cell>
          <cell r="Z1294">
            <v>0.14266530999999999</v>
          </cell>
          <cell r="AA1294">
            <v>0.20020103</v>
          </cell>
          <cell r="AB1294">
            <v>0.29054820999999997</v>
          </cell>
          <cell r="AC1294">
            <v>0.25283343000000003</v>
          </cell>
          <cell r="AD1294">
            <v>0.11375204999999999</v>
          </cell>
          <cell r="AE1294">
            <v>4.2241651999999998E-2</v>
          </cell>
          <cell r="AF1294">
            <v>1.5532562999999999E-2</v>
          </cell>
          <cell r="AG1294">
            <v>1.3411524999999999E-3</v>
          </cell>
          <cell r="AH1294">
            <v>4.5719264999999999E-4</v>
          </cell>
          <cell r="AI1294">
            <v>0.46948912999999998</v>
          </cell>
          <cell r="AJ1294">
            <v>27778.027811608801</v>
          </cell>
        </row>
        <row r="1295">
          <cell r="A1295">
            <v>23154</v>
          </cell>
          <cell r="B1295" t="str">
            <v>Northeast Texas Community College</v>
          </cell>
          <cell r="C1295">
            <v>1</v>
          </cell>
          <cell r="D1295">
            <v>9</v>
          </cell>
          <cell r="E1295" t="str">
            <v>Two-year (public and private not-for-profit)</v>
          </cell>
          <cell r="J1295">
            <v>2</v>
          </cell>
          <cell r="K1295">
            <v>3</v>
          </cell>
          <cell r="L1295" t="str">
            <v>TX</v>
          </cell>
          <cell r="M1295">
            <v>33500</v>
          </cell>
          <cell r="N1295" t="str">
            <v>Texarkana</v>
          </cell>
          <cell r="O1295">
            <v>48449</v>
          </cell>
          <cell r="P1295" t="str">
            <v>Titus</v>
          </cell>
          <cell r="Q1295">
            <v>0</v>
          </cell>
          <cell r="R1295">
            <v>413.33333333333297</v>
          </cell>
          <cell r="S1295">
            <v>0.54919355999999997</v>
          </cell>
          <cell r="T1295">
            <v>0.51763599999999999</v>
          </cell>
          <cell r="U1295">
            <v>2.3203281999999999E-2</v>
          </cell>
          <cell r="V1295">
            <v>8.0515117999999998E-4</v>
          </cell>
          <cell r="W1295">
            <v>60902.816409400199</v>
          </cell>
          <cell r="X1295">
            <v>51100</v>
          </cell>
          <cell r="Y1295">
            <v>0.45512086770707499</v>
          </cell>
          <cell r="Z1295">
            <v>0.20428452999999999</v>
          </cell>
          <cell r="AA1295">
            <v>0.23020953</v>
          </cell>
          <cell r="AB1295">
            <v>0.24651608</v>
          </cell>
          <cell r="AC1295">
            <v>0.22405969000000001</v>
          </cell>
          <cell r="AD1295">
            <v>9.4930306000000006E-2</v>
          </cell>
          <cell r="AE1295">
            <v>2.6558686000000001E-2</v>
          </cell>
          <cell r="AF1295">
            <v>1.5438939E-2</v>
          </cell>
          <cell r="AG1295">
            <v>2.3581036000000001E-3</v>
          </cell>
          <cell r="AH1295">
            <v>3.2527066999999999E-4</v>
          </cell>
          <cell r="AI1295">
            <v>0.50581114999999999</v>
          </cell>
          <cell r="AJ1295">
            <v>32636.383236202098</v>
          </cell>
        </row>
        <row r="1296">
          <cell r="A1296">
            <v>5301</v>
          </cell>
          <cell r="B1296" t="str">
            <v>Northeast Wisconsin Technical College</v>
          </cell>
          <cell r="C1296">
            <v>1</v>
          </cell>
          <cell r="D1296">
            <v>9</v>
          </cell>
          <cell r="E1296" t="str">
            <v>Two-year (public and private not-for-profit)</v>
          </cell>
          <cell r="J1296">
            <v>2</v>
          </cell>
          <cell r="K1296">
            <v>2</v>
          </cell>
          <cell r="L1296" t="str">
            <v>WI</v>
          </cell>
          <cell r="M1296">
            <v>22601</v>
          </cell>
          <cell r="N1296" t="str">
            <v>Green Bay</v>
          </cell>
          <cell r="O1296">
            <v>55009</v>
          </cell>
          <cell r="P1296" t="str">
            <v>Brown</v>
          </cell>
          <cell r="Q1296">
            <v>0</v>
          </cell>
          <cell r="R1296">
            <v>1110.5</v>
          </cell>
          <cell r="S1296">
            <v>0.51508330999999996</v>
          </cell>
          <cell r="T1296">
            <v>0.58021467999999998</v>
          </cell>
          <cell r="U1296">
            <v>8.5158013000000005E-3</v>
          </cell>
          <cell r="V1296">
            <v>4.8554892000000003E-5</v>
          </cell>
          <cell r="W1296">
            <v>81895.479166666599</v>
          </cell>
          <cell r="X1296">
            <v>74500</v>
          </cell>
          <cell r="Y1296">
            <v>0.57423484325408902</v>
          </cell>
          <cell r="Z1296">
            <v>7.6292290999999998E-2</v>
          </cell>
          <cell r="AA1296">
            <v>0.15460894</v>
          </cell>
          <cell r="AB1296">
            <v>0.25797312999999999</v>
          </cell>
          <cell r="AC1296">
            <v>0.35009462000000002</v>
          </cell>
          <cell r="AD1296">
            <v>0.16103110000000001</v>
          </cell>
          <cell r="AE1296">
            <v>5.7990983000000003E-2</v>
          </cell>
          <cell r="AF1296">
            <v>1.8515813999999998E-2</v>
          </cell>
          <cell r="AG1296">
            <v>4.1020433000000002E-3</v>
          </cell>
          <cell r="AH1296">
            <v>5.6951672999999996E-4</v>
          </cell>
          <cell r="AI1296">
            <v>0.55871081</v>
          </cell>
          <cell r="AJ1296">
            <v>37163.46484375</v>
          </cell>
        </row>
        <row r="1297">
          <cell r="A1297">
            <v>1693</v>
          </cell>
          <cell r="B1297" t="str">
            <v>Northeastern Illinois University</v>
          </cell>
          <cell r="C1297">
            <v>1</v>
          </cell>
          <cell r="D1297">
            <v>5</v>
          </cell>
          <cell r="E1297" t="str">
            <v>Selective public</v>
          </cell>
          <cell r="J1297">
            <v>1</v>
          </cell>
          <cell r="K1297">
            <v>2</v>
          </cell>
          <cell r="L1297" t="str">
            <v>IL</v>
          </cell>
          <cell r="M1297">
            <v>24300</v>
          </cell>
          <cell r="N1297" t="str">
            <v>Chicago</v>
          </cell>
          <cell r="O1297">
            <v>17031</v>
          </cell>
          <cell r="P1297" t="str">
            <v>Cook</v>
          </cell>
          <cell r="Q1297">
            <v>0</v>
          </cell>
          <cell r="R1297">
            <v>900</v>
          </cell>
          <cell r="S1297">
            <v>0.61777775999999995</v>
          </cell>
          <cell r="T1297">
            <v>0.43853365999999999</v>
          </cell>
          <cell r="U1297">
            <v>3.1765534999999998E-2</v>
          </cell>
          <cell r="V1297">
            <v>3.5833358000000003E-4</v>
          </cell>
          <cell r="W1297">
            <v>67345.979380787001</v>
          </cell>
          <cell r="X1297">
            <v>53300</v>
          </cell>
          <cell r="Y1297">
            <v>0.47476773822749102</v>
          </cell>
          <cell r="Z1297">
            <v>0.18364094</v>
          </cell>
          <cell r="AA1297">
            <v>0.24603902999999999</v>
          </cell>
          <cell r="AB1297">
            <v>0.22168315999999999</v>
          </cell>
          <cell r="AC1297">
            <v>0.20254305</v>
          </cell>
          <cell r="AD1297">
            <v>0.14609383000000001</v>
          </cell>
          <cell r="AE1297">
            <v>4.6955626E-2</v>
          </cell>
          <cell r="AF1297">
            <v>1.4005082E-2</v>
          </cell>
          <cell r="AG1297">
            <v>1.2983769E-3</v>
          </cell>
          <cell r="AH1297">
            <v>0</v>
          </cell>
          <cell r="AI1297">
            <v>0.56129806999999998</v>
          </cell>
          <cell r="AJ1297">
            <v>37860.1007523148</v>
          </cell>
        </row>
        <row r="1298">
          <cell r="A1298">
            <v>1361</v>
          </cell>
          <cell r="B1298" t="str">
            <v>Northeastern Junior College</v>
          </cell>
          <cell r="C1298">
            <v>1</v>
          </cell>
          <cell r="D1298">
            <v>9</v>
          </cell>
          <cell r="E1298" t="str">
            <v>Two-year (public and private not-for-profit)</v>
          </cell>
          <cell r="J1298">
            <v>2</v>
          </cell>
          <cell r="K1298">
            <v>4</v>
          </cell>
          <cell r="L1298" t="str">
            <v>CO</v>
          </cell>
          <cell r="M1298">
            <v>28301</v>
          </cell>
          <cell r="N1298" t="str">
            <v>Sterling</v>
          </cell>
          <cell r="O1298">
            <v>8075</v>
          </cell>
          <cell r="P1298" t="str">
            <v>Logan</v>
          </cell>
          <cell r="Q1298">
            <v>0</v>
          </cell>
          <cell r="R1298">
            <v>369</v>
          </cell>
          <cell r="S1298">
            <v>0.49954831999999999</v>
          </cell>
          <cell r="T1298">
            <v>0.62166922999999996</v>
          </cell>
          <cell r="U1298">
            <v>1.2771230999999999E-2</v>
          </cell>
          <cell r="V1298">
            <v>7.3245837E-4</v>
          </cell>
          <cell r="W1298">
            <v>74604.521073283599</v>
          </cell>
          <cell r="X1298">
            <v>61100</v>
          </cell>
          <cell r="Y1298">
            <v>0.510631752127231</v>
          </cell>
          <cell r="Z1298">
            <v>0.13535511</v>
          </cell>
          <cell r="AA1298">
            <v>0.21073256000000001</v>
          </cell>
          <cell r="AB1298">
            <v>0.29153094000000002</v>
          </cell>
          <cell r="AC1298">
            <v>0.22134390000000001</v>
          </cell>
          <cell r="AD1298">
            <v>0.14103731999999999</v>
          </cell>
          <cell r="AE1298">
            <v>6.0189768999999997E-2</v>
          </cell>
          <cell r="AF1298">
            <v>2.4487968999999998E-2</v>
          </cell>
          <cell r="AG1298">
            <v>1.7082356E-3</v>
          </cell>
          <cell r="AH1298">
            <v>4.0840148E-4</v>
          </cell>
          <cell r="AI1298">
            <v>0.54273808000000001</v>
          </cell>
          <cell r="AJ1298">
            <v>38223.6972568032</v>
          </cell>
        </row>
        <row r="1299">
          <cell r="A1299">
            <v>3160</v>
          </cell>
          <cell r="B1299" t="str">
            <v>Northeastern Oklahoma A &amp; M College</v>
          </cell>
          <cell r="C1299">
            <v>1</v>
          </cell>
          <cell r="D1299">
            <v>9</v>
          </cell>
          <cell r="E1299" t="str">
            <v>Two-year (public and private not-for-profit)</v>
          </cell>
          <cell r="J1299">
            <v>2</v>
          </cell>
          <cell r="K1299">
            <v>3</v>
          </cell>
          <cell r="L1299" t="str">
            <v>OK</v>
          </cell>
          <cell r="M1299">
            <v>29901</v>
          </cell>
          <cell r="N1299" t="str">
            <v>Joplin</v>
          </cell>
          <cell r="O1299">
            <v>40115</v>
          </cell>
          <cell r="P1299" t="str">
            <v>Ottawa</v>
          </cell>
          <cell r="Q1299">
            <v>0</v>
          </cell>
          <cell r="R1299">
            <v>390.666666666666</v>
          </cell>
          <cell r="S1299">
            <v>0.45307167999999998</v>
          </cell>
          <cell r="T1299">
            <v>0.55006599</v>
          </cell>
          <cell r="U1299">
            <v>1.8652064999999999E-2</v>
          </cell>
          <cell r="V1299">
            <v>0</v>
          </cell>
          <cell r="W1299">
            <v>56321.498916782199</v>
          </cell>
          <cell r="X1299">
            <v>52800</v>
          </cell>
          <cell r="Y1299">
            <v>0.45300627110761099</v>
          </cell>
          <cell r="Z1299">
            <v>0.18082962999999999</v>
          </cell>
          <cell r="AA1299">
            <v>0.24453008000000001</v>
          </cell>
          <cell r="AB1299">
            <v>0.28530326</v>
          </cell>
          <cell r="AC1299">
            <v>0.21179807</v>
          </cell>
          <cell r="AD1299">
            <v>7.7538951999999994E-2</v>
          </cell>
          <cell r="AE1299">
            <v>2.7156269E-2</v>
          </cell>
          <cell r="AF1299">
            <v>1.0880452000000001E-2</v>
          </cell>
          <cell r="AG1299">
            <v>7.5985444999999996E-4</v>
          </cell>
          <cell r="AH1299">
            <v>0</v>
          </cell>
          <cell r="AI1299">
            <v>0.51659805000000003</v>
          </cell>
          <cell r="AJ1299">
            <v>33638.006555967302</v>
          </cell>
        </row>
        <row r="1300">
          <cell r="A1300">
            <v>3161</v>
          </cell>
          <cell r="B1300" t="str">
            <v>Northeastern State University</v>
          </cell>
          <cell r="C1300">
            <v>1</v>
          </cell>
          <cell r="D1300">
            <v>5</v>
          </cell>
          <cell r="E1300" t="str">
            <v>Selective public</v>
          </cell>
          <cell r="J1300">
            <v>1</v>
          </cell>
          <cell r="K1300">
            <v>3</v>
          </cell>
          <cell r="L1300" t="str">
            <v>OK</v>
          </cell>
          <cell r="M1300">
            <v>30200</v>
          </cell>
          <cell r="N1300" t="str">
            <v>Muskogee</v>
          </cell>
          <cell r="O1300">
            <v>40021</v>
          </cell>
          <cell r="P1300" t="str">
            <v>Cherokee</v>
          </cell>
          <cell r="Q1300">
            <v>0</v>
          </cell>
          <cell r="R1300">
            <v>864.66666666666595</v>
          </cell>
          <cell r="S1300">
            <v>0.55165768000000004</v>
          </cell>
          <cell r="T1300">
            <v>0.59865855999999995</v>
          </cell>
          <cell r="U1300">
            <v>2.204542E-2</v>
          </cell>
          <cell r="V1300">
            <v>7.8721892000000002E-4</v>
          </cell>
          <cell r="W1300">
            <v>71869.558590738205</v>
          </cell>
          <cell r="X1300">
            <v>62100</v>
          </cell>
          <cell r="Y1300">
            <v>0.50714789931831095</v>
          </cell>
          <cell r="Z1300">
            <v>0.15930954999999999</v>
          </cell>
          <cell r="AA1300">
            <v>0.19393104</v>
          </cell>
          <cell r="AB1300">
            <v>0.25668069999999998</v>
          </cell>
          <cell r="AC1300">
            <v>0.2305093</v>
          </cell>
          <cell r="AD1300">
            <v>0.15956940999999999</v>
          </cell>
          <cell r="AE1300">
            <v>6.2829725000000003E-2</v>
          </cell>
          <cell r="AF1300">
            <v>2.1065805E-2</v>
          </cell>
          <cell r="AG1300">
            <v>3.5520473000000001E-3</v>
          </cell>
          <cell r="AH1300">
            <v>6.1863786000000004E-5</v>
          </cell>
          <cell r="AI1300">
            <v>0.55909209999999998</v>
          </cell>
          <cell r="AJ1300">
            <v>38446.800724026602</v>
          </cell>
        </row>
        <row r="1301">
          <cell r="A1301">
            <v>7602</v>
          </cell>
          <cell r="B1301" t="str">
            <v>Northeastern Technical College</v>
          </cell>
          <cell r="C1301">
            <v>1</v>
          </cell>
          <cell r="D1301">
            <v>9</v>
          </cell>
          <cell r="E1301" t="str">
            <v>Two-year (public and private not-for-profit)</v>
          </cell>
          <cell r="J1301">
            <v>2</v>
          </cell>
          <cell r="K1301">
            <v>3</v>
          </cell>
          <cell r="L1301" t="str">
            <v>SC</v>
          </cell>
          <cell r="M1301">
            <v>1301</v>
          </cell>
          <cell r="N1301" t="str">
            <v>Bennettsville</v>
          </cell>
          <cell r="O1301">
            <v>45025</v>
          </cell>
          <cell r="P1301" t="str">
            <v>Chesterfield</v>
          </cell>
          <cell r="Q1301">
            <v>0</v>
          </cell>
          <cell r="R1301">
            <v>177</v>
          </cell>
          <cell r="S1301">
            <v>0.69491524000000005</v>
          </cell>
          <cell r="T1301">
            <v>0.40205970000000002</v>
          </cell>
          <cell r="U1301">
            <v>2.9797165E-3</v>
          </cell>
          <cell r="V1301">
            <v>7.0082708000000001E-5</v>
          </cell>
          <cell r="W1301">
            <v>54520.096354166599</v>
          </cell>
          <cell r="X1301">
            <v>42200</v>
          </cell>
          <cell r="Y1301">
            <v>0.40454904238382899</v>
          </cell>
          <cell r="Z1301">
            <v>0.27297705</v>
          </cell>
          <cell r="AA1301">
            <v>0.28117678000000002</v>
          </cell>
          <cell r="AB1301">
            <v>0.20626364999999999</v>
          </cell>
          <cell r="AC1301">
            <v>0.18376634</v>
          </cell>
          <cell r="AD1301">
            <v>5.5816241000000003E-2</v>
          </cell>
          <cell r="AE1301">
            <v>1.4523561000000001E-2</v>
          </cell>
          <cell r="AF1301">
            <v>7.1508745000000004E-3</v>
          </cell>
          <cell r="AG1301">
            <v>1.859374E-3</v>
          </cell>
          <cell r="AH1301">
            <v>2.6730200999999998E-4</v>
          </cell>
          <cell r="AI1301">
            <v>0.44300893000000002</v>
          </cell>
          <cell r="AJ1301">
            <v>25252.861328125</v>
          </cell>
        </row>
        <row r="1302">
          <cell r="A1302">
            <v>2199</v>
          </cell>
          <cell r="B1302" t="str">
            <v>Northeastern University</v>
          </cell>
          <cell r="C1302">
            <v>2</v>
          </cell>
          <cell r="D1302">
            <v>4</v>
          </cell>
          <cell r="E1302" t="str">
            <v>Highly selective private</v>
          </cell>
          <cell r="J1302">
            <v>1</v>
          </cell>
          <cell r="K1302">
            <v>1</v>
          </cell>
          <cell r="L1302" t="str">
            <v>MA</v>
          </cell>
          <cell r="M1302">
            <v>20500</v>
          </cell>
          <cell r="N1302" t="str">
            <v>Boston</v>
          </cell>
          <cell r="O1302">
            <v>25025</v>
          </cell>
          <cell r="P1302" t="str">
            <v>Suffolk</v>
          </cell>
          <cell r="Q1302">
            <v>0</v>
          </cell>
          <cell r="R1302">
            <v>2601.3333333333298</v>
          </cell>
          <cell r="S1302">
            <v>0.49538699000000003</v>
          </cell>
          <cell r="T1302">
            <v>0.54061364999999995</v>
          </cell>
          <cell r="U1302">
            <v>2.4375603999999999E-2</v>
          </cell>
          <cell r="V1302">
            <v>8.9390453999999995E-4</v>
          </cell>
          <cell r="W1302">
            <v>169872.404858486</v>
          </cell>
          <cell r="X1302">
            <v>108300</v>
          </cell>
          <cell r="Y1302">
            <v>0.70816288148360795</v>
          </cell>
          <cell r="Z1302">
            <v>5.1461115000000002E-2</v>
          </cell>
          <cell r="AA1302">
            <v>9.9958180999999993E-2</v>
          </cell>
          <cell r="AB1302">
            <v>0.14783362</v>
          </cell>
          <cell r="AC1302">
            <v>0.21762223999999999</v>
          </cell>
          <cell r="AD1302">
            <v>0.48312482000000001</v>
          </cell>
          <cell r="AE1302">
            <v>0.29710059999999999</v>
          </cell>
          <cell r="AF1302">
            <v>0.16613449</v>
          </cell>
          <cell r="AG1302">
            <v>3.7825361000000002E-2</v>
          </cell>
          <cell r="AH1302">
            <v>3.5864920000000002E-3</v>
          </cell>
          <cell r="AI1302">
            <v>0.72768449999999996</v>
          </cell>
          <cell r="AJ1302">
            <v>70815.754435826093</v>
          </cell>
        </row>
        <row r="1303">
          <cell r="A1303">
            <v>2174</v>
          </cell>
          <cell r="B1303" t="str">
            <v>Northern Essex Community College</v>
          </cell>
          <cell r="C1303">
            <v>1</v>
          </cell>
          <cell r="D1303">
            <v>9</v>
          </cell>
          <cell r="E1303" t="str">
            <v>Two-year (public and private not-for-profit)</v>
          </cell>
          <cell r="J1303">
            <v>2</v>
          </cell>
          <cell r="K1303">
            <v>1</v>
          </cell>
          <cell r="L1303" t="str">
            <v>MA</v>
          </cell>
          <cell r="M1303">
            <v>20500</v>
          </cell>
          <cell r="N1303" t="str">
            <v>Boston</v>
          </cell>
          <cell r="O1303">
            <v>25009</v>
          </cell>
          <cell r="P1303" t="str">
            <v>Essex</v>
          </cell>
          <cell r="Q1303">
            <v>0</v>
          </cell>
          <cell r="R1303">
            <v>694.33333333333303</v>
          </cell>
          <cell r="S1303">
            <v>0.53432548000000002</v>
          </cell>
          <cell r="T1303">
            <v>0.39721403</v>
          </cell>
          <cell r="U1303">
            <v>1.5506657E-2</v>
          </cell>
          <cell r="V1303">
            <v>1.2245324E-5</v>
          </cell>
          <cell r="W1303">
            <v>81019.689364048201</v>
          </cell>
          <cell r="X1303">
            <v>70700</v>
          </cell>
          <cell r="Y1303">
            <v>0.54585347923016903</v>
          </cell>
          <cell r="Z1303">
            <v>0.14272831</v>
          </cell>
          <cell r="AA1303">
            <v>0.18576140999999999</v>
          </cell>
          <cell r="AB1303">
            <v>0.19344049999999999</v>
          </cell>
          <cell r="AC1303">
            <v>0.24755377000000001</v>
          </cell>
          <cell r="AD1303">
            <v>0.23051595999999999</v>
          </cell>
          <cell r="AE1303">
            <v>8.4814079000000001E-2</v>
          </cell>
          <cell r="AF1303">
            <v>2.2640295000000001E-2</v>
          </cell>
          <cell r="AG1303">
            <v>3.6006388E-3</v>
          </cell>
          <cell r="AH1303">
            <v>4.6600564000000001E-4</v>
          </cell>
          <cell r="AI1303">
            <v>0.52758234999999998</v>
          </cell>
          <cell r="AJ1303">
            <v>33212.635005663396</v>
          </cell>
        </row>
        <row r="1304">
          <cell r="A1304">
            <v>1737</v>
          </cell>
          <cell r="B1304" t="str">
            <v>Northern Illinois University</v>
          </cell>
          <cell r="C1304">
            <v>1</v>
          </cell>
          <cell r="D1304">
            <v>5</v>
          </cell>
          <cell r="E1304" t="str">
            <v>Selective public</v>
          </cell>
          <cell r="J1304">
            <v>1</v>
          </cell>
          <cell r="K1304">
            <v>2</v>
          </cell>
          <cell r="L1304" t="str">
            <v>IL</v>
          </cell>
          <cell r="M1304">
            <v>24400</v>
          </cell>
          <cell r="N1304" t="str">
            <v>Rockford</v>
          </cell>
          <cell r="O1304">
            <v>17037</v>
          </cell>
          <cell r="P1304" t="str">
            <v>DeKalb</v>
          </cell>
          <cell r="Q1304">
            <v>0</v>
          </cell>
          <cell r="R1304">
            <v>3034.6666666666601</v>
          </cell>
          <cell r="S1304">
            <v>0.53998243999999995</v>
          </cell>
          <cell r="T1304">
            <v>0.56833208000000002</v>
          </cell>
          <cell r="U1304">
            <v>1.6347265E-2</v>
          </cell>
          <cell r="V1304">
            <v>3.2888771999999998E-4</v>
          </cell>
          <cell r="W1304">
            <v>112760.145775552</v>
          </cell>
          <cell r="X1304">
            <v>97700</v>
          </cell>
          <cell r="Y1304">
            <v>0.67618311691525101</v>
          </cell>
          <cell r="Z1304">
            <v>5.3890184000000001E-2</v>
          </cell>
          <cell r="AA1304">
            <v>0.10691483</v>
          </cell>
          <cell r="AB1304">
            <v>0.16017032</v>
          </cell>
          <cell r="AC1304">
            <v>0.27555740000000001</v>
          </cell>
          <cell r="AD1304">
            <v>0.40346724</v>
          </cell>
          <cell r="AE1304">
            <v>0.18384529999999999</v>
          </cell>
          <cell r="AF1304">
            <v>6.7908168000000005E-2</v>
          </cell>
          <cell r="AG1304">
            <v>7.0372932000000001E-3</v>
          </cell>
          <cell r="AH1304">
            <v>5.4593703999999998E-4</v>
          </cell>
          <cell r="AI1304">
            <v>0.65903670000000003</v>
          </cell>
          <cell r="AJ1304">
            <v>52466.270997810003</v>
          </cell>
        </row>
        <row r="1305">
          <cell r="A1305">
            <v>9275</v>
          </cell>
          <cell r="B1305" t="str">
            <v>Northern Kentucky University</v>
          </cell>
          <cell r="C1305">
            <v>1</v>
          </cell>
          <cell r="D1305">
            <v>5</v>
          </cell>
          <cell r="E1305" t="str">
            <v>Selective public</v>
          </cell>
          <cell r="J1305">
            <v>1</v>
          </cell>
          <cell r="K1305">
            <v>3</v>
          </cell>
          <cell r="L1305" t="str">
            <v>KY</v>
          </cell>
          <cell r="M1305">
            <v>12701</v>
          </cell>
          <cell r="N1305" t="str">
            <v>Cincinnati</v>
          </cell>
          <cell r="O1305">
            <v>21037</v>
          </cell>
          <cell r="P1305" t="str">
            <v>Campbell</v>
          </cell>
          <cell r="Q1305">
            <v>0</v>
          </cell>
          <cell r="R1305">
            <v>1933.6666666666599</v>
          </cell>
          <cell r="S1305">
            <v>0.57645230999999997</v>
          </cell>
          <cell r="T1305">
            <v>0.60433835000000002</v>
          </cell>
          <cell r="U1305">
            <v>9.3852589000000004E-3</v>
          </cell>
          <cell r="V1305">
            <v>2.1264497000000001E-4</v>
          </cell>
          <cell r="W1305">
            <v>102154.690841288</v>
          </cell>
          <cell r="X1305">
            <v>86400</v>
          </cell>
          <cell r="Y1305">
            <v>0.63417488066333405</v>
          </cell>
          <cell r="Z1305">
            <v>6.5365232999999995E-2</v>
          </cell>
          <cell r="AA1305">
            <v>0.11068377</v>
          </cell>
          <cell r="AB1305">
            <v>0.19793314000000001</v>
          </cell>
          <cell r="AC1305">
            <v>0.34269582999999998</v>
          </cell>
          <cell r="AD1305">
            <v>0.28332215999999999</v>
          </cell>
          <cell r="AE1305">
            <v>0.1066322</v>
          </cell>
          <cell r="AF1305">
            <v>4.0114664000000001E-2</v>
          </cell>
          <cell r="AG1305">
            <v>5.3492100000000001E-3</v>
          </cell>
          <cell r="AH1305">
            <v>1.015373E-3</v>
          </cell>
          <cell r="AI1305">
            <v>0.58030241999999999</v>
          </cell>
          <cell r="AJ1305">
            <v>39975.407245921997</v>
          </cell>
        </row>
        <row r="1306">
          <cell r="A1306">
            <v>2301</v>
          </cell>
          <cell r="B1306" t="str">
            <v>Northern Michigan University</v>
          </cell>
          <cell r="C1306">
            <v>1</v>
          </cell>
          <cell r="D1306">
            <v>5</v>
          </cell>
          <cell r="E1306" t="str">
            <v>Selective public</v>
          </cell>
          <cell r="J1306">
            <v>1</v>
          </cell>
          <cell r="K1306">
            <v>2</v>
          </cell>
          <cell r="L1306" t="str">
            <v>MI</v>
          </cell>
          <cell r="M1306">
            <v>11401</v>
          </cell>
          <cell r="N1306" t="str">
            <v>Marquette</v>
          </cell>
          <cell r="O1306">
            <v>26103</v>
          </cell>
          <cell r="P1306" t="str">
            <v>Marquette</v>
          </cell>
          <cell r="Q1306">
            <v>0</v>
          </cell>
          <cell r="R1306">
            <v>1525.6666666666599</v>
          </cell>
          <cell r="S1306">
            <v>0.52195764</v>
          </cell>
          <cell r="T1306">
            <v>0.59505987000000005</v>
          </cell>
          <cell r="U1306">
            <v>1.3368618000000001E-2</v>
          </cell>
          <cell r="V1306">
            <v>9.7450566000000002E-6</v>
          </cell>
          <cell r="W1306">
            <v>96334.610298435102</v>
          </cell>
          <cell r="X1306">
            <v>81000</v>
          </cell>
          <cell r="Y1306">
            <v>0.61472911491700299</v>
          </cell>
          <cell r="Z1306">
            <v>7.1492918000000003E-2</v>
          </cell>
          <cell r="AA1306">
            <v>0.12198044</v>
          </cell>
          <cell r="AB1306">
            <v>0.23209025</v>
          </cell>
          <cell r="AC1306">
            <v>0.31725704999999998</v>
          </cell>
          <cell r="AD1306">
            <v>0.25717943999999998</v>
          </cell>
          <cell r="AE1306">
            <v>0.10717403</v>
          </cell>
          <cell r="AF1306">
            <v>4.1882545E-2</v>
          </cell>
          <cell r="AG1306">
            <v>6.9518656999999996E-3</v>
          </cell>
          <cell r="AH1306">
            <v>2.8241824000000001E-4</v>
          </cell>
          <cell r="AI1306">
            <v>0.57213718000000002</v>
          </cell>
          <cell r="AJ1306">
            <v>39208.031652829297</v>
          </cell>
        </row>
        <row r="1307">
          <cell r="A1307">
            <v>3162</v>
          </cell>
          <cell r="B1307" t="str">
            <v>Northern Oklahoma College</v>
          </cell>
          <cell r="C1307">
            <v>1</v>
          </cell>
          <cell r="D1307">
            <v>9</v>
          </cell>
          <cell r="E1307" t="str">
            <v>Two-year (public and private not-for-profit)</v>
          </cell>
          <cell r="J1307">
            <v>2</v>
          </cell>
          <cell r="K1307">
            <v>3</v>
          </cell>
          <cell r="L1307" t="str">
            <v>OK</v>
          </cell>
          <cell r="M1307">
            <v>30402</v>
          </cell>
          <cell r="N1307" t="str">
            <v>Tulsa</v>
          </cell>
          <cell r="O1307">
            <v>40071</v>
          </cell>
          <cell r="P1307" t="str">
            <v>Kay</v>
          </cell>
          <cell r="Q1307">
            <v>0</v>
          </cell>
          <cell r="R1307">
            <v>587.33333333333303</v>
          </cell>
          <cell r="S1307">
            <v>0.52099883999999996</v>
          </cell>
          <cell r="T1307">
            <v>0.59516913000000005</v>
          </cell>
          <cell r="U1307">
            <v>1.4481602E-2</v>
          </cell>
          <cell r="V1307">
            <v>0</v>
          </cell>
          <cell r="W1307">
            <v>70758.584252624802</v>
          </cell>
          <cell r="X1307">
            <v>63000</v>
          </cell>
          <cell r="Y1307">
            <v>0.50379884100934502</v>
          </cell>
          <cell r="Z1307">
            <v>0.14239503000000001</v>
          </cell>
          <cell r="AA1307">
            <v>0.20330280000000001</v>
          </cell>
          <cell r="AB1307">
            <v>0.27157655000000003</v>
          </cell>
          <cell r="AC1307">
            <v>0.25797066000000002</v>
          </cell>
          <cell r="AD1307">
            <v>0.12475507</v>
          </cell>
          <cell r="AE1307">
            <v>4.0528409000000001E-2</v>
          </cell>
          <cell r="AF1307">
            <v>1.7849594E-2</v>
          </cell>
          <cell r="AG1307">
            <v>2.3161512999999999E-3</v>
          </cell>
          <cell r="AH1307">
            <v>3.6849371000000001E-5</v>
          </cell>
          <cell r="AI1307">
            <v>0.52411622000000002</v>
          </cell>
          <cell r="AJ1307">
            <v>34816.167099709099</v>
          </cell>
        </row>
        <row r="1308">
          <cell r="A1308">
            <v>3727</v>
          </cell>
          <cell r="B1308" t="str">
            <v>Northern Virginia Community College</v>
          </cell>
          <cell r="C1308">
            <v>1</v>
          </cell>
          <cell r="D1308">
            <v>9</v>
          </cell>
          <cell r="E1308" t="str">
            <v>Two-year (public and private not-for-profit)</v>
          </cell>
          <cell r="J1308">
            <v>2</v>
          </cell>
          <cell r="K1308">
            <v>3</v>
          </cell>
          <cell r="L1308" t="str">
            <v>VA</v>
          </cell>
          <cell r="M1308">
            <v>11304</v>
          </cell>
          <cell r="N1308" t="str">
            <v>Washington DC</v>
          </cell>
          <cell r="O1308">
            <v>51059</v>
          </cell>
          <cell r="P1308" t="str">
            <v>Fairfax</v>
          </cell>
          <cell r="Q1308">
            <v>0</v>
          </cell>
          <cell r="R1308">
            <v>5319</v>
          </cell>
          <cell r="S1308">
            <v>0.46669173000000003</v>
          </cell>
          <cell r="T1308">
            <v>0.45178083000000002</v>
          </cell>
          <cell r="U1308">
            <v>2.51773E-2</v>
          </cell>
          <cell r="V1308">
            <v>2.4379626999999999E-4</v>
          </cell>
          <cell r="W1308">
            <v>104177.489847715</v>
          </cell>
          <cell r="X1308">
            <v>86200</v>
          </cell>
          <cell r="Y1308">
            <v>0.62093489512753497</v>
          </cell>
          <cell r="Z1308">
            <v>9.6939712999999997E-2</v>
          </cell>
          <cell r="AA1308">
            <v>0.14982825999999999</v>
          </cell>
          <cell r="AB1308">
            <v>0.17760772</v>
          </cell>
          <cell r="AC1308">
            <v>0.21693981000000001</v>
          </cell>
          <cell r="AD1308">
            <v>0.35868463</v>
          </cell>
          <cell r="AE1308">
            <v>0.18335904</v>
          </cell>
          <cell r="AF1308">
            <v>6.8937495000000001E-2</v>
          </cell>
          <cell r="AG1308">
            <v>6.2737903000000001E-3</v>
          </cell>
          <cell r="AH1308">
            <v>4.3984115E-4</v>
          </cell>
          <cell r="AI1308">
            <v>0.57497626999999996</v>
          </cell>
          <cell r="AJ1308">
            <v>41326.5589222696</v>
          </cell>
        </row>
        <row r="1309">
          <cell r="A1309">
            <v>3930</v>
          </cell>
          <cell r="B1309" t="str">
            <v>Northern Wyoming Community College District</v>
          </cell>
          <cell r="C1309">
            <v>1</v>
          </cell>
          <cell r="D1309">
            <v>9</v>
          </cell>
          <cell r="E1309" t="str">
            <v>Two-year (public and private not-for-profit)</v>
          </cell>
          <cell r="J1309">
            <v>2</v>
          </cell>
          <cell r="K1309">
            <v>4</v>
          </cell>
          <cell r="L1309" t="str">
            <v>WY</v>
          </cell>
          <cell r="M1309">
            <v>34304</v>
          </cell>
          <cell r="N1309" t="str">
            <v>Sheridan</v>
          </cell>
          <cell r="O1309">
            <v>56033</v>
          </cell>
          <cell r="P1309" t="str">
            <v>Sheridan</v>
          </cell>
          <cell r="Q1309">
            <v>0</v>
          </cell>
          <cell r="R1309">
            <v>374.666666666666</v>
          </cell>
          <cell r="S1309">
            <v>0.56672597000000002</v>
          </cell>
          <cell r="T1309">
            <v>0.58114969999999999</v>
          </cell>
          <cell r="U1309">
            <v>1.7121376000000001E-2</v>
          </cell>
          <cell r="V1309">
            <v>2.3050103E-5</v>
          </cell>
          <cell r="W1309">
            <v>76549.245141514606</v>
          </cell>
          <cell r="X1309">
            <v>65300</v>
          </cell>
          <cell r="Y1309">
            <v>0.522300906930105</v>
          </cell>
          <cell r="Z1309">
            <v>0.13352288000000001</v>
          </cell>
          <cell r="AA1309">
            <v>0.17928806</v>
          </cell>
          <cell r="AB1309">
            <v>0.25525424000000002</v>
          </cell>
          <cell r="AC1309">
            <v>0.29205157999999998</v>
          </cell>
          <cell r="AD1309">
            <v>0.13988328999999999</v>
          </cell>
          <cell r="AE1309">
            <v>4.7795665000000001E-2</v>
          </cell>
          <cell r="AF1309">
            <v>1.3000075E-2</v>
          </cell>
          <cell r="AG1309">
            <v>3.4548929000000001E-3</v>
          </cell>
          <cell r="AH1309">
            <v>8.5784971999999999E-4</v>
          </cell>
          <cell r="AI1309">
            <v>0.53189461999999998</v>
          </cell>
          <cell r="AJ1309">
            <v>36219.921384980997</v>
          </cell>
        </row>
        <row r="1310">
          <cell r="A1310">
            <v>3875</v>
          </cell>
          <cell r="B1310" t="str">
            <v>Northland College</v>
          </cell>
          <cell r="C1310">
            <v>2</v>
          </cell>
          <cell r="D1310">
            <v>6</v>
          </cell>
          <cell r="E1310" t="str">
            <v>Selective private</v>
          </cell>
          <cell r="J1310">
            <v>1</v>
          </cell>
          <cell r="K1310">
            <v>2</v>
          </cell>
          <cell r="L1310" t="str">
            <v>WI</v>
          </cell>
          <cell r="M1310">
            <v>21001</v>
          </cell>
          <cell r="N1310" t="str">
            <v>Ashland</v>
          </cell>
          <cell r="O1310">
            <v>55003</v>
          </cell>
          <cell r="P1310" t="str">
            <v>Ashland</v>
          </cell>
          <cell r="Q1310">
            <v>0</v>
          </cell>
          <cell r="R1310">
            <v>153.666666666666</v>
          </cell>
          <cell r="S1310">
            <v>0.53796094999999999</v>
          </cell>
          <cell r="T1310">
            <v>0.49803078000000001</v>
          </cell>
          <cell r="U1310">
            <v>5.6189671000000004E-3</v>
          </cell>
          <cell r="V1310">
            <v>0</v>
          </cell>
          <cell r="W1310">
            <v>112573.050349105</v>
          </cell>
          <cell r="X1310">
            <v>74600</v>
          </cell>
          <cell r="Y1310">
            <v>0.61295217598855101</v>
          </cell>
          <cell r="Z1310">
            <v>6.4911060000000007E-2</v>
          </cell>
          <cell r="AA1310">
            <v>0.14315491999999999</v>
          </cell>
          <cell r="AB1310">
            <v>0.26392441999999999</v>
          </cell>
          <cell r="AC1310">
            <v>0.27532225999999999</v>
          </cell>
          <cell r="AD1310">
            <v>0.25268744999999998</v>
          </cell>
          <cell r="AE1310">
            <v>0.10650158999999999</v>
          </cell>
          <cell r="AF1310">
            <v>6.4051278000000003E-2</v>
          </cell>
          <cell r="AG1310">
            <v>1.253988E-2</v>
          </cell>
          <cell r="AH1310">
            <v>2.1242133999999999E-3</v>
          </cell>
          <cell r="AI1310">
            <v>0.53534621000000004</v>
          </cell>
          <cell r="AJ1310">
            <v>32826.598368017898</v>
          </cell>
        </row>
        <row r="1311">
          <cell r="A1311">
            <v>11862</v>
          </cell>
          <cell r="B1311" t="str">
            <v>Northland Pioneer College</v>
          </cell>
          <cell r="C1311">
            <v>1</v>
          </cell>
          <cell r="D1311">
            <v>9</v>
          </cell>
          <cell r="E1311" t="str">
            <v>Two-year (public and private not-for-profit)</v>
          </cell>
          <cell r="J1311">
            <v>2</v>
          </cell>
          <cell r="K1311">
            <v>4</v>
          </cell>
          <cell r="L1311" t="str">
            <v>AZ</v>
          </cell>
          <cell r="M1311">
            <v>35500</v>
          </cell>
          <cell r="N1311" t="str">
            <v>Gallup</v>
          </cell>
          <cell r="O1311">
            <v>4017</v>
          </cell>
          <cell r="P1311" t="str">
            <v>Navajo</v>
          </cell>
          <cell r="Q1311">
            <v>0</v>
          </cell>
          <cell r="R1311">
            <v>400.33333333333297</v>
          </cell>
          <cell r="S1311">
            <v>0.61865115000000004</v>
          </cell>
          <cell r="T1311">
            <v>0.44657105000000002</v>
          </cell>
          <cell r="U1311">
            <v>1.9707708000000001E-2</v>
          </cell>
          <cell r="V1311">
            <v>0</v>
          </cell>
          <cell r="W1311">
            <v>57245.833166371704</v>
          </cell>
          <cell r="X1311">
            <v>46800</v>
          </cell>
          <cell r="Y1311">
            <v>0.42023674241708298</v>
          </cell>
          <cell r="Z1311">
            <v>0.23593821000000001</v>
          </cell>
          <cell r="AA1311">
            <v>0.24534396999999999</v>
          </cell>
          <cell r="AB1311">
            <v>0.24983953</v>
          </cell>
          <cell r="AC1311">
            <v>0.18423617</v>
          </cell>
          <cell r="AD1311">
            <v>8.4642142000000004E-2</v>
          </cell>
          <cell r="AE1311">
            <v>2.0646298E-2</v>
          </cell>
          <cell r="AF1311">
            <v>8.6706383000000001E-3</v>
          </cell>
          <cell r="AG1311">
            <v>1.5069466000000001E-3</v>
          </cell>
          <cell r="AH1311">
            <v>6.7794016999999997E-6</v>
          </cell>
          <cell r="AI1311">
            <v>0.41925234</v>
          </cell>
          <cell r="AJ1311">
            <v>24423.652691767202</v>
          </cell>
        </row>
        <row r="1312">
          <cell r="A1312">
            <v>5697</v>
          </cell>
          <cell r="B1312" t="str">
            <v>Northwest - Shoals Community College</v>
          </cell>
          <cell r="C1312">
            <v>1</v>
          </cell>
          <cell r="D1312">
            <v>9</v>
          </cell>
          <cell r="E1312" t="str">
            <v>Two-year (public and private not-for-profit)</v>
          </cell>
          <cell r="J1312">
            <v>2</v>
          </cell>
          <cell r="K1312">
            <v>3</v>
          </cell>
          <cell r="L1312" t="str">
            <v>AL</v>
          </cell>
          <cell r="M1312">
            <v>6200</v>
          </cell>
          <cell r="N1312" t="str">
            <v>Florence</v>
          </cell>
          <cell r="O1312">
            <v>1033</v>
          </cell>
          <cell r="P1312" t="str">
            <v>Colbert</v>
          </cell>
          <cell r="Q1312">
            <v>0</v>
          </cell>
          <cell r="R1312">
            <v>750.5</v>
          </cell>
          <cell r="S1312">
            <v>0.53519874999999995</v>
          </cell>
          <cell r="T1312">
            <v>0.57598364000000002</v>
          </cell>
          <cell r="U1312">
            <v>1.7577487999999999E-2</v>
          </cell>
          <cell r="V1312">
            <v>0</v>
          </cell>
          <cell r="W1312">
            <v>62865.928478236703</v>
          </cell>
          <cell r="X1312">
            <v>56300</v>
          </cell>
          <cell r="Y1312">
            <v>0.47350041372707702</v>
          </cell>
          <cell r="Z1312">
            <v>0.20022524999999999</v>
          </cell>
          <cell r="AA1312">
            <v>0.20624296</v>
          </cell>
          <cell r="AB1312">
            <v>0.24549651</v>
          </cell>
          <cell r="AC1312">
            <v>0.23291941999999999</v>
          </cell>
          <cell r="AD1312">
            <v>0.11511601</v>
          </cell>
          <cell r="AE1312">
            <v>3.1819198E-2</v>
          </cell>
          <cell r="AF1312">
            <v>1.2306203999999999E-2</v>
          </cell>
          <cell r="AG1312">
            <v>1.4039511999999999E-3</v>
          </cell>
          <cell r="AH1312">
            <v>6.7477164999999996E-5</v>
          </cell>
          <cell r="AI1312">
            <v>0.49034857999999998</v>
          </cell>
          <cell r="AJ1312">
            <v>30914.054940369599</v>
          </cell>
        </row>
        <row r="1313">
          <cell r="A1313">
            <v>30633</v>
          </cell>
          <cell r="B1313" t="str">
            <v>Northwest Arkansas Community College</v>
          </cell>
          <cell r="C1313">
            <v>1</v>
          </cell>
          <cell r="D1313">
            <v>9</v>
          </cell>
          <cell r="E1313" t="str">
            <v>Two-year (public and private not-for-profit)</v>
          </cell>
          <cell r="J1313">
            <v>2</v>
          </cell>
          <cell r="K1313">
            <v>3</v>
          </cell>
          <cell r="L1313" t="str">
            <v>AR</v>
          </cell>
          <cell r="M1313">
            <v>30300</v>
          </cell>
          <cell r="N1313" t="str">
            <v>Fayetteville</v>
          </cell>
          <cell r="O1313">
            <v>5007</v>
          </cell>
          <cell r="P1313" t="str">
            <v>Benton</v>
          </cell>
          <cell r="Q1313">
            <v>0</v>
          </cell>
          <cell r="R1313">
            <v>919.33333333333303</v>
          </cell>
          <cell r="S1313">
            <v>0.53408264999999999</v>
          </cell>
          <cell r="T1313">
            <v>0.59192020000000001</v>
          </cell>
          <cell r="U1313">
            <v>1.829592E-2</v>
          </cell>
          <cell r="V1313">
            <v>3.2274057999999998E-4</v>
          </cell>
          <cell r="W1313">
            <v>84431.584895077904</v>
          </cell>
          <cell r="X1313">
            <v>65900</v>
          </cell>
          <cell r="Y1313">
            <v>0.53161383247876803</v>
          </cell>
          <cell r="Z1313">
            <v>0.12875248</v>
          </cell>
          <cell r="AA1313">
            <v>0.19644421000000001</v>
          </cell>
          <cell r="AB1313">
            <v>0.24760531999999999</v>
          </cell>
          <cell r="AC1313">
            <v>0.2427897</v>
          </cell>
          <cell r="AD1313">
            <v>0.18440823000000001</v>
          </cell>
          <cell r="AE1313">
            <v>8.7016888000000001E-2</v>
          </cell>
          <cell r="AF1313">
            <v>5.3275295E-2</v>
          </cell>
          <cell r="AG1313">
            <v>8.0153467000000003E-3</v>
          </cell>
          <cell r="AH1313">
            <v>3.6454960000000002E-4</v>
          </cell>
          <cell r="AI1313">
            <v>0.51877700999999998</v>
          </cell>
          <cell r="AJ1313">
            <v>34333.888283799402</v>
          </cell>
        </row>
        <row r="1314">
          <cell r="A1314">
            <v>3931</v>
          </cell>
          <cell r="B1314" t="str">
            <v>Northwest College</v>
          </cell>
          <cell r="C1314">
            <v>1</v>
          </cell>
          <cell r="D1314">
            <v>9</v>
          </cell>
          <cell r="E1314" t="str">
            <v>Two-year (public and private not-for-profit)</v>
          </cell>
          <cell r="J1314">
            <v>2</v>
          </cell>
          <cell r="K1314">
            <v>4</v>
          </cell>
          <cell r="L1314" t="str">
            <v>WY</v>
          </cell>
          <cell r="M1314">
            <v>34301</v>
          </cell>
          <cell r="N1314" t="str">
            <v>Cody</v>
          </cell>
          <cell r="O1314">
            <v>56029</v>
          </cell>
          <cell r="P1314" t="str">
            <v>Park</v>
          </cell>
          <cell r="Q1314">
            <v>0</v>
          </cell>
          <cell r="R1314">
            <v>337</v>
          </cell>
          <cell r="S1314">
            <v>0.55291789999999996</v>
          </cell>
          <cell r="T1314">
            <v>0.63780241999999998</v>
          </cell>
          <cell r="U1314">
            <v>2.1750736999999999E-2</v>
          </cell>
          <cell r="V1314">
            <v>1.1483872E-4</v>
          </cell>
          <cell r="W1314">
            <v>60659.974962908003</v>
          </cell>
          <cell r="X1314">
            <v>60800</v>
          </cell>
          <cell r="Y1314">
            <v>0.50009761498660599</v>
          </cell>
          <cell r="Z1314">
            <v>0.13950104999999999</v>
          </cell>
          <cell r="AA1314">
            <v>0.21724521999999999</v>
          </cell>
          <cell r="AB1314">
            <v>0.26464768999999999</v>
          </cell>
          <cell r="AC1314">
            <v>0.26800740000000001</v>
          </cell>
          <cell r="AD1314">
            <v>0.11059867</v>
          </cell>
          <cell r="AE1314">
            <v>4.7917090000000002E-2</v>
          </cell>
          <cell r="AF1314">
            <v>1.6443805999999998E-2</v>
          </cell>
          <cell r="AG1314">
            <v>1.6764033E-3</v>
          </cell>
          <cell r="AH1314">
            <v>2.0209239E-4</v>
          </cell>
          <cell r="AI1314">
            <v>0.5113337</v>
          </cell>
          <cell r="AJ1314">
            <v>34195.979779070803</v>
          </cell>
        </row>
        <row r="1315">
          <cell r="A1315">
            <v>1510</v>
          </cell>
          <cell r="B1315" t="str">
            <v>Northwest Florida State College</v>
          </cell>
          <cell r="C1315">
            <v>1</v>
          </cell>
          <cell r="D1315">
            <v>7</v>
          </cell>
          <cell r="E1315" t="str">
            <v>Nonselective four-year public</v>
          </cell>
          <cell r="J1315">
            <v>1</v>
          </cell>
          <cell r="K1315">
            <v>3</v>
          </cell>
          <cell r="L1315" t="str">
            <v>FL</v>
          </cell>
          <cell r="M1315">
            <v>10900</v>
          </cell>
          <cell r="N1315" t="str">
            <v>Pensacola</v>
          </cell>
          <cell r="O1315">
            <v>12091</v>
          </cell>
          <cell r="P1315" t="str">
            <v>Okaloosa</v>
          </cell>
          <cell r="Q1315">
            <v>0</v>
          </cell>
          <cell r="R1315">
            <v>1257.6666666666599</v>
          </cell>
          <cell r="S1315">
            <v>0.52875698000000004</v>
          </cell>
          <cell r="T1315">
            <v>0.52419978</v>
          </cell>
          <cell r="U1315">
            <v>1.4743015999999999E-2</v>
          </cell>
          <cell r="V1315">
            <v>2.6654009999999999E-4</v>
          </cell>
          <cell r="W1315">
            <v>77096.982786824097</v>
          </cell>
          <cell r="X1315">
            <v>62200</v>
          </cell>
          <cell r="Y1315">
            <v>0.51189656806440698</v>
          </cell>
          <cell r="Z1315">
            <v>0.12679707000000001</v>
          </cell>
          <cell r="AA1315">
            <v>0.19889186</v>
          </cell>
          <cell r="AB1315">
            <v>0.28883964000000001</v>
          </cell>
          <cell r="AC1315">
            <v>0.25224370000000002</v>
          </cell>
          <cell r="AD1315">
            <v>0.13322771</v>
          </cell>
          <cell r="AE1315">
            <v>5.3416677000000003E-2</v>
          </cell>
          <cell r="AF1315">
            <v>2.3205999000000001E-2</v>
          </cell>
          <cell r="AG1315">
            <v>2.7057428E-3</v>
          </cell>
          <cell r="AH1315">
            <v>6.7881156999999998E-4</v>
          </cell>
          <cell r="AI1315">
            <v>0.50316483000000001</v>
          </cell>
          <cell r="AJ1315">
            <v>31705.236970021298</v>
          </cell>
        </row>
        <row r="1316">
          <cell r="A1316">
            <v>4600</v>
          </cell>
          <cell r="B1316" t="str">
            <v>Northwest Iowa Community College</v>
          </cell>
          <cell r="C1316">
            <v>1</v>
          </cell>
          <cell r="D1316">
            <v>9</v>
          </cell>
          <cell r="E1316" t="str">
            <v>Two-year (public and private not-for-profit)</v>
          </cell>
          <cell r="J1316">
            <v>2</v>
          </cell>
          <cell r="K1316">
            <v>2</v>
          </cell>
          <cell r="L1316" t="str">
            <v>IA</v>
          </cell>
          <cell r="M1316">
            <v>27201</v>
          </cell>
          <cell r="N1316" t="str">
            <v>Sioux Center</v>
          </cell>
          <cell r="O1316">
            <v>19167</v>
          </cell>
          <cell r="P1316" t="str">
            <v>Sioux</v>
          </cell>
          <cell r="Q1316">
            <v>0</v>
          </cell>
          <cell r="R1316">
            <v>244.333333333333</v>
          </cell>
          <cell r="S1316">
            <v>0.33560708</v>
          </cell>
          <cell r="T1316">
            <v>0.71579009000000005</v>
          </cell>
          <cell r="U1316">
            <v>1.6086202000000001E-2</v>
          </cell>
          <cell r="V1316">
            <v>7.6253153999999996E-6</v>
          </cell>
          <cell r="W1316">
            <v>74053.162623635697</v>
          </cell>
          <cell r="X1316">
            <v>62900</v>
          </cell>
          <cell r="Y1316">
            <v>0.524322782092985</v>
          </cell>
          <cell r="Z1316">
            <v>7.1676426000000001E-2</v>
          </cell>
          <cell r="AA1316">
            <v>0.19234039</v>
          </cell>
          <cell r="AB1316">
            <v>0.40036449000000002</v>
          </cell>
          <cell r="AC1316">
            <v>0.23865834</v>
          </cell>
          <cell r="AD1316">
            <v>9.6960321000000002E-2</v>
          </cell>
          <cell r="AE1316">
            <v>4.1473652999999999E-2</v>
          </cell>
          <cell r="AF1316">
            <v>1.6288508E-2</v>
          </cell>
          <cell r="AG1316">
            <v>1.1774506E-3</v>
          </cell>
          <cell r="AH1316">
            <v>1.9387635E-5</v>
          </cell>
          <cell r="AI1316">
            <v>0.60886609999999997</v>
          </cell>
          <cell r="AJ1316">
            <v>42043.961608969897</v>
          </cell>
        </row>
        <row r="1317">
          <cell r="A1317">
            <v>5267</v>
          </cell>
          <cell r="B1317" t="str">
            <v>Northwest Kansas Technical College</v>
          </cell>
          <cell r="C1317">
            <v>1</v>
          </cell>
          <cell r="D1317">
            <v>9</v>
          </cell>
          <cell r="E1317" t="str">
            <v>Two-year (public and private not-for-profit)</v>
          </cell>
          <cell r="J1317">
            <v>2</v>
          </cell>
          <cell r="K1317">
            <v>2</v>
          </cell>
          <cell r="L1317" t="str">
            <v>KS</v>
          </cell>
          <cell r="M1317">
            <v>28605</v>
          </cell>
          <cell r="N1317" t="str">
            <v>Goodland</v>
          </cell>
          <cell r="O1317">
            <v>20181</v>
          </cell>
          <cell r="P1317" t="str">
            <v>Sherman</v>
          </cell>
          <cell r="Q1317">
            <v>0</v>
          </cell>
          <cell r="R1317">
            <v>110</v>
          </cell>
          <cell r="S1317">
            <v>0.17272726999999999</v>
          </cell>
          <cell r="T1317">
            <v>0.53359562000000005</v>
          </cell>
          <cell r="U1317">
            <v>2.3222327000000001E-2</v>
          </cell>
          <cell r="V1317">
            <v>2.0242932999999999E-5</v>
          </cell>
          <cell r="W1317">
            <v>61772.1953125</v>
          </cell>
          <cell r="X1317">
            <v>57100</v>
          </cell>
          <cell r="Y1317">
            <v>0.471201588710149</v>
          </cell>
          <cell r="Z1317">
            <v>0.15262704999999999</v>
          </cell>
          <cell r="AA1317">
            <v>0.24166562999999999</v>
          </cell>
          <cell r="AB1317">
            <v>0.34542400000000001</v>
          </cell>
          <cell r="AC1317">
            <v>0.18893557999999999</v>
          </cell>
          <cell r="AD1317">
            <v>7.1347751000000001E-2</v>
          </cell>
          <cell r="AE1317">
            <v>1.7007380999999998E-2</v>
          </cell>
          <cell r="AF1317">
            <v>8.5561461999999998E-3</v>
          </cell>
          <cell r="AG1317">
            <v>9.8270445999999994E-4</v>
          </cell>
          <cell r="AH1317">
            <v>1.8715383999999999E-4</v>
          </cell>
          <cell r="AI1317">
            <v>0.60693799999999998</v>
          </cell>
          <cell r="AJ1317">
            <v>41156.848958333299</v>
          </cell>
        </row>
        <row r="1318">
          <cell r="A1318">
            <v>2427</v>
          </cell>
          <cell r="B1318" t="str">
            <v>Northwest Mississippi Community College</v>
          </cell>
          <cell r="C1318">
            <v>1</v>
          </cell>
          <cell r="D1318">
            <v>9</v>
          </cell>
          <cell r="E1318" t="str">
            <v>Two-year (public and private not-for-profit)</v>
          </cell>
          <cell r="J1318">
            <v>2</v>
          </cell>
          <cell r="K1318">
            <v>3</v>
          </cell>
          <cell r="L1318" t="str">
            <v>MS</v>
          </cell>
          <cell r="M1318">
            <v>5202</v>
          </cell>
          <cell r="N1318" t="str">
            <v>Memphis</v>
          </cell>
          <cell r="O1318">
            <v>28137</v>
          </cell>
          <cell r="P1318" t="str">
            <v>Tate</v>
          </cell>
          <cell r="Q1318">
            <v>0</v>
          </cell>
          <cell r="R1318">
            <v>1418.3333333333301</v>
          </cell>
          <cell r="S1318">
            <v>0.53090482999999999</v>
          </cell>
          <cell r="T1318">
            <v>0.43166131000000002</v>
          </cell>
          <cell r="U1318">
            <v>1.3027769999999999E-2</v>
          </cell>
          <cell r="V1318">
            <v>4.0939729000000003E-5</v>
          </cell>
          <cell r="W1318">
            <v>65531.411671012</v>
          </cell>
          <cell r="X1318">
            <v>51700</v>
          </cell>
          <cell r="Y1318">
            <v>0.457948718430993</v>
          </cell>
          <cell r="Z1318">
            <v>0.20949517000000001</v>
          </cell>
          <cell r="AA1318">
            <v>0.24647640000000001</v>
          </cell>
          <cell r="AB1318">
            <v>0.21300659999999999</v>
          </cell>
          <cell r="AC1318">
            <v>0.20514932</v>
          </cell>
          <cell r="AD1318">
            <v>0.12587255</v>
          </cell>
          <cell r="AE1318">
            <v>4.4376104999999999E-2</v>
          </cell>
          <cell r="AF1318">
            <v>1.6905106999999999E-2</v>
          </cell>
          <cell r="AG1318">
            <v>1.6163732E-3</v>
          </cell>
          <cell r="AH1318">
            <v>1.1061673E-4</v>
          </cell>
          <cell r="AI1318">
            <v>0.49514109000000001</v>
          </cell>
          <cell r="AJ1318">
            <v>30860.0705319109</v>
          </cell>
        </row>
        <row r="1319">
          <cell r="A1319">
            <v>2496</v>
          </cell>
          <cell r="B1319" t="str">
            <v>Northwest Missouri State University</v>
          </cell>
          <cell r="C1319">
            <v>1</v>
          </cell>
          <cell r="D1319">
            <v>5</v>
          </cell>
          <cell r="E1319" t="str">
            <v>Selective public</v>
          </cell>
          <cell r="J1319">
            <v>1</v>
          </cell>
          <cell r="K1319">
            <v>2</v>
          </cell>
          <cell r="L1319" t="str">
            <v>MO</v>
          </cell>
          <cell r="M1319">
            <v>29505</v>
          </cell>
          <cell r="N1319" t="str">
            <v>Polk</v>
          </cell>
          <cell r="O1319">
            <v>29147</v>
          </cell>
          <cell r="P1319" t="str">
            <v>Nodaway</v>
          </cell>
          <cell r="Q1319">
            <v>0</v>
          </cell>
          <cell r="R1319">
            <v>1039.6666666666599</v>
          </cell>
          <cell r="S1319">
            <v>0.57694774999999998</v>
          </cell>
          <cell r="T1319">
            <v>0.70645201000000002</v>
          </cell>
          <cell r="U1319">
            <v>9.5001663999999993E-3</v>
          </cell>
          <cell r="V1319">
            <v>7.9960260000000005E-4</v>
          </cell>
          <cell r="W1319">
            <v>94464.349483508297</v>
          </cell>
          <cell r="X1319">
            <v>80900</v>
          </cell>
          <cell r="Y1319">
            <v>0.62071763712383599</v>
          </cell>
          <cell r="Z1319">
            <v>5.5762999000000001E-2</v>
          </cell>
          <cell r="AA1319">
            <v>0.12493704</v>
          </cell>
          <cell r="AB1319">
            <v>0.24501671999999999</v>
          </cell>
          <cell r="AC1319">
            <v>0.31263024</v>
          </cell>
          <cell r="AD1319">
            <v>0.26165310000000003</v>
          </cell>
          <cell r="AE1319">
            <v>0.10005951</v>
          </cell>
          <cell r="AF1319">
            <v>4.0122032000000002E-2</v>
          </cell>
          <cell r="AG1319">
            <v>4.7043757999999996E-3</v>
          </cell>
          <cell r="AH1319">
            <v>7.0894159000000004E-5</v>
          </cell>
          <cell r="AI1319">
            <v>0.62881582999999996</v>
          </cell>
          <cell r="AJ1319">
            <v>45896.961161680403</v>
          </cell>
        </row>
        <row r="1320">
          <cell r="A1320">
            <v>1624</v>
          </cell>
          <cell r="B1320" t="str">
            <v>Northwest Nazarene University</v>
          </cell>
          <cell r="C1320">
            <v>2</v>
          </cell>
          <cell r="D1320">
            <v>6</v>
          </cell>
          <cell r="E1320" t="str">
            <v>Selective private</v>
          </cell>
          <cell r="J1320">
            <v>1</v>
          </cell>
          <cell r="K1320">
            <v>4</v>
          </cell>
          <cell r="L1320" t="str">
            <v>ID</v>
          </cell>
          <cell r="M1320">
            <v>35801</v>
          </cell>
          <cell r="N1320" t="str">
            <v>Boise City</v>
          </cell>
          <cell r="O1320">
            <v>16027</v>
          </cell>
          <cell r="P1320" t="str">
            <v>Canyon</v>
          </cell>
          <cell r="Q1320">
            <v>0</v>
          </cell>
          <cell r="R1320">
            <v>263.33333333333297</v>
          </cell>
          <cell r="S1320">
            <v>0.55822784000000003</v>
          </cell>
          <cell r="T1320">
            <v>0.75305003000000004</v>
          </cell>
          <cell r="U1320">
            <v>1.3963336999999999E-2</v>
          </cell>
          <cell r="V1320">
            <v>3.0228884000000001E-5</v>
          </cell>
          <cell r="W1320">
            <v>105627.569897151</v>
          </cell>
          <cell r="X1320">
            <v>83800</v>
          </cell>
          <cell r="Y1320">
            <v>0.63978049015697003</v>
          </cell>
          <cell r="Z1320">
            <v>5.1745076000000001E-2</v>
          </cell>
          <cell r="AA1320">
            <v>0.10435149000000001</v>
          </cell>
          <cell r="AB1320">
            <v>0.24355937999999999</v>
          </cell>
          <cell r="AC1320">
            <v>0.29447698999999999</v>
          </cell>
          <cell r="AD1320">
            <v>0.30586708000000001</v>
          </cell>
          <cell r="AE1320">
            <v>0.13998204</v>
          </cell>
          <cell r="AF1320">
            <v>5.9668596999999997E-2</v>
          </cell>
          <cell r="AG1320">
            <v>4.2850492E-3</v>
          </cell>
          <cell r="AH1320">
            <v>5.8286791000000001E-5</v>
          </cell>
          <cell r="AI1320">
            <v>0.55524169999999995</v>
          </cell>
          <cell r="AJ1320">
            <v>41743.739799248397</v>
          </cell>
        </row>
        <row r="1321">
          <cell r="A1321">
            <v>8677</v>
          </cell>
          <cell r="B1321" t="str">
            <v>Northwest State Community College</v>
          </cell>
          <cell r="C1321">
            <v>1</v>
          </cell>
          <cell r="D1321">
            <v>9</v>
          </cell>
          <cell r="E1321" t="str">
            <v>Two-year (public and private not-for-profit)</v>
          </cell>
          <cell r="J1321">
            <v>2</v>
          </cell>
          <cell r="K1321">
            <v>2</v>
          </cell>
          <cell r="L1321" t="str">
            <v>OH</v>
          </cell>
          <cell r="M1321">
            <v>13501</v>
          </cell>
          <cell r="N1321" t="str">
            <v>Toledo</v>
          </cell>
          <cell r="O1321">
            <v>39069</v>
          </cell>
          <cell r="P1321" t="str">
            <v>Henry</v>
          </cell>
          <cell r="Q1321">
            <v>0</v>
          </cell>
          <cell r="R1321">
            <v>457</v>
          </cell>
          <cell r="S1321">
            <v>0.59518599999999999</v>
          </cell>
          <cell r="T1321">
            <v>0.63609802999999998</v>
          </cell>
          <cell r="U1321">
            <v>5.4814965000000004E-3</v>
          </cell>
          <cell r="V1321">
            <v>6.2818914999999997E-5</v>
          </cell>
          <cell r="W1321">
            <v>76535.109375</v>
          </cell>
          <cell r="X1321">
            <v>69200</v>
          </cell>
          <cell r="Y1321">
            <v>0.55366420745849598</v>
          </cell>
          <cell r="Z1321">
            <v>7.1046233E-2</v>
          </cell>
          <cell r="AA1321">
            <v>0.18236615</v>
          </cell>
          <cell r="AB1321">
            <v>0.30271417</v>
          </cell>
          <cell r="AC1321">
            <v>0.31803334</v>
          </cell>
          <cell r="AD1321">
            <v>0.12584005000000001</v>
          </cell>
          <cell r="AE1321">
            <v>3.8605845999999999E-2</v>
          </cell>
          <cell r="AF1321">
            <v>1.1912753E-2</v>
          </cell>
          <cell r="AG1321">
            <v>1.970192E-3</v>
          </cell>
          <cell r="AH1321">
            <v>8.6670916000000002E-4</v>
          </cell>
          <cell r="AI1321">
            <v>0.52131163999999997</v>
          </cell>
          <cell r="AJ1321">
            <v>32229.061197916599</v>
          </cell>
        </row>
        <row r="1322">
          <cell r="A1322">
            <v>3783</v>
          </cell>
          <cell r="B1322" t="str">
            <v>Northwest University</v>
          </cell>
          <cell r="C1322">
            <v>2</v>
          </cell>
          <cell r="D1322">
            <v>6</v>
          </cell>
          <cell r="E1322" t="str">
            <v>Selective private</v>
          </cell>
          <cell r="J1322">
            <v>1</v>
          </cell>
          <cell r="K1322">
            <v>4</v>
          </cell>
          <cell r="L1322" t="str">
            <v>WA</v>
          </cell>
          <cell r="M1322">
            <v>39400</v>
          </cell>
          <cell r="N1322" t="str">
            <v>Seattle</v>
          </cell>
          <cell r="O1322">
            <v>53033</v>
          </cell>
          <cell r="P1322" t="str">
            <v>King</v>
          </cell>
          <cell r="Q1322">
            <v>0</v>
          </cell>
          <cell r="R1322">
            <v>159.5</v>
          </cell>
          <cell r="S1322">
            <v>0.67398119000000001</v>
          </cell>
          <cell r="T1322">
            <v>0.79731213999999995</v>
          </cell>
          <cell r="U1322">
            <v>1.429916E-2</v>
          </cell>
          <cell r="V1322">
            <v>9.4687181000000005E-5</v>
          </cell>
          <cell r="W1322">
            <v>102250.2109375</v>
          </cell>
          <cell r="X1322">
            <v>80400</v>
          </cell>
          <cell r="Y1322">
            <v>0.63599824905395497</v>
          </cell>
          <cell r="Z1322">
            <v>5.3097297000000002E-2</v>
          </cell>
          <cell r="AA1322">
            <v>9.4374238999999999E-2</v>
          </cell>
          <cell r="AB1322">
            <v>0.26871210000000001</v>
          </cell>
          <cell r="AC1322">
            <v>0.31554898999999997</v>
          </cell>
          <cell r="AD1322">
            <v>0.26826736000000001</v>
          </cell>
          <cell r="AE1322">
            <v>0.12345638</v>
          </cell>
          <cell r="AF1322">
            <v>5.2667986999999999E-2</v>
          </cell>
          <cell r="AG1322">
            <v>5.9573444999999996E-3</v>
          </cell>
          <cell r="AH1322">
            <v>3.6014628000000001E-4</v>
          </cell>
          <cell r="AI1322">
            <v>0.55346178999999995</v>
          </cell>
          <cell r="AJ1322">
            <v>38779.796875</v>
          </cell>
        </row>
        <row r="1323">
          <cell r="A1323">
            <v>12362</v>
          </cell>
          <cell r="B1323" t="str">
            <v>Northwestern College of Bridgeview, IL</v>
          </cell>
          <cell r="C1323">
            <v>3</v>
          </cell>
          <cell r="D1323">
            <v>11</v>
          </cell>
          <cell r="E1323" t="str">
            <v>Two-year for-profit</v>
          </cell>
          <cell r="J1323">
            <v>2</v>
          </cell>
          <cell r="K1323">
            <v>2</v>
          </cell>
          <cell r="L1323" t="str">
            <v>IL</v>
          </cell>
          <cell r="M1323">
            <v>24300</v>
          </cell>
          <cell r="N1323" t="str">
            <v>Chicago</v>
          </cell>
          <cell r="O1323">
            <v>17031</v>
          </cell>
          <cell r="P1323" t="str">
            <v>Cook</v>
          </cell>
          <cell r="Q1323">
            <v>0</v>
          </cell>
          <cell r="R1323">
            <v>464</v>
          </cell>
          <cell r="S1323">
            <v>0.72701150000000003</v>
          </cell>
          <cell r="T1323">
            <v>0.29688041999999998</v>
          </cell>
          <cell r="U1323">
            <v>2.3700377000000002E-2</v>
          </cell>
          <cell r="V1323">
            <v>1.0513383E-5</v>
          </cell>
          <cell r="W1323">
            <v>50062.585679328302</v>
          </cell>
          <cell r="X1323">
            <v>43300</v>
          </cell>
          <cell r="Y1323">
            <v>0.38863579290865402</v>
          </cell>
          <cell r="Z1323">
            <v>0.24994208000000001</v>
          </cell>
          <cell r="AA1323">
            <v>0.28952864</v>
          </cell>
          <cell r="AB1323">
            <v>0.25595620000000002</v>
          </cell>
          <cell r="AC1323">
            <v>0.14277811000000001</v>
          </cell>
          <cell r="AD1323">
            <v>6.1795119000000003E-2</v>
          </cell>
          <cell r="AE1323">
            <v>2.130164E-2</v>
          </cell>
          <cell r="AF1323">
            <v>5.6732763000000002E-3</v>
          </cell>
          <cell r="AG1323">
            <v>3.4456092000000002E-3</v>
          </cell>
          <cell r="AH1323">
            <v>3.5119846999999997E-5</v>
          </cell>
          <cell r="AI1323">
            <v>0.48324692000000002</v>
          </cell>
          <cell r="AJ1323">
            <v>29092.439259496201</v>
          </cell>
        </row>
        <row r="1324">
          <cell r="A1324">
            <v>1883</v>
          </cell>
          <cell r="B1324" t="str">
            <v>Northwestern College of Orange City, IA</v>
          </cell>
          <cell r="C1324">
            <v>2</v>
          </cell>
          <cell r="D1324">
            <v>6</v>
          </cell>
          <cell r="E1324" t="str">
            <v>Selective private</v>
          </cell>
          <cell r="J1324">
            <v>1</v>
          </cell>
          <cell r="K1324">
            <v>2</v>
          </cell>
          <cell r="L1324" t="str">
            <v>IA</v>
          </cell>
          <cell r="M1324">
            <v>27201</v>
          </cell>
          <cell r="N1324" t="str">
            <v>Sioux Center</v>
          </cell>
          <cell r="O1324">
            <v>19167</v>
          </cell>
          <cell r="P1324" t="str">
            <v>Sioux</v>
          </cell>
          <cell r="Q1324">
            <v>0</v>
          </cell>
          <cell r="R1324">
            <v>287</v>
          </cell>
          <cell r="S1324">
            <v>0.62369341</v>
          </cell>
          <cell r="T1324">
            <v>0.77741342999999996</v>
          </cell>
          <cell r="U1324">
            <v>1.1893411E-2</v>
          </cell>
          <cell r="V1324">
            <v>2.0857298000000001E-4</v>
          </cell>
          <cell r="W1324">
            <v>94237.084159044694</v>
          </cell>
          <cell r="X1324">
            <v>75300</v>
          </cell>
          <cell r="Y1324">
            <v>0.59931508554675705</v>
          </cell>
          <cell r="Z1324">
            <v>4.4364542E-2</v>
          </cell>
          <cell r="AA1324">
            <v>0.13359767</v>
          </cell>
          <cell r="AB1324">
            <v>0.31532505</v>
          </cell>
          <cell r="AC1324">
            <v>0.30425935999999998</v>
          </cell>
          <cell r="AD1324">
            <v>0.20245339000000001</v>
          </cell>
          <cell r="AE1324">
            <v>7.7423088000000001E-2</v>
          </cell>
          <cell r="AF1324">
            <v>4.3637764000000002E-2</v>
          </cell>
          <cell r="AG1324">
            <v>9.6307796999999997E-3</v>
          </cell>
          <cell r="AH1324">
            <v>9.9090764999999994E-5</v>
          </cell>
          <cell r="AI1324">
            <v>0.58974040000000005</v>
          </cell>
          <cell r="AJ1324">
            <v>42844.285514663097</v>
          </cell>
        </row>
        <row r="1325">
          <cell r="A1325">
            <v>1398</v>
          </cell>
          <cell r="B1325" t="str">
            <v>Northwestern Connecticut Community College</v>
          </cell>
          <cell r="C1325">
            <v>1</v>
          </cell>
          <cell r="D1325">
            <v>9</v>
          </cell>
          <cell r="E1325" t="str">
            <v>Two-year (public and private not-for-profit)</v>
          </cell>
          <cell r="J1325">
            <v>2</v>
          </cell>
          <cell r="K1325">
            <v>1</v>
          </cell>
          <cell r="L1325" t="str">
            <v>CT</v>
          </cell>
          <cell r="M1325">
            <v>20901</v>
          </cell>
          <cell r="N1325" t="str">
            <v>Bridgeport</v>
          </cell>
          <cell r="O1325">
            <v>9005</v>
          </cell>
          <cell r="P1325" t="str">
            <v>Litchfield</v>
          </cell>
          <cell r="Q1325">
            <v>0</v>
          </cell>
          <cell r="R1325">
            <v>201.666666666666</v>
          </cell>
          <cell r="S1325">
            <v>0.56198347000000004</v>
          </cell>
          <cell r="T1325">
            <v>0.42292817999999999</v>
          </cell>
          <cell r="U1325">
            <v>5.9925396999999997E-3</v>
          </cell>
          <cell r="V1325">
            <v>3.0188143000000001E-5</v>
          </cell>
          <cell r="W1325">
            <v>81155.064863119798</v>
          </cell>
          <cell r="X1325">
            <v>78400</v>
          </cell>
          <cell r="Y1325">
            <v>0.57352482425279805</v>
          </cell>
          <cell r="Z1325">
            <v>0.1004285</v>
          </cell>
          <cell r="AA1325">
            <v>0.17144065999999999</v>
          </cell>
          <cell r="AB1325">
            <v>0.19039844</v>
          </cell>
          <cell r="AC1325">
            <v>0.31679406999999998</v>
          </cell>
          <cell r="AD1325">
            <v>0.22093840000000001</v>
          </cell>
          <cell r="AE1325">
            <v>6.5693654000000004E-2</v>
          </cell>
          <cell r="AF1325">
            <v>1.2431576999999999E-2</v>
          </cell>
          <cell r="AG1325">
            <v>2.6323453E-3</v>
          </cell>
          <cell r="AH1325">
            <v>1.0444511E-4</v>
          </cell>
          <cell r="AI1325">
            <v>0.49522402999999998</v>
          </cell>
          <cell r="AJ1325">
            <v>29780.2391012396</v>
          </cell>
        </row>
        <row r="1326">
          <cell r="A1326">
            <v>2302</v>
          </cell>
          <cell r="B1326" t="str">
            <v>Northwestern Michigan College</v>
          </cell>
          <cell r="C1326">
            <v>1</v>
          </cell>
          <cell r="D1326">
            <v>7</v>
          </cell>
          <cell r="E1326" t="str">
            <v>Nonselective four-year public</v>
          </cell>
          <cell r="J1326">
            <v>1</v>
          </cell>
          <cell r="K1326">
            <v>2</v>
          </cell>
          <cell r="L1326" t="str">
            <v>MI</v>
          </cell>
          <cell r="M1326">
            <v>12301</v>
          </cell>
          <cell r="N1326" t="str">
            <v>Traverse City</v>
          </cell>
          <cell r="O1326">
            <v>26055</v>
          </cell>
          <cell r="P1326" t="str">
            <v>Grand Traverse</v>
          </cell>
          <cell r="Q1326">
            <v>0</v>
          </cell>
          <cell r="R1326">
            <v>830.33333333333303</v>
          </cell>
          <cell r="S1326">
            <v>0.50260937000000006</v>
          </cell>
          <cell r="T1326">
            <v>0.52137250000000002</v>
          </cell>
          <cell r="U1326">
            <v>1.0663517000000001E-2</v>
          </cell>
          <cell r="V1326">
            <v>0</v>
          </cell>
          <cell r="W1326">
            <v>84315.363784624598</v>
          </cell>
          <cell r="X1326">
            <v>69400</v>
          </cell>
          <cell r="Y1326">
            <v>0.55061178143270395</v>
          </cell>
          <cell r="Z1326">
            <v>0.10402072</v>
          </cell>
          <cell r="AA1326">
            <v>0.17723854</v>
          </cell>
          <cell r="AB1326">
            <v>0.27509256999999998</v>
          </cell>
          <cell r="AC1326">
            <v>0.27417090999999999</v>
          </cell>
          <cell r="AD1326">
            <v>0.16947735999999999</v>
          </cell>
          <cell r="AE1326">
            <v>7.2543031999999993E-2</v>
          </cell>
          <cell r="AF1326">
            <v>4.0566400000000002E-2</v>
          </cell>
          <cell r="AG1326">
            <v>2.8071340999999998E-3</v>
          </cell>
          <cell r="AH1326">
            <v>7.9315539999999995E-4</v>
          </cell>
          <cell r="AI1326">
            <v>0.49789828000000003</v>
          </cell>
          <cell r="AJ1326">
            <v>31912.1963772706</v>
          </cell>
        </row>
        <row r="1327">
          <cell r="A1327">
            <v>3163</v>
          </cell>
          <cell r="B1327" t="str">
            <v>Northwestern Oklahoma State University</v>
          </cell>
          <cell r="C1327">
            <v>1</v>
          </cell>
          <cell r="D1327">
            <v>5</v>
          </cell>
          <cell r="E1327" t="str">
            <v>Selective public</v>
          </cell>
          <cell r="J1327">
            <v>1</v>
          </cell>
          <cell r="K1327">
            <v>3</v>
          </cell>
          <cell r="L1327" t="str">
            <v>OK</v>
          </cell>
          <cell r="M1327">
            <v>30502</v>
          </cell>
          <cell r="N1327" t="str">
            <v>Enid</v>
          </cell>
          <cell r="O1327">
            <v>40151</v>
          </cell>
          <cell r="P1327" t="str">
            <v>Woods</v>
          </cell>
          <cell r="Q1327">
            <v>0</v>
          </cell>
          <cell r="R1327">
            <v>277.33333333333297</v>
          </cell>
          <cell r="S1327">
            <v>0.49759614000000002</v>
          </cell>
          <cell r="T1327">
            <v>0.68752855000000002</v>
          </cell>
          <cell r="U1327">
            <v>1.8086972E-2</v>
          </cell>
          <cell r="V1327">
            <v>0</v>
          </cell>
          <cell r="W1327">
            <v>65991.858173076893</v>
          </cell>
          <cell r="X1327">
            <v>61400</v>
          </cell>
          <cell r="Y1327">
            <v>0.50405538196747102</v>
          </cell>
          <cell r="Z1327">
            <v>0.10673183999999999</v>
          </cell>
          <cell r="AA1327">
            <v>0.22231811000000001</v>
          </cell>
          <cell r="AB1327">
            <v>0.31044376000000001</v>
          </cell>
          <cell r="AC1327">
            <v>0.25738277999999998</v>
          </cell>
          <cell r="AD1327">
            <v>0.1031236</v>
          </cell>
          <cell r="AE1327">
            <v>2.5108056E-2</v>
          </cell>
          <cell r="AF1327">
            <v>1.2851295E-2</v>
          </cell>
          <cell r="AG1327">
            <v>3.7914327999999999E-4</v>
          </cell>
          <cell r="AH1327">
            <v>0</v>
          </cell>
          <cell r="AI1327">
            <v>0.57048224999999997</v>
          </cell>
          <cell r="AJ1327">
            <v>43008.368314302803</v>
          </cell>
        </row>
        <row r="1328">
          <cell r="A1328">
            <v>2021</v>
          </cell>
          <cell r="B1328" t="str">
            <v>Northwestern State University</v>
          </cell>
          <cell r="C1328">
            <v>1</v>
          </cell>
          <cell r="D1328">
            <v>5</v>
          </cell>
          <cell r="E1328" t="str">
            <v>Selective public</v>
          </cell>
          <cell r="J1328">
            <v>1</v>
          </cell>
          <cell r="K1328">
            <v>3</v>
          </cell>
          <cell r="L1328" t="str">
            <v>LA</v>
          </cell>
          <cell r="M1328">
            <v>4002</v>
          </cell>
          <cell r="N1328" t="str">
            <v>Shreveport</v>
          </cell>
          <cell r="O1328">
            <v>22069</v>
          </cell>
          <cell r="P1328" t="str">
            <v>Natchitoches</v>
          </cell>
          <cell r="Q1328">
            <v>0</v>
          </cell>
          <cell r="R1328">
            <v>1715.3333333333301</v>
          </cell>
          <cell r="S1328">
            <v>0.60027206</v>
          </cell>
          <cell r="T1328">
            <v>0.49850594999999998</v>
          </cell>
          <cell r="U1328">
            <v>2.7834680000000001E-2</v>
          </cell>
          <cell r="V1328">
            <v>1.7251825E-3</v>
          </cell>
          <cell r="W1328">
            <v>69548.5626487806</v>
          </cell>
          <cell r="X1328">
            <v>57700</v>
          </cell>
          <cell r="Y1328">
            <v>0.483522157729529</v>
          </cell>
          <cell r="Z1328">
            <v>0.20838662999999999</v>
          </cell>
          <cell r="AA1328">
            <v>0.20628677000000001</v>
          </cell>
          <cell r="AB1328">
            <v>0.20356152999999999</v>
          </cell>
          <cell r="AC1328">
            <v>0.23052073000000001</v>
          </cell>
          <cell r="AD1328">
            <v>0.1512443</v>
          </cell>
          <cell r="AE1328">
            <v>5.2364479999999998E-2</v>
          </cell>
          <cell r="AF1328">
            <v>1.9968969999999999E-2</v>
          </cell>
          <cell r="AG1328">
            <v>2.4015977999999999E-3</v>
          </cell>
          <cell r="AH1328">
            <v>1.8317649999999999E-4</v>
          </cell>
          <cell r="AI1328">
            <v>0.54535626999999998</v>
          </cell>
          <cell r="AJ1328">
            <v>37917.072109253502</v>
          </cell>
        </row>
        <row r="1329">
          <cell r="A1329">
            <v>1739</v>
          </cell>
          <cell r="B1329" t="str">
            <v>Northwestern University</v>
          </cell>
          <cell r="C1329">
            <v>2</v>
          </cell>
          <cell r="D1329">
            <v>2</v>
          </cell>
          <cell r="E1329" t="str">
            <v>Other elite schools (public and private)</v>
          </cell>
          <cell r="J1329">
            <v>1</v>
          </cell>
          <cell r="K1329">
            <v>2</v>
          </cell>
          <cell r="L1329" t="str">
            <v>IL</v>
          </cell>
          <cell r="M1329">
            <v>24300</v>
          </cell>
          <cell r="N1329" t="str">
            <v>Chicago</v>
          </cell>
          <cell r="O1329">
            <v>17031</v>
          </cell>
          <cell r="P1329" t="str">
            <v>Cook</v>
          </cell>
          <cell r="Q1329">
            <v>0</v>
          </cell>
          <cell r="R1329">
            <v>1782</v>
          </cell>
          <cell r="S1329">
            <v>0.53292178999999995</v>
          </cell>
          <cell r="T1329">
            <v>0.58287686000000005</v>
          </cell>
          <cell r="U1329">
            <v>1.6942440999999999E-2</v>
          </cell>
          <cell r="V1329">
            <v>2.4347549999999998E-3</v>
          </cell>
          <cell r="W1329">
            <v>350349.76538533397</v>
          </cell>
          <cell r="X1329">
            <v>168500</v>
          </cell>
          <cell r="Y1329">
            <v>0.81510388164363201</v>
          </cell>
          <cell r="Z1329">
            <v>3.0700425E-2</v>
          </cell>
          <cell r="AA1329">
            <v>5.4111413999999997E-2</v>
          </cell>
          <cell r="AB1329">
            <v>8.5163250999999995E-2</v>
          </cell>
          <cell r="AC1329">
            <v>0.14800173</v>
          </cell>
          <cell r="AD1329">
            <v>0.68202322999999998</v>
          </cell>
          <cell r="AE1329">
            <v>0.54623991000000005</v>
          </cell>
          <cell r="AF1329">
            <v>0.41565529000000001</v>
          </cell>
          <cell r="AG1329">
            <v>0.14244715999999999</v>
          </cell>
          <cell r="AH1329">
            <v>1.4710706E-2</v>
          </cell>
          <cell r="AI1329">
            <v>0.75383383000000004</v>
          </cell>
          <cell r="AJ1329">
            <v>106181.674826973</v>
          </cell>
        </row>
        <row r="1330">
          <cell r="A1330">
            <v>4072</v>
          </cell>
          <cell r="B1330" t="str">
            <v>Northwood University</v>
          </cell>
          <cell r="C1330">
            <v>2</v>
          </cell>
          <cell r="D1330">
            <v>6</v>
          </cell>
          <cell r="E1330" t="str">
            <v>Selective private</v>
          </cell>
          <cell r="J1330">
            <v>1</v>
          </cell>
          <cell r="K1330">
            <v>2</v>
          </cell>
          <cell r="L1330" t="str">
            <v>MI</v>
          </cell>
          <cell r="M1330">
            <v>11900</v>
          </cell>
          <cell r="N1330" t="str">
            <v>Saginaw</v>
          </cell>
          <cell r="O1330">
            <v>26111</v>
          </cell>
          <cell r="P1330" t="str">
            <v>Midland</v>
          </cell>
          <cell r="Q1330">
            <v>0</v>
          </cell>
          <cell r="R1330">
            <v>673</v>
          </cell>
          <cell r="S1330">
            <v>0.41703814</v>
          </cell>
          <cell r="T1330">
            <v>0.52439683999999998</v>
          </cell>
          <cell r="U1330">
            <v>2.3574322000000002E-2</v>
          </cell>
          <cell r="V1330">
            <v>2.9508318E-3</v>
          </cell>
          <cell r="W1330">
            <v>154346.577428491</v>
          </cell>
          <cell r="X1330">
            <v>86000</v>
          </cell>
          <cell r="Y1330">
            <v>0.62538565480514197</v>
          </cell>
          <cell r="Z1330">
            <v>9.6529252999999995E-2</v>
          </cell>
          <cell r="AA1330">
            <v>0.13873753</v>
          </cell>
          <cell r="AB1330">
            <v>0.18365063000000001</v>
          </cell>
          <cell r="AC1330">
            <v>0.22279164000000001</v>
          </cell>
          <cell r="AD1330">
            <v>0.35829096999999999</v>
          </cell>
          <cell r="AE1330">
            <v>0.2127571</v>
          </cell>
          <cell r="AF1330">
            <v>0.1195951</v>
          </cell>
          <cell r="AG1330">
            <v>3.6004110999999998E-2</v>
          </cell>
          <cell r="AH1330">
            <v>4.8758014999999997E-3</v>
          </cell>
          <cell r="AI1330">
            <v>0.64342469000000002</v>
          </cell>
          <cell r="AJ1330">
            <v>56314.552998467603</v>
          </cell>
        </row>
        <row r="1331">
          <cell r="A1331">
            <v>1399</v>
          </cell>
          <cell r="B1331" t="str">
            <v>Norwalk Community College</v>
          </cell>
          <cell r="C1331">
            <v>1</v>
          </cell>
          <cell r="D1331">
            <v>9</v>
          </cell>
          <cell r="E1331" t="str">
            <v>Two-year (public and private not-for-profit)</v>
          </cell>
          <cell r="J1331">
            <v>2</v>
          </cell>
          <cell r="K1331">
            <v>1</v>
          </cell>
          <cell r="L1331" t="str">
            <v>CT</v>
          </cell>
          <cell r="M1331">
            <v>20901</v>
          </cell>
          <cell r="N1331" t="str">
            <v>Bridgeport</v>
          </cell>
          <cell r="O1331">
            <v>9001</v>
          </cell>
          <cell r="P1331" t="str">
            <v>Fairfield</v>
          </cell>
          <cell r="Q1331">
            <v>0</v>
          </cell>
          <cell r="R1331">
            <v>620.33333333333303</v>
          </cell>
          <cell r="S1331">
            <v>0.45190757999999998</v>
          </cell>
          <cell r="T1331">
            <v>0.35318851000000001</v>
          </cell>
          <cell r="U1331">
            <v>2.5474533000000001E-2</v>
          </cell>
          <cell r="V1331">
            <v>4.5689070000000001E-5</v>
          </cell>
          <cell r="W1331">
            <v>114727.30225685101</v>
          </cell>
          <cell r="X1331">
            <v>70200</v>
          </cell>
          <cell r="Y1331">
            <v>0.568234453497235</v>
          </cell>
          <cell r="Z1331">
            <v>0.13317076999999999</v>
          </cell>
          <cell r="AA1331">
            <v>0.19901142999999999</v>
          </cell>
          <cell r="AB1331">
            <v>0.19316945999999999</v>
          </cell>
          <cell r="AC1331">
            <v>0.19889651</v>
          </cell>
          <cell r="AD1331">
            <v>0.27575177000000001</v>
          </cell>
          <cell r="AE1331">
            <v>0.15573184000000001</v>
          </cell>
          <cell r="AF1331">
            <v>8.8001244000000006E-2</v>
          </cell>
          <cell r="AG1331">
            <v>2.5087798000000001E-2</v>
          </cell>
          <cell r="AH1331">
            <v>2.1304613999999999E-3</v>
          </cell>
          <cell r="AI1331">
            <v>0.53244835000000001</v>
          </cell>
          <cell r="AJ1331">
            <v>36576.637390431802</v>
          </cell>
        </row>
        <row r="1332">
          <cell r="A1332">
            <v>3692</v>
          </cell>
          <cell r="B1332" t="str">
            <v>Norwich University</v>
          </cell>
          <cell r="C1332">
            <v>2</v>
          </cell>
          <cell r="D1332">
            <v>6</v>
          </cell>
          <cell r="E1332" t="str">
            <v>Selective private</v>
          </cell>
          <cell r="J1332">
            <v>1</v>
          </cell>
          <cell r="K1332">
            <v>1</v>
          </cell>
          <cell r="L1332" t="str">
            <v>VT</v>
          </cell>
          <cell r="M1332">
            <v>20302</v>
          </cell>
          <cell r="N1332" t="str">
            <v>Claremont</v>
          </cell>
          <cell r="O1332">
            <v>50023</v>
          </cell>
          <cell r="P1332" t="str">
            <v>Washington</v>
          </cell>
          <cell r="Q1332">
            <v>0</v>
          </cell>
          <cell r="R1332">
            <v>374</v>
          </cell>
          <cell r="S1332">
            <v>0.24420676999999999</v>
          </cell>
          <cell r="T1332">
            <v>0.61181688000000001</v>
          </cell>
          <cell r="U1332">
            <v>2.7689335999999998E-2</v>
          </cell>
          <cell r="V1332">
            <v>0</v>
          </cell>
          <cell r="W1332">
            <v>108692.222544841</v>
          </cell>
          <cell r="X1332">
            <v>88200</v>
          </cell>
          <cell r="Y1332">
            <v>0.63431947695592705</v>
          </cell>
          <cell r="Z1332">
            <v>8.2054548000000005E-2</v>
          </cell>
          <cell r="AA1332">
            <v>0.11774409</v>
          </cell>
          <cell r="AB1332">
            <v>0.191221</v>
          </cell>
          <cell r="AC1332">
            <v>0.27597295999999999</v>
          </cell>
          <cell r="AD1332">
            <v>0.33300740000000001</v>
          </cell>
          <cell r="AE1332">
            <v>0.14988676000000001</v>
          </cell>
          <cell r="AF1332">
            <v>5.6272770999999999E-2</v>
          </cell>
          <cell r="AG1332">
            <v>8.6168879999999996E-3</v>
          </cell>
          <cell r="AH1332">
            <v>8.8001753000000002E-4</v>
          </cell>
          <cell r="AI1332">
            <v>0.69541419000000004</v>
          </cell>
          <cell r="AJ1332">
            <v>57529.359590853303</v>
          </cell>
        </row>
        <row r="1333">
          <cell r="A1333">
            <v>2065</v>
          </cell>
          <cell r="B1333" t="str">
            <v>Notre Dame Of Maryland University</v>
          </cell>
          <cell r="C1333">
            <v>2</v>
          </cell>
          <cell r="D1333">
            <v>6</v>
          </cell>
          <cell r="E1333" t="str">
            <v>Selective private</v>
          </cell>
          <cell r="J1333">
            <v>1</v>
          </cell>
          <cell r="K1333">
            <v>3</v>
          </cell>
          <cell r="L1333" t="str">
            <v>MD</v>
          </cell>
          <cell r="M1333">
            <v>11302</v>
          </cell>
          <cell r="N1333" t="str">
            <v>Baltimore</v>
          </cell>
          <cell r="O1333">
            <v>24510</v>
          </cell>
          <cell r="P1333" t="str">
            <v>Baltimore City</v>
          </cell>
          <cell r="Q1333">
            <v>0</v>
          </cell>
          <cell r="R1333">
            <v>135.666666666666</v>
          </cell>
          <cell r="S1333">
            <v>0.98280095999999995</v>
          </cell>
          <cell r="T1333">
            <v>0.54554473999999997</v>
          </cell>
          <cell r="U1333">
            <v>2.2400821000000001E-2</v>
          </cell>
          <cell r="V1333">
            <v>0</v>
          </cell>
          <cell r="W1333">
            <v>98366.319525491403</v>
          </cell>
          <cell r="X1333">
            <v>81100</v>
          </cell>
          <cell r="Y1333">
            <v>0.59597827336711995</v>
          </cell>
          <cell r="Z1333">
            <v>9.0509391999999994E-2</v>
          </cell>
          <cell r="AA1333">
            <v>0.16354635000000001</v>
          </cell>
          <cell r="AB1333">
            <v>0.17867346000000001</v>
          </cell>
          <cell r="AC1333">
            <v>0.257718</v>
          </cell>
          <cell r="AD1333">
            <v>0.30955275999999998</v>
          </cell>
          <cell r="AE1333">
            <v>0.13936739000000001</v>
          </cell>
          <cell r="AF1333">
            <v>5.3239821999999999E-2</v>
          </cell>
          <cell r="AG1333">
            <v>8.7505076000000005E-3</v>
          </cell>
          <cell r="AH1333">
            <v>6.3275874999999993E-5</v>
          </cell>
          <cell r="AI1333">
            <v>0.64147246000000002</v>
          </cell>
          <cell r="AJ1333">
            <v>47617.317279637602</v>
          </cell>
        </row>
        <row r="1334">
          <cell r="A1334">
            <v>1509</v>
          </cell>
          <cell r="B1334" t="str">
            <v>Nova Southeastern University</v>
          </cell>
          <cell r="C1334">
            <v>2</v>
          </cell>
          <cell r="D1334">
            <v>6</v>
          </cell>
          <cell r="E1334" t="str">
            <v>Selective private</v>
          </cell>
          <cell r="J1334">
            <v>1</v>
          </cell>
          <cell r="K1334">
            <v>3</v>
          </cell>
          <cell r="L1334" t="str">
            <v>FL</v>
          </cell>
          <cell r="M1334">
            <v>7000</v>
          </cell>
          <cell r="N1334" t="str">
            <v>Miami</v>
          </cell>
          <cell r="O1334">
            <v>12011</v>
          </cell>
          <cell r="P1334" t="str">
            <v>Broward</v>
          </cell>
          <cell r="Q1334">
            <v>0</v>
          </cell>
          <cell r="R1334">
            <v>286.33333333333297</v>
          </cell>
          <cell r="S1334">
            <v>0.69615835000000004</v>
          </cell>
          <cell r="T1334">
            <v>0.49463426999999999</v>
          </cell>
          <cell r="U1334">
            <v>3.2588041999999998E-2</v>
          </cell>
          <cell r="V1334">
            <v>0</v>
          </cell>
          <cell r="W1334">
            <v>101304.971360229</v>
          </cell>
          <cell r="X1334">
            <v>64000</v>
          </cell>
          <cell r="Y1334">
            <v>0.54737847439762599</v>
          </cell>
          <cell r="Z1334">
            <v>0.1351656</v>
          </cell>
          <cell r="AA1334">
            <v>0.20490464999999999</v>
          </cell>
          <cell r="AB1334">
            <v>0.21428558</v>
          </cell>
          <cell r="AC1334">
            <v>0.18942094000000001</v>
          </cell>
          <cell r="AD1334">
            <v>0.25622326000000001</v>
          </cell>
          <cell r="AE1334">
            <v>0.15546438000000001</v>
          </cell>
          <cell r="AF1334">
            <v>8.5882805000000007E-2</v>
          </cell>
          <cell r="AG1334">
            <v>1.5008927E-2</v>
          </cell>
          <cell r="AH1334">
            <v>1.2181402E-3</v>
          </cell>
          <cell r="AI1334">
            <v>0.63001156000000003</v>
          </cell>
          <cell r="AJ1334">
            <v>56746.054873945002</v>
          </cell>
        </row>
        <row r="1335">
          <cell r="A1335">
            <v>2790</v>
          </cell>
          <cell r="B1335" t="str">
            <v>Nyack College</v>
          </cell>
          <cell r="C1335">
            <v>2</v>
          </cell>
          <cell r="D1335">
            <v>6</v>
          </cell>
          <cell r="E1335" t="str">
            <v>Selective private</v>
          </cell>
          <cell r="J1335">
            <v>1</v>
          </cell>
          <cell r="K1335">
            <v>1</v>
          </cell>
          <cell r="L1335" t="str">
            <v>NY</v>
          </cell>
          <cell r="M1335">
            <v>19600</v>
          </cell>
          <cell r="N1335" t="str">
            <v>Newark</v>
          </cell>
          <cell r="O1335">
            <v>36087</v>
          </cell>
          <cell r="P1335" t="str">
            <v>Rockland</v>
          </cell>
          <cell r="Q1335">
            <v>0</v>
          </cell>
          <cell r="R1335">
            <v>262.666666666666</v>
          </cell>
          <cell r="S1335">
            <v>0.59517765</v>
          </cell>
          <cell r="T1335">
            <v>0.58785880000000001</v>
          </cell>
          <cell r="U1335">
            <v>3.7367686999999997E-2</v>
          </cell>
          <cell r="V1335">
            <v>0</v>
          </cell>
          <cell r="W1335">
            <v>75695.482907677593</v>
          </cell>
          <cell r="X1335">
            <v>58400</v>
          </cell>
          <cell r="Y1335">
            <v>0.50687272510098902</v>
          </cell>
          <cell r="Z1335">
            <v>0.18071999999999999</v>
          </cell>
          <cell r="AA1335">
            <v>0.20561583</v>
          </cell>
          <cell r="AB1335">
            <v>0.22266477000000001</v>
          </cell>
          <cell r="AC1335">
            <v>0.21440925999999999</v>
          </cell>
          <cell r="AD1335">
            <v>0.17659016999999999</v>
          </cell>
          <cell r="AE1335">
            <v>8.3271518000000003E-2</v>
          </cell>
          <cell r="AF1335">
            <v>2.5571541999999999E-2</v>
          </cell>
          <cell r="AG1335">
            <v>4.8255036000000003E-3</v>
          </cell>
          <cell r="AH1335">
            <v>1.3241667000000001E-4</v>
          </cell>
          <cell r="AI1335">
            <v>0.52146601999999997</v>
          </cell>
          <cell r="AJ1335">
            <v>34110.974614332103</v>
          </cell>
        </row>
        <row r="1336">
          <cell r="A1336">
            <v>1824</v>
          </cell>
          <cell r="B1336" t="str">
            <v>Oakland City University</v>
          </cell>
          <cell r="C1336">
            <v>2</v>
          </cell>
          <cell r="D1336">
            <v>6</v>
          </cell>
          <cell r="E1336" t="str">
            <v>Selective private</v>
          </cell>
          <cell r="J1336">
            <v>1</v>
          </cell>
          <cell r="K1336">
            <v>2</v>
          </cell>
          <cell r="L1336" t="str">
            <v>IN</v>
          </cell>
          <cell r="M1336">
            <v>14700</v>
          </cell>
          <cell r="N1336" t="str">
            <v>Evansville</v>
          </cell>
          <cell r="O1336">
            <v>18051</v>
          </cell>
          <cell r="P1336" t="str">
            <v>Gibson</v>
          </cell>
          <cell r="Q1336">
            <v>0</v>
          </cell>
          <cell r="R1336">
            <v>153.5</v>
          </cell>
          <cell r="S1336">
            <v>0.50814331000000001</v>
          </cell>
          <cell r="T1336">
            <v>0.60982119999999995</v>
          </cell>
          <cell r="U1336">
            <v>3.3326682000000001E-3</v>
          </cell>
          <cell r="V1336">
            <v>6.4481995999999999E-5</v>
          </cell>
          <cell r="W1336">
            <v>65707.518229166599</v>
          </cell>
          <cell r="X1336">
            <v>60300</v>
          </cell>
          <cell r="Y1336">
            <v>0.49497837821642499</v>
          </cell>
          <cell r="Z1336">
            <v>0.12364993000000001</v>
          </cell>
          <cell r="AA1336">
            <v>0.20521085</v>
          </cell>
          <cell r="AB1336">
            <v>0.33562504999999998</v>
          </cell>
          <cell r="AC1336">
            <v>0.24034631000000001</v>
          </cell>
          <cell r="AD1336">
            <v>9.5167913000000007E-2</v>
          </cell>
          <cell r="AE1336">
            <v>3.2726098000000002E-2</v>
          </cell>
          <cell r="AF1336">
            <v>1.4625109000000001E-2</v>
          </cell>
          <cell r="AG1336">
            <v>5.2906095999999999E-4</v>
          </cell>
          <cell r="AH1336">
            <v>2.1008733999999999E-4</v>
          </cell>
          <cell r="AI1336">
            <v>0.48793589999999998</v>
          </cell>
          <cell r="AJ1336">
            <v>29499.670572916599</v>
          </cell>
        </row>
        <row r="1337">
          <cell r="A1337">
            <v>2303</v>
          </cell>
          <cell r="B1337" t="str">
            <v>Oakland Community College</v>
          </cell>
          <cell r="C1337">
            <v>1</v>
          </cell>
          <cell r="D1337">
            <v>9</v>
          </cell>
          <cell r="E1337" t="str">
            <v>Two-year (public and private not-for-profit)</v>
          </cell>
          <cell r="J1337">
            <v>2</v>
          </cell>
          <cell r="K1337">
            <v>2</v>
          </cell>
          <cell r="L1337" t="str">
            <v>MI</v>
          </cell>
          <cell r="M1337">
            <v>11600</v>
          </cell>
          <cell r="N1337" t="str">
            <v>Detroit</v>
          </cell>
          <cell r="O1337">
            <v>26125</v>
          </cell>
          <cell r="P1337" t="str">
            <v>Oakland</v>
          </cell>
          <cell r="Q1337">
            <v>0</v>
          </cell>
          <cell r="R1337">
            <v>3193.3333333333298</v>
          </cell>
          <cell r="S1337">
            <v>0.50083506</v>
          </cell>
          <cell r="T1337">
            <v>0.44343325</v>
          </cell>
          <cell r="U1337">
            <v>8.3175487999999995E-3</v>
          </cell>
          <cell r="V1337">
            <v>3.3085074000000002E-4</v>
          </cell>
          <cell r="W1337">
            <v>114306.844647051</v>
          </cell>
          <cell r="X1337">
            <v>93400</v>
          </cell>
          <cell r="Y1337">
            <v>0.65210136335677504</v>
          </cell>
          <cell r="Z1337">
            <v>7.7071756000000005E-2</v>
          </cell>
          <cell r="AA1337">
            <v>0.1193307</v>
          </cell>
          <cell r="AB1337">
            <v>0.15885964</v>
          </cell>
          <cell r="AC1337">
            <v>0.26952520000000002</v>
          </cell>
          <cell r="AD1337">
            <v>0.37521258000000002</v>
          </cell>
          <cell r="AE1337">
            <v>0.17170687000000001</v>
          </cell>
          <cell r="AF1337">
            <v>6.8285509999999994E-2</v>
          </cell>
          <cell r="AG1337">
            <v>1.0537181E-2</v>
          </cell>
          <cell r="AH1337">
            <v>1.0464541999999999E-3</v>
          </cell>
          <cell r="AI1337">
            <v>0.50139659999999997</v>
          </cell>
          <cell r="AJ1337">
            <v>32098.649346783601</v>
          </cell>
        </row>
        <row r="1338">
          <cell r="A1338">
            <v>2307</v>
          </cell>
          <cell r="B1338" t="str">
            <v>Oakland University</v>
          </cell>
          <cell r="C1338">
            <v>1</v>
          </cell>
          <cell r="D1338">
            <v>5</v>
          </cell>
          <cell r="E1338" t="str">
            <v>Selective public</v>
          </cell>
          <cell r="J1338">
            <v>1</v>
          </cell>
          <cell r="K1338">
            <v>2</v>
          </cell>
          <cell r="L1338" t="str">
            <v>MI</v>
          </cell>
          <cell r="M1338">
            <v>11600</v>
          </cell>
          <cell r="N1338" t="str">
            <v>Detroit</v>
          </cell>
          <cell r="O1338">
            <v>26125</v>
          </cell>
          <cell r="P1338" t="str">
            <v>Oakland</v>
          </cell>
          <cell r="Q1338">
            <v>0</v>
          </cell>
          <cell r="R1338">
            <v>1665.6666666666599</v>
          </cell>
          <cell r="S1338">
            <v>0.62697619000000004</v>
          </cell>
          <cell r="T1338">
            <v>0.59858542999999997</v>
          </cell>
          <cell r="U1338">
            <v>1.1023695999999999E-2</v>
          </cell>
          <cell r="V1338">
            <v>0</v>
          </cell>
          <cell r="W1338">
            <v>137901.69962602499</v>
          </cell>
          <cell r="X1338">
            <v>110600</v>
          </cell>
          <cell r="Y1338">
            <v>0.71689052067209402</v>
          </cell>
          <cell r="Z1338">
            <v>5.0972745E-2</v>
          </cell>
          <cell r="AA1338">
            <v>7.9691038000000006E-2</v>
          </cell>
          <cell r="AB1338">
            <v>0.12176749000000001</v>
          </cell>
          <cell r="AC1338">
            <v>0.25552532</v>
          </cell>
          <cell r="AD1338">
            <v>0.49204332000000001</v>
          </cell>
          <cell r="AE1338">
            <v>0.24435162999999999</v>
          </cell>
          <cell r="AF1338">
            <v>9.4768584000000003E-2</v>
          </cell>
          <cell r="AG1338">
            <v>1.6467076000000001E-2</v>
          </cell>
          <cell r="AH1338">
            <v>1.6061923000000001E-3</v>
          </cell>
          <cell r="AI1338">
            <v>0.62285011999999995</v>
          </cell>
          <cell r="AJ1338">
            <v>48298.557102229999</v>
          </cell>
        </row>
        <row r="1339">
          <cell r="A1339">
            <v>9896</v>
          </cell>
          <cell r="B1339" t="str">
            <v>Oakton Community College</v>
          </cell>
          <cell r="C1339">
            <v>1</v>
          </cell>
          <cell r="D1339">
            <v>9</v>
          </cell>
          <cell r="E1339" t="str">
            <v>Two-year (public and private not-for-profit)</v>
          </cell>
          <cell r="J1339">
            <v>2</v>
          </cell>
          <cell r="K1339">
            <v>2</v>
          </cell>
          <cell r="L1339" t="str">
            <v>IL</v>
          </cell>
          <cell r="M1339">
            <v>24300</v>
          </cell>
          <cell r="N1339" t="str">
            <v>Chicago</v>
          </cell>
          <cell r="O1339">
            <v>17031</v>
          </cell>
          <cell r="P1339" t="str">
            <v>Cook</v>
          </cell>
          <cell r="Q1339">
            <v>0</v>
          </cell>
          <cell r="R1339">
            <v>1495.3333333333301</v>
          </cell>
          <cell r="S1339">
            <v>0.4703522</v>
          </cell>
          <cell r="T1339">
            <v>0.43797067000000001</v>
          </cell>
          <cell r="U1339">
            <v>1.9302616000000002E-2</v>
          </cell>
          <cell r="V1339">
            <v>6.6510948999999998E-4</v>
          </cell>
          <cell r="W1339">
            <v>100383.64502758499</v>
          </cell>
          <cell r="X1339">
            <v>75500</v>
          </cell>
          <cell r="Y1339">
            <v>0.58131669434489097</v>
          </cell>
          <cell r="Z1339">
            <v>0.10774391</v>
          </cell>
          <cell r="AA1339">
            <v>0.17337403000000001</v>
          </cell>
          <cell r="AB1339">
            <v>0.20691604999999999</v>
          </cell>
          <cell r="AC1339">
            <v>0.23988703</v>
          </cell>
          <cell r="AD1339">
            <v>0.27207904999999999</v>
          </cell>
          <cell r="AE1339">
            <v>0.12177957</v>
          </cell>
          <cell r="AF1339">
            <v>5.8016437999999997E-2</v>
          </cell>
          <cell r="AG1339">
            <v>1.0597216E-2</v>
          </cell>
          <cell r="AH1339">
            <v>1.5457050999999999E-3</v>
          </cell>
          <cell r="AI1339">
            <v>0.54581362</v>
          </cell>
          <cell r="AJ1339">
            <v>37802.779839361297</v>
          </cell>
        </row>
        <row r="1340">
          <cell r="A1340">
            <v>3086</v>
          </cell>
          <cell r="B1340" t="str">
            <v>Oberlin College</v>
          </cell>
          <cell r="C1340">
            <v>2</v>
          </cell>
          <cell r="D1340">
            <v>2</v>
          </cell>
          <cell r="E1340" t="str">
            <v>Other elite schools (public and private)</v>
          </cell>
          <cell r="J1340">
            <v>1</v>
          </cell>
          <cell r="K1340">
            <v>2</v>
          </cell>
          <cell r="L1340" t="str">
            <v>OH</v>
          </cell>
          <cell r="M1340">
            <v>15100</v>
          </cell>
          <cell r="N1340" t="str">
            <v>Lorain</v>
          </cell>
          <cell r="O1340">
            <v>39093</v>
          </cell>
          <cell r="P1340" t="str">
            <v>Lorain</v>
          </cell>
          <cell r="Q1340">
            <v>0</v>
          </cell>
          <cell r="R1340">
            <v>657.33333333333303</v>
          </cell>
          <cell r="S1340">
            <v>0.57048684000000005</v>
          </cell>
          <cell r="T1340">
            <v>0.44158658000000001</v>
          </cell>
          <cell r="U1340">
            <v>1.2481107999999999E-2</v>
          </cell>
          <cell r="V1340">
            <v>9.4602274E-4</v>
          </cell>
          <cell r="W1340">
            <v>265150.71193585201</v>
          </cell>
          <cell r="X1340">
            <v>127100</v>
          </cell>
          <cell r="Y1340">
            <v>0.76392619580816301</v>
          </cell>
          <cell r="Z1340">
            <v>4.1793930999999999E-2</v>
          </cell>
          <cell r="AA1340">
            <v>6.8592667999999996E-2</v>
          </cell>
          <cell r="AB1340">
            <v>0.12776509</v>
          </cell>
          <cell r="AC1340">
            <v>0.19382236999999999</v>
          </cell>
          <cell r="AD1340">
            <v>0.56802600999999997</v>
          </cell>
          <cell r="AE1340">
            <v>0.43079223999999999</v>
          </cell>
          <cell r="AF1340">
            <v>0.29523271000000001</v>
          </cell>
          <cell r="AG1340">
            <v>7.7537185999999994E-2</v>
          </cell>
          <cell r="AH1340">
            <v>9.7822016000000001E-3</v>
          </cell>
          <cell r="AI1340">
            <v>0.58647269000000002</v>
          </cell>
          <cell r="AJ1340">
            <v>46274.053269206299</v>
          </cell>
        </row>
        <row r="1341">
          <cell r="A1341">
            <v>1249</v>
          </cell>
          <cell r="B1341" t="str">
            <v>Occidental College</v>
          </cell>
          <cell r="C1341">
            <v>2</v>
          </cell>
          <cell r="D1341">
            <v>2</v>
          </cell>
          <cell r="E1341" t="str">
            <v>Other elite schools (public and private)</v>
          </cell>
          <cell r="J1341">
            <v>1</v>
          </cell>
          <cell r="K1341">
            <v>4</v>
          </cell>
          <cell r="L1341" t="str">
            <v>CA</v>
          </cell>
          <cell r="M1341">
            <v>38300</v>
          </cell>
          <cell r="N1341" t="str">
            <v>Los Angeles</v>
          </cell>
          <cell r="O1341">
            <v>6037</v>
          </cell>
          <cell r="P1341" t="str">
            <v>Los Angeles</v>
          </cell>
          <cell r="Q1341">
            <v>0</v>
          </cell>
          <cell r="R1341">
            <v>380</v>
          </cell>
          <cell r="S1341">
            <v>0.58859645999999999</v>
          </cell>
          <cell r="T1341">
            <v>0.46162519000000002</v>
          </cell>
          <cell r="U1341">
            <v>3.3389217999999998E-2</v>
          </cell>
          <cell r="V1341">
            <v>1.7558631999999999E-3</v>
          </cell>
          <cell r="W1341">
            <v>254125.55009594301</v>
          </cell>
          <cell r="X1341">
            <v>122400</v>
          </cell>
          <cell r="Y1341">
            <v>0.71406524019283102</v>
          </cell>
          <cell r="Z1341">
            <v>8.5336223000000003E-2</v>
          </cell>
          <cell r="AA1341">
            <v>9.8447613000000003E-2</v>
          </cell>
          <cell r="AB1341">
            <v>0.12118489</v>
          </cell>
          <cell r="AC1341">
            <v>0.17474445999999999</v>
          </cell>
          <cell r="AD1341">
            <v>0.52028680000000005</v>
          </cell>
          <cell r="AE1341">
            <v>0.39859039000000002</v>
          </cell>
          <cell r="AF1341">
            <v>0.27686492000000001</v>
          </cell>
          <cell r="AG1341">
            <v>8.6651600999999995E-2</v>
          </cell>
          <cell r="AH1341">
            <v>1.2726082E-2</v>
          </cell>
          <cell r="AI1341">
            <v>0.64965373000000004</v>
          </cell>
          <cell r="AJ1341">
            <v>58066.148560855203</v>
          </cell>
        </row>
        <row r="1342">
          <cell r="A1342">
            <v>2624</v>
          </cell>
          <cell r="B1342" t="str">
            <v>Ocean County College</v>
          </cell>
          <cell r="C1342">
            <v>1</v>
          </cell>
          <cell r="D1342">
            <v>9</v>
          </cell>
          <cell r="E1342" t="str">
            <v>Two-year (public and private not-for-profit)</v>
          </cell>
          <cell r="J1342">
            <v>2</v>
          </cell>
          <cell r="K1342">
            <v>1</v>
          </cell>
          <cell r="L1342" t="str">
            <v>NJ</v>
          </cell>
          <cell r="M1342">
            <v>19500</v>
          </cell>
          <cell r="N1342" t="str">
            <v>Toms River</v>
          </cell>
          <cell r="O1342">
            <v>34029</v>
          </cell>
          <cell r="P1342" t="str">
            <v>Ocean</v>
          </cell>
          <cell r="Q1342">
            <v>0</v>
          </cell>
          <cell r="R1342">
            <v>1510</v>
          </cell>
          <cell r="S1342">
            <v>0.50088297999999998</v>
          </cell>
          <cell r="T1342">
            <v>0.46664538999999999</v>
          </cell>
          <cell r="U1342">
            <v>1.3990396E-2</v>
          </cell>
          <cell r="V1342">
            <v>4.319406E-4</v>
          </cell>
          <cell r="W1342">
            <v>90997.693408526495</v>
          </cell>
          <cell r="X1342">
            <v>81600</v>
          </cell>
          <cell r="Y1342">
            <v>0.60723817948474001</v>
          </cell>
          <cell r="Z1342">
            <v>8.7761395000000006E-2</v>
          </cell>
          <cell r="AA1342">
            <v>0.14128974</v>
          </cell>
          <cell r="AB1342">
            <v>0.20804068000000001</v>
          </cell>
          <cell r="AC1342">
            <v>0.28592262000000002</v>
          </cell>
          <cell r="AD1342">
            <v>0.27698568000000001</v>
          </cell>
          <cell r="AE1342">
            <v>9.6383035000000006E-2</v>
          </cell>
          <cell r="AF1342">
            <v>2.8768742E-2</v>
          </cell>
          <cell r="AG1342">
            <v>3.724359E-3</v>
          </cell>
          <cell r="AH1342">
            <v>2.3764741E-4</v>
          </cell>
          <cell r="AI1342">
            <v>0.54898762999999995</v>
          </cell>
          <cell r="AJ1342">
            <v>37615.596411941202</v>
          </cell>
        </row>
        <row r="1343">
          <cell r="A1343">
            <v>3596</v>
          </cell>
          <cell r="B1343" t="str">
            <v>Odessa College</v>
          </cell>
          <cell r="C1343">
            <v>1</v>
          </cell>
          <cell r="D1343">
            <v>9</v>
          </cell>
          <cell r="E1343" t="str">
            <v>Two-year (public and private not-for-profit)</v>
          </cell>
          <cell r="J1343">
            <v>2</v>
          </cell>
          <cell r="K1343">
            <v>3</v>
          </cell>
          <cell r="L1343" t="str">
            <v>TX</v>
          </cell>
          <cell r="M1343">
            <v>31401</v>
          </cell>
          <cell r="N1343" t="str">
            <v>Midland</v>
          </cell>
          <cell r="O1343">
            <v>48135</v>
          </cell>
          <cell r="P1343" t="str">
            <v>Ector</v>
          </cell>
          <cell r="Q1343">
            <v>0</v>
          </cell>
          <cell r="R1343">
            <v>912.33333333333303</v>
          </cell>
          <cell r="S1343">
            <v>0.54183411999999997</v>
          </cell>
          <cell r="T1343">
            <v>0.53487050999999997</v>
          </cell>
          <cell r="U1343">
            <v>4.7099382000000002E-2</v>
          </cell>
          <cell r="V1343">
            <v>2.4740614000000002E-3</v>
          </cell>
          <cell r="W1343">
            <v>61187.686351102901</v>
          </cell>
          <cell r="X1343">
            <v>50900</v>
          </cell>
          <cell r="Y1343">
            <v>0.451326022748752</v>
          </cell>
          <cell r="Z1343">
            <v>0.20727978999999999</v>
          </cell>
          <cell r="AA1343">
            <v>0.23372164000000001</v>
          </cell>
          <cell r="AB1343">
            <v>0.24684354999999999</v>
          </cell>
          <cell r="AC1343">
            <v>0.21153843</v>
          </cell>
          <cell r="AD1343">
            <v>0.10061668999999999</v>
          </cell>
          <cell r="AE1343">
            <v>3.6041029000000002E-2</v>
          </cell>
          <cell r="AF1343">
            <v>1.1543421999999999E-2</v>
          </cell>
          <cell r="AG1343">
            <v>1.0583673E-3</v>
          </cell>
          <cell r="AH1343">
            <v>1.2925166999999999E-5</v>
          </cell>
          <cell r="AI1343">
            <v>0.56336993000000002</v>
          </cell>
          <cell r="AJ1343">
            <v>42225.496703164899</v>
          </cell>
        </row>
        <row r="1344">
          <cell r="A1344">
            <v>30300</v>
          </cell>
          <cell r="B1344" t="str">
            <v>Ogeechee Technical College</v>
          </cell>
          <cell r="C1344">
            <v>1</v>
          </cell>
          <cell r="D1344">
            <v>9</v>
          </cell>
          <cell r="E1344" t="str">
            <v>Two-year (public and private not-for-profit)</v>
          </cell>
          <cell r="J1344">
            <v>2</v>
          </cell>
          <cell r="K1344">
            <v>3</v>
          </cell>
          <cell r="L1344" t="str">
            <v>GA</v>
          </cell>
          <cell r="M1344">
            <v>8702</v>
          </cell>
          <cell r="N1344" t="str">
            <v>Statesboro</v>
          </cell>
          <cell r="O1344">
            <v>13031</v>
          </cell>
          <cell r="P1344" t="str">
            <v>Bulloch</v>
          </cell>
          <cell r="Q1344">
            <v>0</v>
          </cell>
          <cell r="R1344">
            <v>363.666666666666</v>
          </cell>
          <cell r="S1344">
            <v>0.64252978999999999</v>
          </cell>
          <cell r="T1344">
            <v>0.39032707</v>
          </cell>
          <cell r="U1344">
            <v>1.3583837E-2</v>
          </cell>
          <cell r="V1344">
            <v>1.7287772000000001E-5</v>
          </cell>
          <cell r="W1344">
            <v>55462.181291533001</v>
          </cell>
          <cell r="X1344">
            <v>41600</v>
          </cell>
          <cell r="Y1344">
            <v>0.39204047519225299</v>
          </cell>
          <cell r="Z1344">
            <v>0.30542013000000001</v>
          </cell>
          <cell r="AA1344">
            <v>0.23017018</v>
          </cell>
          <cell r="AB1344">
            <v>0.22165552999999999</v>
          </cell>
          <cell r="AC1344">
            <v>0.1538561</v>
          </cell>
          <cell r="AD1344">
            <v>8.8898107000000004E-2</v>
          </cell>
          <cell r="AE1344">
            <v>3.2803390000000002E-2</v>
          </cell>
          <cell r="AF1344">
            <v>9.8832100999999995E-3</v>
          </cell>
          <cell r="AG1344">
            <v>1.8524507999999999E-3</v>
          </cell>
          <cell r="AH1344">
            <v>1.9237818000000001E-4</v>
          </cell>
          <cell r="AI1344">
            <v>0.43961042</v>
          </cell>
          <cell r="AJ1344">
            <v>24778.495140460302</v>
          </cell>
        </row>
        <row r="1345">
          <cell r="A1345">
            <v>1586</v>
          </cell>
          <cell r="B1345" t="str">
            <v>Oglethorpe University</v>
          </cell>
          <cell r="C1345">
            <v>2</v>
          </cell>
          <cell r="D1345">
            <v>6</v>
          </cell>
          <cell r="E1345" t="str">
            <v>Selective private</v>
          </cell>
          <cell r="J1345">
            <v>1</v>
          </cell>
          <cell r="K1345">
            <v>3</v>
          </cell>
          <cell r="L1345" t="str">
            <v>GA</v>
          </cell>
          <cell r="M1345">
            <v>9100</v>
          </cell>
          <cell r="N1345" t="str">
            <v>Atlanta</v>
          </cell>
          <cell r="O1345">
            <v>13089</v>
          </cell>
          <cell r="P1345" t="str">
            <v>DeKalb</v>
          </cell>
          <cell r="Q1345">
            <v>0</v>
          </cell>
          <cell r="R1345">
            <v>145.666666666666</v>
          </cell>
          <cell r="S1345">
            <v>0.60411899999999996</v>
          </cell>
          <cell r="T1345">
            <v>0.56351686000000001</v>
          </cell>
          <cell r="U1345">
            <v>2.3360895E-2</v>
          </cell>
          <cell r="V1345">
            <v>8.2332765000000003E-5</v>
          </cell>
          <cell r="W1345">
            <v>138330.090532036</v>
          </cell>
          <cell r="X1345">
            <v>98600</v>
          </cell>
          <cell r="Y1345">
            <v>0.670175131043798</v>
          </cell>
          <cell r="Z1345">
            <v>7.1196690000000007E-2</v>
          </cell>
          <cell r="AA1345">
            <v>0.11713018</v>
          </cell>
          <cell r="AB1345">
            <v>0.17876685</v>
          </cell>
          <cell r="AC1345">
            <v>0.21705677000000001</v>
          </cell>
          <cell r="AD1345">
            <v>0.41584957</v>
          </cell>
          <cell r="AE1345">
            <v>0.25348516999999998</v>
          </cell>
          <cell r="AF1345">
            <v>0.14749034</v>
          </cell>
          <cell r="AG1345">
            <v>2.6442705E-2</v>
          </cell>
          <cell r="AH1345">
            <v>2.6576093000000001E-3</v>
          </cell>
          <cell r="AI1345">
            <v>0.62088977999999995</v>
          </cell>
          <cell r="AJ1345">
            <v>49508.953464673898</v>
          </cell>
        </row>
        <row r="1346">
          <cell r="A1346">
            <v>3035</v>
          </cell>
          <cell r="B1346" t="str">
            <v>Ohio Dominican University</v>
          </cell>
          <cell r="C1346">
            <v>2</v>
          </cell>
          <cell r="D1346">
            <v>6</v>
          </cell>
          <cell r="E1346" t="str">
            <v>Selective private</v>
          </cell>
          <cell r="J1346">
            <v>1</v>
          </cell>
          <cell r="K1346">
            <v>2</v>
          </cell>
          <cell r="L1346" t="str">
            <v>OH</v>
          </cell>
          <cell r="M1346">
            <v>15900</v>
          </cell>
          <cell r="N1346" t="str">
            <v>Columbus</v>
          </cell>
          <cell r="O1346">
            <v>39049</v>
          </cell>
          <cell r="P1346" t="str">
            <v>Franklin</v>
          </cell>
          <cell r="Q1346">
            <v>0</v>
          </cell>
          <cell r="R1346">
            <v>169.666666666666</v>
          </cell>
          <cell r="S1346">
            <v>0.70726913000000002</v>
          </cell>
          <cell r="T1346">
            <v>0.59600896000000003</v>
          </cell>
          <cell r="U1346">
            <v>1.1736508E-2</v>
          </cell>
          <cell r="V1346">
            <v>2.9817184999999999E-5</v>
          </cell>
          <cell r="W1346">
            <v>81938.662174607001</v>
          </cell>
          <cell r="X1346">
            <v>73700</v>
          </cell>
          <cell r="Y1346">
            <v>0.57316789317927297</v>
          </cell>
          <cell r="Z1346">
            <v>8.5124887999999996E-2</v>
          </cell>
          <cell r="AA1346">
            <v>0.17385039999999999</v>
          </cell>
          <cell r="AB1346">
            <v>0.24158588</v>
          </cell>
          <cell r="AC1346">
            <v>0.29890095999999999</v>
          </cell>
          <cell r="AD1346">
            <v>0.20053793</v>
          </cell>
          <cell r="AE1346">
            <v>6.8701968000000002E-2</v>
          </cell>
          <cell r="AF1346">
            <v>3.2621652000000001E-2</v>
          </cell>
          <cell r="AG1346">
            <v>7.4622608000000003E-3</v>
          </cell>
          <cell r="AH1346">
            <v>2.8976282999999999E-5</v>
          </cell>
          <cell r="AI1346">
            <v>0.58021246999999998</v>
          </cell>
          <cell r="AJ1346">
            <v>38785.111991957201</v>
          </cell>
        </row>
        <row r="1347">
          <cell r="A1347">
            <v>3089</v>
          </cell>
          <cell r="B1347" t="str">
            <v>Ohio Northern University</v>
          </cell>
          <cell r="C1347">
            <v>2</v>
          </cell>
          <cell r="D1347">
            <v>6</v>
          </cell>
          <cell r="E1347" t="str">
            <v>Selective private</v>
          </cell>
          <cell r="J1347">
            <v>1</v>
          </cell>
          <cell r="K1347">
            <v>2</v>
          </cell>
          <cell r="L1347" t="str">
            <v>OH</v>
          </cell>
          <cell r="M1347">
            <v>13300</v>
          </cell>
          <cell r="N1347" t="str">
            <v>Findlay</v>
          </cell>
          <cell r="O1347">
            <v>39065</v>
          </cell>
          <cell r="P1347" t="str">
            <v>Hardin</v>
          </cell>
          <cell r="Q1347">
            <v>0</v>
          </cell>
          <cell r="R1347">
            <v>629</v>
          </cell>
          <cell r="S1347">
            <v>0.49284577000000002</v>
          </cell>
          <cell r="T1347">
            <v>0.74013733999999998</v>
          </cell>
          <cell r="U1347">
            <v>1.5782932E-2</v>
          </cell>
          <cell r="V1347">
            <v>1.7072674000000001E-3</v>
          </cell>
          <cell r="W1347">
            <v>107070.59375</v>
          </cell>
          <cell r="X1347">
            <v>91300</v>
          </cell>
          <cell r="Y1347">
            <v>0.68197371562321896</v>
          </cell>
          <cell r="Z1347">
            <v>3.0293937999999999E-2</v>
          </cell>
          <cell r="AA1347">
            <v>9.3187511000000001E-2</v>
          </cell>
          <cell r="AB1347">
            <v>0.20227328</v>
          </cell>
          <cell r="AC1347">
            <v>0.35096328999999998</v>
          </cell>
          <cell r="AD1347">
            <v>0.32328200000000001</v>
          </cell>
          <cell r="AE1347">
            <v>0.13918359999999999</v>
          </cell>
          <cell r="AF1347">
            <v>5.6738052999999997E-2</v>
          </cell>
          <cell r="AG1347">
            <v>4.2043430999999997E-3</v>
          </cell>
          <cell r="AH1347">
            <v>7.9053383999999995E-4</v>
          </cell>
          <cell r="AI1347">
            <v>0.75820947000000005</v>
          </cell>
          <cell r="AJ1347">
            <v>76669.197916666599</v>
          </cell>
        </row>
        <row r="1348">
          <cell r="A1348">
            <v>3100</v>
          </cell>
          <cell r="B1348" t="str">
            <v>Ohio University</v>
          </cell>
          <cell r="C1348">
            <v>1</v>
          </cell>
          <cell r="D1348">
            <v>5</v>
          </cell>
          <cell r="E1348" t="str">
            <v>Selective public</v>
          </cell>
          <cell r="J1348">
            <v>1</v>
          </cell>
          <cell r="K1348">
            <v>2</v>
          </cell>
          <cell r="L1348" t="str">
            <v>OH</v>
          </cell>
          <cell r="M1348">
            <v>15800</v>
          </cell>
          <cell r="N1348" t="str">
            <v>Athens</v>
          </cell>
          <cell r="O1348">
            <v>39009</v>
          </cell>
          <cell r="P1348" t="str">
            <v>Athens</v>
          </cell>
          <cell r="Q1348">
            <v>0</v>
          </cell>
          <cell r="R1348">
            <v>5009</v>
          </cell>
          <cell r="S1348">
            <v>0.55466824999999997</v>
          </cell>
          <cell r="T1348">
            <v>0.61998034000000002</v>
          </cell>
          <cell r="U1348">
            <v>7.7718832000000003E-3</v>
          </cell>
          <cell r="V1348">
            <v>1.2512918000000001E-4</v>
          </cell>
          <cell r="W1348">
            <v>123539.97129073901</v>
          </cell>
          <cell r="X1348">
            <v>90900</v>
          </cell>
          <cell r="Y1348">
            <v>0.66588673404315402</v>
          </cell>
          <cell r="Z1348">
            <v>5.108526E-2</v>
          </cell>
          <cell r="AA1348">
            <v>0.10610467</v>
          </cell>
          <cell r="AB1348">
            <v>0.19271426999999999</v>
          </cell>
          <cell r="AC1348">
            <v>0.29859736999999997</v>
          </cell>
          <cell r="AD1348">
            <v>0.35149837</v>
          </cell>
          <cell r="AE1348">
            <v>0.19526003</v>
          </cell>
          <cell r="AF1348">
            <v>0.10361297</v>
          </cell>
          <cell r="AG1348">
            <v>1.5766176999999999E-2</v>
          </cell>
          <cell r="AH1348">
            <v>1.1998052E-3</v>
          </cell>
          <cell r="AI1348">
            <v>0.62383281999999995</v>
          </cell>
          <cell r="AJ1348">
            <v>49335.959018818197</v>
          </cell>
        </row>
        <row r="1349">
          <cell r="A1349">
            <v>3109</v>
          </cell>
          <cell r="B1349" t="str">
            <v>Ohio Wesleyan University</v>
          </cell>
          <cell r="C1349">
            <v>2</v>
          </cell>
          <cell r="D1349">
            <v>6</v>
          </cell>
          <cell r="E1349" t="str">
            <v>Selective private</v>
          </cell>
          <cell r="J1349">
            <v>1</v>
          </cell>
          <cell r="K1349">
            <v>2</v>
          </cell>
          <cell r="L1349" t="str">
            <v>OH</v>
          </cell>
          <cell r="M1349">
            <v>15900</v>
          </cell>
          <cell r="N1349" t="str">
            <v>Columbus</v>
          </cell>
          <cell r="O1349">
            <v>39041</v>
          </cell>
          <cell r="P1349" t="str">
            <v>Delaware</v>
          </cell>
          <cell r="Q1349">
            <v>0</v>
          </cell>
          <cell r="R1349">
            <v>389</v>
          </cell>
          <cell r="S1349">
            <v>0.51928019999999997</v>
          </cell>
          <cell r="T1349">
            <v>0.61806375000000002</v>
          </cell>
          <cell r="U1349">
            <v>1.7458168999999999E-2</v>
          </cell>
          <cell r="V1349">
            <v>9.0873661E-4</v>
          </cell>
          <cell r="W1349">
            <v>198230.16959886401</v>
          </cell>
          <cell r="X1349">
            <v>103000</v>
          </cell>
          <cell r="Y1349">
            <v>0.72344768297600703</v>
          </cell>
          <cell r="Z1349">
            <v>4.2281747000000001E-2</v>
          </cell>
          <cell r="AA1349">
            <v>6.7331441000000006E-2</v>
          </cell>
          <cell r="AB1349">
            <v>0.16828322000000001</v>
          </cell>
          <cell r="AC1349">
            <v>0.26537186000000001</v>
          </cell>
          <cell r="AD1349">
            <v>0.45673180000000002</v>
          </cell>
          <cell r="AE1349">
            <v>0.31208858</v>
          </cell>
          <cell r="AF1349">
            <v>0.21421155</v>
          </cell>
          <cell r="AG1349">
            <v>5.0319493E-2</v>
          </cell>
          <cell r="AH1349">
            <v>8.5558006999999995E-3</v>
          </cell>
          <cell r="AI1349">
            <v>0.65606284000000004</v>
          </cell>
          <cell r="AJ1349">
            <v>57465.299921004698</v>
          </cell>
        </row>
        <row r="1350">
          <cell r="A1350">
            <v>4481</v>
          </cell>
          <cell r="B1350" t="str">
            <v>Ohlone College</v>
          </cell>
          <cell r="C1350">
            <v>1</v>
          </cell>
          <cell r="D1350">
            <v>9</v>
          </cell>
          <cell r="E1350" t="str">
            <v>Two-year (public and private not-for-profit)</v>
          </cell>
          <cell r="J1350">
            <v>2</v>
          </cell>
          <cell r="K1350">
            <v>4</v>
          </cell>
          <cell r="L1350" t="str">
            <v>CA</v>
          </cell>
          <cell r="M1350">
            <v>37800</v>
          </cell>
          <cell r="N1350" t="str">
            <v>San Francisco</v>
          </cell>
          <cell r="O1350">
            <v>6001</v>
          </cell>
          <cell r="P1350" t="str">
            <v>Alameda</v>
          </cell>
          <cell r="Q1350">
            <v>0</v>
          </cell>
          <cell r="R1350">
            <v>1059.3333333333301</v>
          </cell>
          <cell r="S1350">
            <v>0.49213340999999999</v>
          </cell>
          <cell r="T1350">
            <v>0.44490433000000001</v>
          </cell>
          <cell r="U1350">
            <v>2.0658920000000001E-2</v>
          </cell>
          <cell r="V1350">
            <v>5.9414649000000003E-4</v>
          </cell>
          <cell r="W1350">
            <v>107335.29809431999</v>
          </cell>
          <cell r="X1350">
            <v>91100</v>
          </cell>
          <cell r="Y1350">
            <v>0.65242529735015997</v>
          </cell>
          <cell r="Z1350">
            <v>7.1223803000000002E-2</v>
          </cell>
          <cell r="AA1350">
            <v>0.11357154</v>
          </cell>
          <cell r="AB1350">
            <v>0.18363413000000001</v>
          </cell>
          <cell r="AC1350">
            <v>0.26138317999999999</v>
          </cell>
          <cell r="AD1350">
            <v>0.37018733999999998</v>
          </cell>
          <cell r="AE1350">
            <v>0.17624914999999999</v>
          </cell>
          <cell r="AF1350">
            <v>6.7243941000000002E-2</v>
          </cell>
          <cell r="AG1350">
            <v>6.7943279000000001E-3</v>
          </cell>
          <cell r="AH1350">
            <v>5.6727295000000001E-5</v>
          </cell>
          <cell r="AI1350">
            <v>0.58577436000000005</v>
          </cell>
          <cell r="AJ1350">
            <v>44142.780249468997</v>
          </cell>
        </row>
        <row r="1351">
          <cell r="A1351">
            <v>5511</v>
          </cell>
          <cell r="B1351" t="str">
            <v>Okefenokee Technical College</v>
          </cell>
          <cell r="C1351">
            <v>1</v>
          </cell>
          <cell r="D1351">
            <v>9</v>
          </cell>
          <cell r="E1351" t="str">
            <v>Two-year (public and private not-for-profit)</v>
          </cell>
          <cell r="J1351">
            <v>2</v>
          </cell>
          <cell r="K1351">
            <v>3</v>
          </cell>
          <cell r="L1351" t="str">
            <v>GA</v>
          </cell>
          <cell r="M1351">
            <v>8601</v>
          </cell>
          <cell r="N1351" t="str">
            <v>Waycross</v>
          </cell>
          <cell r="O1351">
            <v>13299</v>
          </cell>
          <cell r="P1351" t="str">
            <v>Ware</v>
          </cell>
          <cell r="Q1351">
            <v>0</v>
          </cell>
          <cell r="R1351">
            <v>169</v>
          </cell>
          <cell r="S1351">
            <v>0.64201182000000001</v>
          </cell>
          <cell r="T1351">
            <v>0.44788708999999999</v>
          </cell>
          <cell r="U1351">
            <v>1.5722732999999999E-2</v>
          </cell>
          <cell r="V1351">
            <v>5.9338941000000001E-5</v>
          </cell>
          <cell r="W1351">
            <v>45798.279947916599</v>
          </cell>
          <cell r="X1351">
            <v>35300</v>
          </cell>
          <cell r="Y1351">
            <v>0.338057686885197</v>
          </cell>
          <cell r="Z1351">
            <v>0.36769365999999998</v>
          </cell>
          <cell r="AA1351">
            <v>0.24979684999999999</v>
          </cell>
          <cell r="AB1351">
            <v>0.21711602999999999</v>
          </cell>
          <cell r="AC1351">
            <v>0.11957769</v>
          </cell>
          <cell r="AD1351">
            <v>4.5815788000000003E-2</v>
          </cell>
          <cell r="AE1351">
            <v>1.4780979E-2</v>
          </cell>
          <cell r="AF1351">
            <v>5.5341901999999997E-3</v>
          </cell>
          <cell r="AG1351">
            <v>5.0522101999999995E-4</v>
          </cell>
          <cell r="AH1351">
            <v>1.7579044999999999E-4</v>
          </cell>
          <cell r="AI1351">
            <v>0.41198844000000001</v>
          </cell>
          <cell r="AJ1351">
            <v>21379.990885416599</v>
          </cell>
        </row>
        <row r="1352">
          <cell r="A1352">
            <v>3164</v>
          </cell>
          <cell r="B1352" t="str">
            <v>Oklahoma Baptist University</v>
          </cell>
          <cell r="C1352">
            <v>2</v>
          </cell>
          <cell r="D1352">
            <v>6</v>
          </cell>
          <cell r="E1352" t="str">
            <v>Selective private</v>
          </cell>
          <cell r="J1352">
            <v>1</v>
          </cell>
          <cell r="K1352">
            <v>3</v>
          </cell>
          <cell r="L1352" t="str">
            <v>OK</v>
          </cell>
          <cell r="M1352">
            <v>33803</v>
          </cell>
          <cell r="N1352" t="str">
            <v>Oklahoma City</v>
          </cell>
          <cell r="O1352">
            <v>40125</v>
          </cell>
          <cell r="P1352" t="str">
            <v>Pottawatomie</v>
          </cell>
          <cell r="Q1352">
            <v>0</v>
          </cell>
          <cell r="R1352">
            <v>341</v>
          </cell>
          <cell r="S1352">
            <v>0.60557187000000001</v>
          </cell>
          <cell r="T1352">
            <v>0.79776966999999999</v>
          </cell>
          <cell r="U1352">
            <v>6.7705674999999996E-3</v>
          </cell>
          <cell r="V1352">
            <v>1.0726189999999999E-3</v>
          </cell>
          <cell r="W1352">
            <v>117229.0234375</v>
          </cell>
          <cell r="X1352">
            <v>91700</v>
          </cell>
          <cell r="Y1352">
            <v>0.67400151491165095</v>
          </cell>
          <cell r="Z1352">
            <v>5.5161223000000002E-2</v>
          </cell>
          <cell r="AA1352">
            <v>0.1102306</v>
          </cell>
          <cell r="AB1352">
            <v>0.19163097000000001</v>
          </cell>
          <cell r="AC1352">
            <v>0.28315606999999998</v>
          </cell>
          <cell r="AD1352">
            <v>0.35982111</v>
          </cell>
          <cell r="AE1352">
            <v>0.17170626999999999</v>
          </cell>
          <cell r="AF1352">
            <v>9.4011836000000001E-2</v>
          </cell>
          <cell r="AG1352">
            <v>1.0045004999999999E-2</v>
          </cell>
          <cell r="AH1352">
            <v>1.7484426E-3</v>
          </cell>
          <cell r="AI1352">
            <v>0.58931750000000005</v>
          </cell>
          <cell r="AJ1352">
            <v>43727.627604166599</v>
          </cell>
        </row>
        <row r="1353">
          <cell r="A1353">
            <v>3165</v>
          </cell>
          <cell r="B1353" t="str">
            <v>Oklahoma Christian University</v>
          </cell>
          <cell r="C1353">
            <v>2</v>
          </cell>
          <cell r="D1353">
            <v>6</v>
          </cell>
          <cell r="E1353" t="str">
            <v>Selective private</v>
          </cell>
          <cell r="J1353">
            <v>1</v>
          </cell>
          <cell r="K1353">
            <v>3</v>
          </cell>
          <cell r="L1353" t="str">
            <v>OK</v>
          </cell>
          <cell r="M1353">
            <v>33803</v>
          </cell>
          <cell r="N1353" t="str">
            <v>Oklahoma City</v>
          </cell>
          <cell r="O1353">
            <v>40109</v>
          </cell>
          <cell r="P1353" t="str">
            <v>Oklahoma</v>
          </cell>
          <cell r="Q1353">
            <v>0</v>
          </cell>
          <cell r="R1353">
            <v>374.666666666666</v>
          </cell>
          <cell r="S1353">
            <v>0.50622772999999999</v>
          </cell>
          <cell r="T1353">
            <v>0.77539431999999997</v>
          </cell>
          <cell r="U1353">
            <v>1.2590239E-2</v>
          </cell>
          <cell r="V1353">
            <v>0</v>
          </cell>
          <cell r="W1353">
            <v>105626.333894016</v>
          </cell>
          <cell r="X1353">
            <v>88100</v>
          </cell>
          <cell r="Y1353">
            <v>0.66702443933996003</v>
          </cell>
          <cell r="Z1353">
            <v>6.1223662999999998E-2</v>
          </cell>
          <cell r="AA1353">
            <v>0.11219044</v>
          </cell>
          <cell r="AB1353">
            <v>0.18906206</v>
          </cell>
          <cell r="AC1353">
            <v>0.30504966</v>
          </cell>
          <cell r="AD1353">
            <v>0.33247417000000001</v>
          </cell>
          <cell r="AE1353">
            <v>0.13856913000000001</v>
          </cell>
          <cell r="AF1353">
            <v>6.3128762000000005E-2</v>
          </cell>
          <cell r="AG1353">
            <v>8.9625687999999992E-3</v>
          </cell>
          <cell r="AH1353">
            <v>1.2121772E-4</v>
          </cell>
          <cell r="AI1353">
            <v>0.58012079999999999</v>
          </cell>
          <cell r="AJ1353">
            <v>42572.869147575599</v>
          </cell>
        </row>
        <row r="1354">
          <cell r="A1354">
            <v>10391</v>
          </cell>
          <cell r="B1354" t="str">
            <v>Oklahoma City Community College</v>
          </cell>
          <cell r="C1354">
            <v>1</v>
          </cell>
          <cell r="D1354">
            <v>9</v>
          </cell>
          <cell r="E1354" t="str">
            <v>Two-year (public and private not-for-profit)</v>
          </cell>
          <cell r="J1354">
            <v>2</v>
          </cell>
          <cell r="K1354">
            <v>3</v>
          </cell>
          <cell r="L1354" t="str">
            <v>OK</v>
          </cell>
          <cell r="M1354">
            <v>33803</v>
          </cell>
          <cell r="N1354" t="str">
            <v>Oklahoma City</v>
          </cell>
          <cell r="O1354">
            <v>40109</v>
          </cell>
          <cell r="P1354" t="str">
            <v>Oklahoma</v>
          </cell>
          <cell r="Q1354">
            <v>0</v>
          </cell>
          <cell r="R1354">
            <v>1379.6666666666599</v>
          </cell>
          <cell r="S1354">
            <v>0.53249579999999996</v>
          </cell>
          <cell r="T1354">
            <v>0.52928649999999999</v>
          </cell>
          <cell r="U1354">
            <v>1.8244087999999999E-2</v>
          </cell>
          <cell r="V1354">
            <v>2.3699718000000001E-4</v>
          </cell>
          <cell r="W1354">
            <v>78697.100809374198</v>
          </cell>
          <cell r="X1354">
            <v>66900</v>
          </cell>
          <cell r="Y1354">
            <v>0.530571651504822</v>
          </cell>
          <cell r="Z1354">
            <v>0.14136456999999999</v>
          </cell>
          <cell r="AA1354">
            <v>0.18063955000000001</v>
          </cell>
          <cell r="AB1354">
            <v>0.24296909999999999</v>
          </cell>
          <cell r="AC1354">
            <v>0.25942915999999999</v>
          </cell>
          <cell r="AD1354">
            <v>0.17559754999999999</v>
          </cell>
          <cell r="AE1354">
            <v>6.1831421999999997E-2</v>
          </cell>
          <cell r="AF1354">
            <v>2.5145672000000001E-2</v>
          </cell>
          <cell r="AG1354">
            <v>6.6109005999999996E-3</v>
          </cell>
          <cell r="AH1354">
            <v>6.1676844999999995E-5</v>
          </cell>
          <cell r="AI1354">
            <v>0.51982819999999996</v>
          </cell>
          <cell r="AJ1354">
            <v>33958.645978987901</v>
          </cell>
        </row>
        <row r="1355">
          <cell r="A1355">
            <v>3166</v>
          </cell>
          <cell r="B1355" t="str">
            <v>Oklahoma City University</v>
          </cell>
          <cell r="C1355">
            <v>2</v>
          </cell>
          <cell r="D1355">
            <v>6</v>
          </cell>
          <cell r="E1355" t="str">
            <v>Selective private</v>
          </cell>
          <cell r="J1355">
            <v>1</v>
          </cell>
          <cell r="K1355">
            <v>3</v>
          </cell>
          <cell r="L1355" t="str">
            <v>OK</v>
          </cell>
          <cell r="M1355">
            <v>33803</v>
          </cell>
          <cell r="N1355" t="str">
            <v>Oklahoma City</v>
          </cell>
          <cell r="O1355">
            <v>40109</v>
          </cell>
          <cell r="P1355" t="str">
            <v>Oklahoma</v>
          </cell>
          <cell r="Q1355">
            <v>0</v>
          </cell>
          <cell r="R1355">
            <v>214.5</v>
          </cell>
          <cell r="S1355">
            <v>0.66200464999999997</v>
          </cell>
          <cell r="T1355">
            <v>0.62550265000000005</v>
          </cell>
          <cell r="U1355">
            <v>1.4778395999999999E-2</v>
          </cell>
          <cell r="V1355">
            <v>1.7118153999999999E-3</v>
          </cell>
          <cell r="W1355">
            <v>123336.59375</v>
          </cell>
          <cell r="X1355">
            <v>101700</v>
          </cell>
          <cell r="Y1355">
            <v>0.68831968307495095</v>
          </cell>
          <cell r="Z1355">
            <v>7.0655866999999997E-2</v>
          </cell>
          <cell r="AA1355">
            <v>8.8560656000000001E-2</v>
          </cell>
          <cell r="AB1355">
            <v>0.16887835000000001</v>
          </cell>
          <cell r="AC1355">
            <v>0.22547169</v>
          </cell>
          <cell r="AD1355">
            <v>0.44643342000000003</v>
          </cell>
          <cell r="AE1355">
            <v>0.21847034000000001</v>
          </cell>
          <cell r="AF1355">
            <v>0.11267555999999999</v>
          </cell>
          <cell r="AG1355">
            <v>1.5325353E-2</v>
          </cell>
          <cell r="AH1355">
            <v>1.2919997000000001E-4</v>
          </cell>
          <cell r="AI1355">
            <v>0.59802622000000005</v>
          </cell>
          <cell r="AJ1355">
            <v>46771.274739583299</v>
          </cell>
        </row>
        <row r="1356">
          <cell r="A1356">
            <v>3174</v>
          </cell>
          <cell r="B1356" t="str">
            <v>Oklahoma Panhandle State University</v>
          </cell>
          <cell r="C1356">
            <v>1</v>
          </cell>
          <cell r="D1356">
            <v>5</v>
          </cell>
          <cell r="E1356" t="str">
            <v>Selective public</v>
          </cell>
          <cell r="J1356">
            <v>1</v>
          </cell>
          <cell r="K1356">
            <v>3</v>
          </cell>
          <cell r="L1356" t="str">
            <v>OK</v>
          </cell>
          <cell r="M1356">
            <v>31006</v>
          </cell>
          <cell r="N1356" t="str">
            <v>Guymon</v>
          </cell>
          <cell r="O1356">
            <v>40139</v>
          </cell>
          <cell r="P1356" t="str">
            <v>Texas</v>
          </cell>
          <cell r="Q1356">
            <v>0</v>
          </cell>
          <cell r="R1356">
            <v>183</v>
          </cell>
          <cell r="S1356">
            <v>0.48451730999999998</v>
          </cell>
          <cell r="T1356">
            <v>0.64524554999999995</v>
          </cell>
          <cell r="U1356">
            <v>2.5308723000000002E-2</v>
          </cell>
          <cell r="V1356">
            <v>4.0589020999999998E-5</v>
          </cell>
          <cell r="W1356">
            <v>65885.8103085154</v>
          </cell>
          <cell r="X1356">
            <v>56900</v>
          </cell>
          <cell r="Y1356">
            <v>0.48430001415407198</v>
          </cell>
          <cell r="Z1356">
            <v>0.12205757</v>
          </cell>
          <cell r="AA1356">
            <v>0.22599024000000001</v>
          </cell>
          <cell r="AB1356">
            <v>0.30396223</v>
          </cell>
          <cell r="AC1356">
            <v>0.27054536000000001</v>
          </cell>
          <cell r="AD1356">
            <v>7.7444612999999995E-2</v>
          </cell>
          <cell r="AE1356">
            <v>1.6784413000000001E-2</v>
          </cell>
          <cell r="AF1356">
            <v>1.2354311999999999E-2</v>
          </cell>
          <cell r="AG1356">
            <v>2.3958082000000002E-3</v>
          </cell>
          <cell r="AH1356">
            <v>1.5222101000000001E-4</v>
          </cell>
          <cell r="AI1356">
            <v>0.55728661999999995</v>
          </cell>
          <cell r="AJ1356">
            <v>38697.932846652999</v>
          </cell>
        </row>
        <row r="1357">
          <cell r="A1357">
            <v>3170</v>
          </cell>
          <cell r="B1357" t="str">
            <v>Oklahoma State University</v>
          </cell>
          <cell r="C1357">
            <v>1</v>
          </cell>
          <cell r="D1357">
            <v>5</v>
          </cell>
          <cell r="E1357" t="str">
            <v>Selective public</v>
          </cell>
          <cell r="J1357">
            <v>1</v>
          </cell>
          <cell r="K1357">
            <v>3</v>
          </cell>
          <cell r="L1357" t="str">
            <v>OK</v>
          </cell>
          <cell r="M1357">
            <v>30401</v>
          </cell>
          <cell r="N1357" t="str">
            <v>Stillwater</v>
          </cell>
          <cell r="O1357">
            <v>40119</v>
          </cell>
          <cell r="P1357" t="str">
            <v>Payne</v>
          </cell>
          <cell r="Q1357">
            <v>0</v>
          </cell>
          <cell r="R1357">
            <v>2994.6666666666601</v>
          </cell>
          <cell r="S1357">
            <v>0.51569456000000002</v>
          </cell>
          <cell r="T1357">
            <v>0.69331812999999998</v>
          </cell>
          <cell r="U1357">
            <v>2.0010026E-2</v>
          </cell>
          <cell r="V1357">
            <v>1.1070054E-3</v>
          </cell>
          <cell r="W1357">
            <v>119478.18905832501</v>
          </cell>
          <cell r="X1357">
            <v>90000</v>
          </cell>
          <cell r="Y1357">
            <v>0.65215872515420803</v>
          </cell>
          <cell r="Z1357">
            <v>6.1238341000000002E-2</v>
          </cell>
          <cell r="AA1357">
            <v>0.12046424999999999</v>
          </cell>
          <cell r="AB1357">
            <v>0.19215375000000001</v>
          </cell>
          <cell r="AC1357">
            <v>0.27349078999999998</v>
          </cell>
          <cell r="AD1357">
            <v>0.35265290999999999</v>
          </cell>
          <cell r="AE1357">
            <v>0.18273948000000001</v>
          </cell>
          <cell r="AF1357">
            <v>8.8161877999999999E-2</v>
          </cell>
          <cell r="AG1357">
            <v>1.4718188E-2</v>
          </cell>
          <cell r="AH1357">
            <v>1.1264114E-3</v>
          </cell>
          <cell r="AI1357">
            <v>0.64380044000000003</v>
          </cell>
          <cell r="AJ1357">
            <v>57755.434644228597</v>
          </cell>
        </row>
        <row r="1358">
          <cell r="A1358">
            <v>216</v>
          </cell>
          <cell r="B1358" t="str">
            <v>Oklahoma State University - Oklahoma City</v>
          </cell>
          <cell r="C1358">
            <v>1</v>
          </cell>
          <cell r="D1358">
            <v>7</v>
          </cell>
          <cell r="E1358" t="str">
            <v>Nonselective four-year public</v>
          </cell>
          <cell r="J1358">
            <v>1</v>
          </cell>
          <cell r="K1358">
            <v>3</v>
          </cell>
          <cell r="L1358" t="str">
            <v>OK</v>
          </cell>
          <cell r="M1358">
            <v>33803</v>
          </cell>
          <cell r="N1358" t="str">
            <v>Oklahoma City</v>
          </cell>
          <cell r="O1358">
            <v>40109</v>
          </cell>
          <cell r="P1358" t="str">
            <v>Oklahoma</v>
          </cell>
          <cell r="Q1358">
            <v>0</v>
          </cell>
          <cell r="R1358">
            <v>517.33333333333303</v>
          </cell>
          <cell r="S1358">
            <v>0.4916237</v>
          </cell>
          <cell r="T1358">
            <v>0.51650965000000004</v>
          </cell>
          <cell r="U1358">
            <v>1.6382833999999999E-2</v>
          </cell>
          <cell r="V1358">
            <v>0</v>
          </cell>
          <cell r="W1358">
            <v>76723.314412854306</v>
          </cell>
          <cell r="X1358">
            <v>64600</v>
          </cell>
          <cell r="Y1358">
            <v>0.52697701567841504</v>
          </cell>
          <cell r="Z1358">
            <v>0.14062416999999999</v>
          </cell>
          <cell r="AA1358">
            <v>0.20758325</v>
          </cell>
          <cell r="AB1358">
            <v>0.22363622</v>
          </cell>
          <cell r="AC1358">
            <v>0.25765507999999998</v>
          </cell>
          <cell r="AD1358">
            <v>0.17050137000000001</v>
          </cell>
          <cell r="AE1358">
            <v>5.9206176999999999E-2</v>
          </cell>
          <cell r="AF1358">
            <v>2.0659864E-2</v>
          </cell>
          <cell r="AG1358">
            <v>1.2353421E-3</v>
          </cell>
          <cell r="AH1358">
            <v>5.8255763999999998E-4</v>
          </cell>
          <cell r="AI1358">
            <v>0.52721183999999999</v>
          </cell>
          <cell r="AJ1358">
            <v>35268.049210695797</v>
          </cell>
        </row>
        <row r="1359">
          <cell r="A1359">
            <v>3172</v>
          </cell>
          <cell r="B1359" t="str">
            <v>Oklahoma State University Institute Of Technology - Okmulgee</v>
          </cell>
          <cell r="C1359">
            <v>1</v>
          </cell>
          <cell r="D1359">
            <v>7</v>
          </cell>
          <cell r="E1359" t="str">
            <v>Nonselective four-year public</v>
          </cell>
          <cell r="J1359">
            <v>1</v>
          </cell>
          <cell r="K1359">
            <v>3</v>
          </cell>
          <cell r="L1359" t="str">
            <v>OK</v>
          </cell>
          <cell r="M1359">
            <v>30403</v>
          </cell>
          <cell r="N1359" t="str">
            <v>Okmulgee</v>
          </cell>
          <cell r="O1359">
            <v>40111</v>
          </cell>
          <cell r="P1359" t="str">
            <v>Okmulgee</v>
          </cell>
          <cell r="Q1359">
            <v>0</v>
          </cell>
          <cell r="R1359">
            <v>551</v>
          </cell>
          <cell r="S1359">
            <v>0.29280096</v>
          </cell>
          <cell r="T1359">
            <v>0.56256859999999997</v>
          </cell>
          <cell r="U1359">
            <v>2.6352976E-2</v>
          </cell>
          <cell r="V1359">
            <v>5.7611789000000004E-4</v>
          </cell>
          <cell r="W1359">
            <v>66042.787481567604</v>
          </cell>
          <cell r="X1359">
            <v>53900</v>
          </cell>
          <cell r="Y1359">
            <v>0.46515826990008702</v>
          </cell>
          <cell r="Z1359">
            <v>0.17298912</v>
          </cell>
          <cell r="AA1359">
            <v>0.22829378</v>
          </cell>
          <cell r="AB1359">
            <v>0.25698608000000001</v>
          </cell>
          <cell r="AC1359">
            <v>0.23198142999999999</v>
          </cell>
          <cell r="AD1359">
            <v>0.10974972</v>
          </cell>
          <cell r="AE1359">
            <v>2.9599989E-2</v>
          </cell>
          <cell r="AF1359">
            <v>1.7861985E-2</v>
          </cell>
          <cell r="AG1359">
            <v>1.2807773E-3</v>
          </cell>
          <cell r="AH1359">
            <v>2.1120100000000001E-5</v>
          </cell>
          <cell r="AI1359">
            <v>0.54970788999999998</v>
          </cell>
          <cell r="AJ1359">
            <v>37530.485398234203</v>
          </cell>
        </row>
        <row r="1360">
          <cell r="A1360">
            <v>3728</v>
          </cell>
          <cell r="B1360" t="str">
            <v>Old Dominion University</v>
          </cell>
          <cell r="C1360">
            <v>1</v>
          </cell>
          <cell r="D1360">
            <v>5</v>
          </cell>
          <cell r="E1360" t="str">
            <v>Selective public</v>
          </cell>
          <cell r="J1360">
            <v>1</v>
          </cell>
          <cell r="K1360">
            <v>3</v>
          </cell>
          <cell r="L1360" t="str">
            <v>VA</v>
          </cell>
          <cell r="M1360">
            <v>2000</v>
          </cell>
          <cell r="N1360" t="str">
            <v>Virginia Beach</v>
          </cell>
          <cell r="O1360">
            <v>51710</v>
          </cell>
          <cell r="P1360" t="str">
            <v>Norfolk City</v>
          </cell>
          <cell r="Q1360">
            <v>0</v>
          </cell>
          <cell r="R1360">
            <v>1549</v>
          </cell>
          <cell r="S1360">
            <v>0.58188081000000003</v>
          </cell>
          <cell r="T1360">
            <v>0.53908259000000003</v>
          </cell>
          <cell r="U1360">
            <v>2.3708620999999999E-2</v>
          </cell>
          <cell r="V1360">
            <v>1.9887734E-4</v>
          </cell>
          <cell r="W1360">
            <v>94850.660706840397</v>
          </cell>
          <cell r="X1360">
            <v>82400</v>
          </cell>
          <cell r="Y1360">
            <v>0.61388888245170603</v>
          </cell>
          <cell r="Z1360">
            <v>8.4604912000000004E-2</v>
          </cell>
          <cell r="AA1360">
            <v>0.13374801</v>
          </cell>
          <cell r="AB1360">
            <v>0.21683421999999999</v>
          </cell>
          <cell r="AC1360">
            <v>0.27147734000000001</v>
          </cell>
          <cell r="AD1360">
            <v>0.29333562000000002</v>
          </cell>
          <cell r="AE1360">
            <v>0.12897149999999999</v>
          </cell>
          <cell r="AF1360">
            <v>4.7372512999999998E-2</v>
          </cell>
          <cell r="AG1360">
            <v>4.8076090999999996E-3</v>
          </cell>
          <cell r="AH1360">
            <v>1.2106169E-5</v>
          </cell>
          <cell r="AI1360">
            <v>0.64451997999999999</v>
          </cell>
          <cell r="AJ1360">
            <v>49388.778318000797</v>
          </cell>
        </row>
        <row r="1361">
          <cell r="A1361">
            <v>2308</v>
          </cell>
          <cell r="B1361" t="str">
            <v>Olivet College</v>
          </cell>
          <cell r="C1361">
            <v>2</v>
          </cell>
          <cell r="D1361">
            <v>6</v>
          </cell>
          <cell r="E1361" t="str">
            <v>Selective private</v>
          </cell>
          <cell r="J1361">
            <v>1</v>
          </cell>
          <cell r="K1361">
            <v>2</v>
          </cell>
          <cell r="L1361" t="str">
            <v>MI</v>
          </cell>
          <cell r="M1361">
            <v>11700</v>
          </cell>
          <cell r="N1361" t="str">
            <v>Lansing</v>
          </cell>
          <cell r="O1361">
            <v>26045</v>
          </cell>
          <cell r="P1361" t="str">
            <v>Eaton</v>
          </cell>
          <cell r="Q1361">
            <v>0</v>
          </cell>
          <cell r="R1361">
            <v>140</v>
          </cell>
          <cell r="S1361">
            <v>0.42619046999999999</v>
          </cell>
          <cell r="T1361">
            <v>0.50291984999999995</v>
          </cell>
          <cell r="U1361">
            <v>1.2264696E-2</v>
          </cell>
          <cell r="V1361">
            <v>0</v>
          </cell>
          <cell r="W1361">
            <v>74365.174237351195</v>
          </cell>
          <cell r="X1361">
            <v>66600</v>
          </cell>
          <cell r="Y1361">
            <v>0.54491064023403801</v>
          </cell>
          <cell r="Z1361">
            <v>0.12720069000000001</v>
          </cell>
          <cell r="AA1361">
            <v>0.15410008</v>
          </cell>
          <cell r="AB1361">
            <v>0.27320181999999998</v>
          </cell>
          <cell r="AC1361">
            <v>0.25240719</v>
          </cell>
          <cell r="AD1361">
            <v>0.19309033</v>
          </cell>
          <cell r="AE1361">
            <v>6.5411650000000002E-2</v>
          </cell>
          <cell r="AF1361">
            <v>1.7099241000000001E-2</v>
          </cell>
          <cell r="AG1361">
            <v>2.2979904999999999E-3</v>
          </cell>
          <cell r="AH1361">
            <v>0</v>
          </cell>
          <cell r="AI1361">
            <v>0.55289893999999995</v>
          </cell>
          <cell r="AJ1361">
            <v>36802.114704241001</v>
          </cell>
        </row>
        <row r="1362">
          <cell r="A1362">
            <v>1741</v>
          </cell>
          <cell r="B1362" t="str">
            <v>Olivet Nazarene University</v>
          </cell>
          <cell r="C1362">
            <v>2</v>
          </cell>
          <cell r="D1362">
            <v>6</v>
          </cell>
          <cell r="E1362" t="str">
            <v>Selective private</v>
          </cell>
          <cell r="J1362">
            <v>1</v>
          </cell>
          <cell r="K1362">
            <v>2</v>
          </cell>
          <cell r="L1362" t="str">
            <v>IL</v>
          </cell>
          <cell r="M1362">
            <v>24200</v>
          </cell>
          <cell r="N1362" t="str">
            <v>Bourbonnais</v>
          </cell>
          <cell r="O1362">
            <v>17091</v>
          </cell>
          <cell r="P1362" t="str">
            <v>Kankakee</v>
          </cell>
          <cell r="Q1362">
            <v>0</v>
          </cell>
          <cell r="R1362">
            <v>415.666666666666</v>
          </cell>
          <cell r="S1362">
            <v>0.55412989999999995</v>
          </cell>
          <cell r="T1362">
            <v>0.72255009000000003</v>
          </cell>
          <cell r="U1362">
            <v>1.2181556E-2</v>
          </cell>
          <cell r="V1362">
            <v>1.5567575000000001E-5</v>
          </cell>
          <cell r="W1362">
            <v>97424.352646351195</v>
          </cell>
          <cell r="X1362">
            <v>81400</v>
          </cell>
          <cell r="Y1362">
            <v>0.61784822785959503</v>
          </cell>
          <cell r="Z1362">
            <v>6.5652749999999996E-2</v>
          </cell>
          <cell r="AA1362">
            <v>0.13354753</v>
          </cell>
          <cell r="AB1362">
            <v>0.23828368999999999</v>
          </cell>
          <cell r="AC1362">
            <v>0.29054215999999999</v>
          </cell>
          <cell r="AD1362">
            <v>0.27197381999999998</v>
          </cell>
          <cell r="AE1362">
            <v>0.11721318999999999</v>
          </cell>
          <cell r="AF1362">
            <v>4.8934218000000002E-2</v>
          </cell>
          <cell r="AG1362">
            <v>6.7924131000000002E-3</v>
          </cell>
          <cell r="AH1362">
            <v>2.1415051E-5</v>
          </cell>
          <cell r="AI1362">
            <v>0.57909476999999998</v>
          </cell>
          <cell r="AJ1362">
            <v>46212.933023631696</v>
          </cell>
        </row>
        <row r="1363">
          <cell r="A1363">
            <v>13005</v>
          </cell>
          <cell r="B1363" t="str">
            <v>Olympian Academy Of Cosmetology</v>
          </cell>
          <cell r="C1363">
            <v>3</v>
          </cell>
          <cell r="D1363">
            <v>12</v>
          </cell>
          <cell r="E1363" t="str">
            <v>Less than two-year schools of any type</v>
          </cell>
          <cell r="J1363">
            <v>3</v>
          </cell>
          <cell r="K1363">
            <v>4</v>
          </cell>
          <cell r="L1363" t="str">
            <v>NM</v>
          </cell>
          <cell r="M1363">
            <v>30602</v>
          </cell>
          <cell r="N1363" t="str">
            <v>Alamogordo</v>
          </cell>
          <cell r="O1363">
            <v>35035</v>
          </cell>
          <cell r="P1363" t="str">
            <v>Otero</v>
          </cell>
          <cell r="Q1363">
            <v>0</v>
          </cell>
          <cell r="R1363">
            <v>105</v>
          </cell>
          <cell r="S1363">
            <v>0.93809520999999996</v>
          </cell>
          <cell r="T1363">
            <v>0.42115656000000001</v>
          </cell>
          <cell r="U1363">
            <v>2.9860132000000001E-3</v>
          </cell>
          <cell r="V1363">
            <v>2.7553155000000001E-3</v>
          </cell>
          <cell r="W1363">
            <v>60568.973958333299</v>
          </cell>
          <cell r="X1363">
            <v>44200</v>
          </cell>
          <cell r="Y1363">
            <v>0.40814753373463902</v>
          </cell>
          <cell r="Z1363">
            <v>0.24415569000000001</v>
          </cell>
          <cell r="AA1363">
            <v>0.25631672</v>
          </cell>
          <cell r="AB1363">
            <v>0.23337036</v>
          </cell>
          <cell r="AC1363">
            <v>0.17268496999999999</v>
          </cell>
          <cell r="AD1363">
            <v>9.3472198000000006E-2</v>
          </cell>
          <cell r="AE1363">
            <v>2.2652763999999999E-2</v>
          </cell>
          <cell r="AF1363">
            <v>1.1497492E-2</v>
          </cell>
          <cell r="AG1363">
            <v>8.1978110000000004E-4</v>
          </cell>
          <cell r="AH1363">
            <v>1.6907023000000001E-4</v>
          </cell>
          <cell r="AI1363">
            <v>0.35665532999999999</v>
          </cell>
          <cell r="AJ1363">
            <v>17987.813151041599</v>
          </cell>
        </row>
        <row r="1364">
          <cell r="A1364">
            <v>3784</v>
          </cell>
          <cell r="B1364" t="str">
            <v>Olympic College</v>
          </cell>
          <cell r="C1364">
            <v>1</v>
          </cell>
          <cell r="D1364">
            <v>7</v>
          </cell>
          <cell r="E1364" t="str">
            <v>Nonselective four-year public</v>
          </cell>
          <cell r="J1364">
            <v>1</v>
          </cell>
          <cell r="K1364">
            <v>4</v>
          </cell>
          <cell r="L1364" t="str">
            <v>WA</v>
          </cell>
          <cell r="M1364">
            <v>39400</v>
          </cell>
          <cell r="N1364" t="str">
            <v>Seattle</v>
          </cell>
          <cell r="O1364">
            <v>53035</v>
          </cell>
          <cell r="P1364" t="str">
            <v>Kitsap</v>
          </cell>
          <cell r="Q1364">
            <v>0</v>
          </cell>
          <cell r="R1364">
            <v>979</v>
          </cell>
          <cell r="S1364">
            <v>0.52808988000000001</v>
          </cell>
          <cell r="T1364">
            <v>0.52826023</v>
          </cell>
          <cell r="U1364">
            <v>9.1182216999999999E-3</v>
          </cell>
          <cell r="V1364">
            <v>0</v>
          </cell>
          <cell r="W1364">
            <v>81038.828295241707</v>
          </cell>
          <cell r="X1364">
            <v>75700</v>
          </cell>
          <cell r="Y1364">
            <v>0.57694090727766101</v>
          </cell>
          <cell r="Z1364">
            <v>8.9990154000000003E-2</v>
          </cell>
          <cell r="AA1364">
            <v>0.14092789999999999</v>
          </cell>
          <cell r="AB1364">
            <v>0.24804355</v>
          </cell>
          <cell r="AC1364">
            <v>0.328152</v>
          </cell>
          <cell r="AD1364">
            <v>0.19288632</v>
          </cell>
          <cell r="AE1364">
            <v>5.4798110999999997E-2</v>
          </cell>
          <cell r="AF1364">
            <v>1.6944417999999999E-2</v>
          </cell>
          <cell r="AG1364">
            <v>1.7018201E-3</v>
          </cell>
          <cell r="AH1364">
            <v>3.9899768E-4</v>
          </cell>
          <cell r="AI1364">
            <v>0.52232723999999997</v>
          </cell>
          <cell r="AJ1364">
            <v>34692.840990221703</v>
          </cell>
        </row>
        <row r="1365">
          <cell r="A1365">
            <v>2875</v>
          </cell>
          <cell r="B1365" t="str">
            <v>Onondaga Community College</v>
          </cell>
          <cell r="C1365">
            <v>1</v>
          </cell>
          <cell r="D1365">
            <v>9</v>
          </cell>
          <cell r="E1365" t="str">
            <v>Two-year (public and private not-for-profit)</v>
          </cell>
          <cell r="J1365">
            <v>2</v>
          </cell>
          <cell r="K1365">
            <v>1</v>
          </cell>
          <cell r="L1365" t="str">
            <v>NY</v>
          </cell>
          <cell r="M1365">
            <v>17700</v>
          </cell>
          <cell r="N1365" t="str">
            <v>Syracuse</v>
          </cell>
          <cell r="O1365">
            <v>36067</v>
          </cell>
          <cell r="P1365" t="str">
            <v>Onondaga</v>
          </cell>
          <cell r="Q1365">
            <v>0</v>
          </cell>
          <cell r="R1365">
            <v>1512.3333333333301</v>
          </cell>
          <cell r="S1365">
            <v>0.50099181999999998</v>
          </cell>
          <cell r="T1365">
            <v>0.45362949000000002</v>
          </cell>
          <cell r="U1365">
            <v>9.1807758000000007E-3</v>
          </cell>
          <cell r="V1365">
            <v>2.139249E-4</v>
          </cell>
          <cell r="W1365">
            <v>87773.751573864807</v>
          </cell>
          <cell r="X1365">
            <v>72800</v>
          </cell>
          <cell r="Y1365">
            <v>0.56242381344026504</v>
          </cell>
          <cell r="Z1365">
            <v>0.11109529</v>
          </cell>
          <cell r="AA1365">
            <v>0.17030057000000001</v>
          </cell>
          <cell r="AB1365">
            <v>0.22393537999999999</v>
          </cell>
          <cell r="AC1365">
            <v>0.27728540000000002</v>
          </cell>
          <cell r="AD1365">
            <v>0.2173834</v>
          </cell>
          <cell r="AE1365">
            <v>7.3540500999999994E-2</v>
          </cell>
          <cell r="AF1365">
            <v>2.6654438999999999E-2</v>
          </cell>
          <cell r="AG1365">
            <v>3.4980980999999999E-3</v>
          </cell>
          <cell r="AH1365">
            <v>4.3680306000000002E-4</v>
          </cell>
          <cell r="AI1365">
            <v>0.52195871000000005</v>
          </cell>
          <cell r="AJ1365">
            <v>33661.756385861998</v>
          </cell>
        </row>
        <row r="1366">
          <cell r="A1366">
            <v>3985</v>
          </cell>
          <cell r="B1366" t="str">
            <v>Oral Roberts University</v>
          </cell>
          <cell r="C1366">
            <v>2</v>
          </cell>
          <cell r="D1366">
            <v>6</v>
          </cell>
          <cell r="E1366" t="str">
            <v>Selective private</v>
          </cell>
          <cell r="J1366">
            <v>1</v>
          </cell>
          <cell r="K1366">
            <v>3</v>
          </cell>
          <cell r="L1366" t="str">
            <v>OK</v>
          </cell>
          <cell r="M1366">
            <v>30402</v>
          </cell>
          <cell r="N1366" t="str">
            <v>Tulsa</v>
          </cell>
          <cell r="O1366">
            <v>40143</v>
          </cell>
          <cell r="P1366" t="str">
            <v>Tulsa</v>
          </cell>
          <cell r="Q1366">
            <v>0</v>
          </cell>
          <cell r="R1366">
            <v>615.66666666666595</v>
          </cell>
          <cell r="S1366">
            <v>0.59393609000000003</v>
          </cell>
          <cell r="T1366">
            <v>0.65634053999999997</v>
          </cell>
          <cell r="U1366">
            <v>1.4347550000000001E-2</v>
          </cell>
          <cell r="V1366">
            <v>0</v>
          </cell>
          <cell r="W1366">
            <v>100535.087642122</v>
          </cell>
          <cell r="X1366">
            <v>76600</v>
          </cell>
          <cell r="Y1366">
            <v>0.59059955157908295</v>
          </cell>
          <cell r="Z1366">
            <v>9.4523637999999993E-2</v>
          </cell>
          <cell r="AA1366">
            <v>0.17508398999999999</v>
          </cell>
          <cell r="AB1366">
            <v>0.21378261000000001</v>
          </cell>
          <cell r="AC1366">
            <v>0.24414337</v>
          </cell>
          <cell r="AD1366">
            <v>0.27246639</v>
          </cell>
          <cell r="AE1366">
            <v>0.14753469999999999</v>
          </cell>
          <cell r="AF1366">
            <v>6.6970475000000002E-2</v>
          </cell>
          <cell r="AG1366">
            <v>1.0578522999999999E-2</v>
          </cell>
          <cell r="AH1366">
            <v>6.0387730000000005E-4</v>
          </cell>
          <cell r="AI1366">
            <v>0.54571360000000002</v>
          </cell>
          <cell r="AJ1366">
            <v>40591.4264982065</v>
          </cell>
        </row>
        <row r="1367">
          <cell r="A1367">
            <v>2876</v>
          </cell>
          <cell r="B1367" t="str">
            <v>Orange County Community College</v>
          </cell>
          <cell r="C1367">
            <v>1</v>
          </cell>
          <cell r="D1367">
            <v>9</v>
          </cell>
          <cell r="E1367" t="str">
            <v>Two-year (public and private not-for-profit)</v>
          </cell>
          <cell r="J1367">
            <v>2</v>
          </cell>
          <cell r="K1367">
            <v>1</v>
          </cell>
          <cell r="L1367" t="str">
            <v>NY</v>
          </cell>
          <cell r="M1367">
            <v>19300</v>
          </cell>
          <cell r="N1367" t="str">
            <v>Poughkeepsie</v>
          </cell>
          <cell r="O1367">
            <v>36071</v>
          </cell>
          <cell r="P1367" t="str">
            <v>Orange</v>
          </cell>
          <cell r="Q1367">
            <v>0</v>
          </cell>
          <cell r="R1367">
            <v>1110</v>
          </cell>
          <cell r="S1367">
            <v>0.53723723000000001</v>
          </cell>
          <cell r="T1367">
            <v>0.45359692000000001</v>
          </cell>
          <cell r="U1367">
            <v>1.6062828000000001E-2</v>
          </cell>
          <cell r="V1367">
            <v>8.1126444999999993E-6</v>
          </cell>
          <cell r="W1367">
            <v>85847.290434966199</v>
          </cell>
          <cell r="X1367">
            <v>80200</v>
          </cell>
          <cell r="Y1367">
            <v>0.59548090481543303</v>
          </cell>
          <cell r="Z1367">
            <v>9.4203337999999998E-2</v>
          </cell>
          <cell r="AA1367">
            <v>0.15167832000000001</v>
          </cell>
          <cell r="AB1367">
            <v>0.20333873999999999</v>
          </cell>
          <cell r="AC1367">
            <v>0.29180634</v>
          </cell>
          <cell r="AD1367">
            <v>0.25897323999999999</v>
          </cell>
          <cell r="AE1367">
            <v>9.2158361999999994E-2</v>
          </cell>
          <cell r="AF1367">
            <v>2.3338391999999999E-2</v>
          </cell>
          <cell r="AG1367">
            <v>1.4541765999999999E-3</v>
          </cell>
          <cell r="AH1367">
            <v>5.1924551E-5</v>
          </cell>
          <cell r="AI1367">
            <v>0.55272979</v>
          </cell>
          <cell r="AJ1367">
            <v>39148.961844266101</v>
          </cell>
        </row>
        <row r="1368">
          <cell r="A1368">
            <v>25132</v>
          </cell>
          <cell r="B1368" t="str">
            <v>Orange Technical Education Centers - Orlando Technical</v>
          </cell>
          <cell r="C1368">
            <v>1</v>
          </cell>
          <cell r="D1368">
            <v>9</v>
          </cell>
          <cell r="E1368" t="str">
            <v>Two-year (public and private not-for-profit)</v>
          </cell>
          <cell r="J1368">
            <v>2</v>
          </cell>
          <cell r="K1368">
            <v>3</v>
          </cell>
          <cell r="L1368" t="str">
            <v>FL</v>
          </cell>
          <cell r="M1368">
            <v>7400</v>
          </cell>
          <cell r="N1368" t="str">
            <v>Orlando</v>
          </cell>
          <cell r="O1368">
            <v>12095</v>
          </cell>
          <cell r="P1368" t="str">
            <v>Orange</v>
          </cell>
          <cell r="Q1368">
            <v>0</v>
          </cell>
          <cell r="R1368">
            <v>172.333333333333</v>
          </cell>
          <cell r="S1368">
            <v>0.55125725000000003</v>
          </cell>
          <cell r="T1368">
            <v>0.36016123999999999</v>
          </cell>
          <cell r="U1368">
            <v>1.5262784E-2</v>
          </cell>
          <cell r="V1368">
            <v>1.2984494000000001E-4</v>
          </cell>
          <cell r="W1368">
            <v>55230.726222497498</v>
          </cell>
          <cell r="X1368">
            <v>46000</v>
          </cell>
          <cell r="Y1368">
            <v>0.41816334037301101</v>
          </cell>
          <cell r="Z1368">
            <v>0.2462009</v>
          </cell>
          <cell r="AA1368">
            <v>0.27770504000000001</v>
          </cell>
          <cell r="AB1368">
            <v>0.21747026999999999</v>
          </cell>
          <cell r="AC1368">
            <v>0.17714450000000001</v>
          </cell>
          <cell r="AD1368">
            <v>8.1479244000000006E-2</v>
          </cell>
          <cell r="AE1368">
            <v>3.2203212000000002E-2</v>
          </cell>
          <cell r="AF1368">
            <v>1.5273301E-2</v>
          </cell>
          <cell r="AG1368">
            <v>7.6333048999999999E-4</v>
          </cell>
          <cell r="AH1368">
            <v>3.1345020000000002E-4</v>
          </cell>
          <cell r="AI1368">
            <v>0.42377545999999999</v>
          </cell>
          <cell r="AJ1368">
            <v>22875.328941005799</v>
          </cell>
        </row>
        <row r="1369">
          <cell r="A1369">
            <v>6815</v>
          </cell>
          <cell r="B1369" t="str">
            <v>Orangeburg - Calhoun Technical College</v>
          </cell>
          <cell r="C1369">
            <v>1</v>
          </cell>
          <cell r="D1369">
            <v>9</v>
          </cell>
          <cell r="E1369" t="str">
            <v>Two-year (public and private not-for-profit)</v>
          </cell>
          <cell r="J1369">
            <v>2</v>
          </cell>
          <cell r="K1369">
            <v>3</v>
          </cell>
          <cell r="L1369" t="str">
            <v>SC</v>
          </cell>
          <cell r="M1369">
            <v>8100</v>
          </cell>
          <cell r="N1369" t="str">
            <v>Columbia</v>
          </cell>
          <cell r="O1369">
            <v>45075</v>
          </cell>
          <cell r="P1369" t="str">
            <v>Orangeburg</v>
          </cell>
          <cell r="Q1369">
            <v>0</v>
          </cell>
          <cell r="R1369">
            <v>410.33333333333297</v>
          </cell>
          <cell r="S1369">
            <v>0.63606821999999996</v>
          </cell>
          <cell r="T1369">
            <v>0.29694793000000003</v>
          </cell>
          <cell r="U1369">
            <v>1.4054374E-2</v>
          </cell>
          <cell r="V1369">
            <v>0</v>
          </cell>
          <cell r="W1369">
            <v>51102.920783407797</v>
          </cell>
          <cell r="X1369">
            <v>37200</v>
          </cell>
          <cell r="Y1369">
            <v>0.36996053155605402</v>
          </cell>
          <cell r="Z1369">
            <v>0.33353140999999997</v>
          </cell>
          <cell r="AA1369">
            <v>0.25030639999999998</v>
          </cell>
          <cell r="AB1369">
            <v>0.19962481000000001</v>
          </cell>
          <cell r="AC1369">
            <v>0.15907105999999999</v>
          </cell>
          <cell r="AD1369">
            <v>5.7466388E-2</v>
          </cell>
          <cell r="AE1369">
            <v>1.3434098E-2</v>
          </cell>
          <cell r="AF1369">
            <v>6.8985013999999997E-3</v>
          </cell>
          <cell r="AG1369">
            <v>1.2861834999999999E-3</v>
          </cell>
          <cell r="AH1369">
            <v>1.3185937E-4</v>
          </cell>
          <cell r="AI1369">
            <v>0.46081981</v>
          </cell>
          <cell r="AJ1369">
            <v>26217.339224969499</v>
          </cell>
        </row>
        <row r="1370">
          <cell r="A1370">
            <v>3211</v>
          </cell>
          <cell r="B1370" t="str">
            <v>Oregon Institute Of Technology</v>
          </cell>
          <cell r="C1370">
            <v>1</v>
          </cell>
          <cell r="D1370">
            <v>5</v>
          </cell>
          <cell r="E1370" t="str">
            <v>Selective public</v>
          </cell>
          <cell r="J1370">
            <v>1</v>
          </cell>
          <cell r="K1370">
            <v>4</v>
          </cell>
          <cell r="L1370" t="str">
            <v>OR</v>
          </cell>
          <cell r="M1370">
            <v>36501</v>
          </cell>
          <cell r="N1370" t="str">
            <v>Klamath Falls</v>
          </cell>
          <cell r="O1370">
            <v>41035</v>
          </cell>
          <cell r="P1370" t="str">
            <v>Klamath</v>
          </cell>
          <cell r="Q1370">
            <v>0</v>
          </cell>
          <cell r="R1370">
            <v>312.666666666666</v>
          </cell>
          <cell r="S1370">
            <v>0.41577825000000002</v>
          </cell>
          <cell r="T1370">
            <v>0.62646729000000001</v>
          </cell>
          <cell r="U1370">
            <v>3.5221688000000001E-2</v>
          </cell>
          <cell r="V1370">
            <v>1.0728160000000001E-3</v>
          </cell>
          <cell r="W1370">
            <v>81399.914279051096</v>
          </cell>
          <cell r="X1370">
            <v>76400</v>
          </cell>
          <cell r="Y1370">
            <v>0.57378232453677702</v>
          </cell>
          <cell r="Z1370">
            <v>9.7608461999999993E-2</v>
          </cell>
          <cell r="AA1370">
            <v>0.15997259</v>
          </cell>
          <cell r="AB1370">
            <v>0.22547155999999999</v>
          </cell>
          <cell r="AC1370">
            <v>0.29258638999999997</v>
          </cell>
          <cell r="AD1370">
            <v>0.22436105000000001</v>
          </cell>
          <cell r="AE1370">
            <v>7.3204823000000002E-2</v>
          </cell>
          <cell r="AF1370">
            <v>2.9028745000000002E-2</v>
          </cell>
          <cell r="AG1370">
            <v>1.1763991000000001E-3</v>
          </cell>
          <cell r="AH1370">
            <v>1.6970023000000001E-6</v>
          </cell>
          <cell r="AI1370">
            <v>0.66225898000000005</v>
          </cell>
          <cell r="AJ1370">
            <v>53544.865480077198</v>
          </cell>
        </row>
        <row r="1371">
          <cell r="A1371">
            <v>3210</v>
          </cell>
          <cell r="B1371" t="str">
            <v>Oregon State University</v>
          </cell>
          <cell r="C1371">
            <v>1</v>
          </cell>
          <cell r="D1371">
            <v>5</v>
          </cell>
          <cell r="E1371" t="str">
            <v>Selective public</v>
          </cell>
          <cell r="J1371">
            <v>1</v>
          </cell>
          <cell r="K1371">
            <v>4</v>
          </cell>
          <cell r="L1371" t="str">
            <v>OR</v>
          </cell>
          <cell r="M1371">
            <v>38901</v>
          </cell>
          <cell r="N1371" t="str">
            <v>Eugene</v>
          </cell>
          <cell r="O1371">
            <v>41003</v>
          </cell>
          <cell r="P1371" t="str">
            <v>Benton</v>
          </cell>
          <cell r="Q1371">
            <v>0</v>
          </cell>
          <cell r="R1371">
            <v>2520.6666666666601</v>
          </cell>
          <cell r="S1371">
            <v>0.47778365</v>
          </cell>
          <cell r="T1371">
            <v>0.63577116</v>
          </cell>
          <cell r="U1371">
            <v>1.6455978E-2</v>
          </cell>
          <cell r="V1371">
            <v>7.9914305000000001E-4</v>
          </cell>
          <cell r="W1371">
            <v>134287.36901819901</v>
          </cell>
          <cell r="X1371">
            <v>100600</v>
          </cell>
          <cell r="Y1371">
            <v>0.69207488234097903</v>
          </cell>
          <cell r="Z1371">
            <v>5.0318748000000003E-2</v>
          </cell>
          <cell r="AA1371">
            <v>9.0813986999999999E-2</v>
          </cell>
          <cell r="AB1371">
            <v>0.16655586999999999</v>
          </cell>
          <cell r="AC1371">
            <v>0.26889764999999999</v>
          </cell>
          <cell r="AD1371">
            <v>0.42341374999999998</v>
          </cell>
          <cell r="AE1371">
            <v>0.22865005999999999</v>
          </cell>
          <cell r="AF1371">
            <v>0.11474949</v>
          </cell>
          <cell r="AG1371">
            <v>1.8146573999999999E-2</v>
          </cell>
          <cell r="AH1371">
            <v>1.0223732999999999E-3</v>
          </cell>
          <cell r="AI1371">
            <v>0.66390645999999998</v>
          </cell>
          <cell r="AJ1371">
            <v>56049.188496450101</v>
          </cell>
        </row>
        <row r="1372">
          <cell r="A1372">
            <v>21830</v>
          </cell>
          <cell r="B1372" t="str">
            <v>Orleans Technical Institute</v>
          </cell>
          <cell r="C1372">
            <v>2</v>
          </cell>
          <cell r="D1372">
            <v>9</v>
          </cell>
          <cell r="E1372" t="str">
            <v>Two-year (public and private not-for-profit)</v>
          </cell>
          <cell r="J1372">
            <v>2</v>
          </cell>
          <cell r="K1372">
            <v>1</v>
          </cell>
          <cell r="L1372" t="str">
            <v>PA</v>
          </cell>
          <cell r="M1372">
            <v>19700</v>
          </cell>
          <cell r="N1372" t="str">
            <v>Philadelphia</v>
          </cell>
          <cell r="O1372">
            <v>42101</v>
          </cell>
          <cell r="P1372" t="str">
            <v>Philadelphia</v>
          </cell>
          <cell r="Q1372">
            <v>0</v>
          </cell>
          <cell r="R1372">
            <v>78.5</v>
          </cell>
          <cell r="S1372">
            <v>0.18471338000000001</v>
          </cell>
          <cell r="T1372">
            <v>0.19047533</v>
          </cell>
          <cell r="U1372">
            <v>1.6054245000000002E-2</v>
          </cell>
          <cell r="V1372">
            <v>1.3643906E-4</v>
          </cell>
          <cell r="W1372">
            <v>56280.884114583299</v>
          </cell>
          <cell r="X1372">
            <v>41000</v>
          </cell>
          <cell r="Y1372">
            <v>0.39533640940984</v>
          </cell>
          <cell r="Z1372">
            <v>0.25281817000000001</v>
          </cell>
          <cell r="AA1372">
            <v>0.27894532999999999</v>
          </cell>
          <cell r="AB1372">
            <v>0.21815108999999999</v>
          </cell>
          <cell r="AC1372">
            <v>0.15959609</v>
          </cell>
          <cell r="AD1372">
            <v>9.0489417000000003E-2</v>
          </cell>
          <cell r="AE1372">
            <v>1.1695805E-2</v>
          </cell>
          <cell r="AF1372">
            <v>1.1695805E-2</v>
          </cell>
          <cell r="AG1372">
            <v>8.5425385999999999E-3</v>
          </cell>
          <cell r="AH1372">
            <v>1.2919997000000001E-4</v>
          </cell>
          <cell r="AI1372">
            <v>0.39758608000000001</v>
          </cell>
          <cell r="AJ1372">
            <v>22205.608072916599</v>
          </cell>
        </row>
        <row r="1373">
          <cell r="A1373">
            <v>1362</v>
          </cell>
          <cell r="B1373" t="str">
            <v>Otero Junior College</v>
          </cell>
          <cell r="C1373">
            <v>1</v>
          </cell>
          <cell r="D1373">
            <v>9</v>
          </cell>
          <cell r="E1373" t="str">
            <v>Two-year (public and private not-for-profit)</v>
          </cell>
          <cell r="J1373">
            <v>2</v>
          </cell>
          <cell r="K1373">
            <v>4</v>
          </cell>
          <cell r="L1373" t="str">
            <v>CO</v>
          </cell>
          <cell r="M1373">
            <v>28502</v>
          </cell>
          <cell r="N1373" t="str">
            <v>Pueblo</v>
          </cell>
          <cell r="O1373">
            <v>8089</v>
          </cell>
          <cell r="P1373" t="str">
            <v>Otero</v>
          </cell>
          <cell r="Q1373">
            <v>0</v>
          </cell>
          <cell r="R1373">
            <v>231.333333333333</v>
          </cell>
          <cell r="S1373">
            <v>0.52593659999999998</v>
          </cell>
          <cell r="T1373">
            <v>0.48782909000000002</v>
          </cell>
          <cell r="U1373">
            <v>1.3137164999999999E-2</v>
          </cell>
          <cell r="V1373">
            <v>2.1086554999999999E-4</v>
          </cell>
          <cell r="W1373">
            <v>62016.717359735201</v>
          </cell>
          <cell r="X1373">
            <v>50100</v>
          </cell>
          <cell r="Y1373">
            <v>0.46001853005858601</v>
          </cell>
          <cell r="Z1373">
            <v>0.21225587000000001</v>
          </cell>
          <cell r="AA1373">
            <v>0.26454045999999998</v>
          </cell>
          <cell r="AB1373">
            <v>0.22520977</v>
          </cell>
          <cell r="AC1373">
            <v>0.19792425999999999</v>
          </cell>
          <cell r="AD1373">
            <v>0.10006975999999999</v>
          </cell>
          <cell r="AE1373">
            <v>1.8797339999999999E-2</v>
          </cell>
          <cell r="AF1373">
            <v>1.158731E-2</v>
          </cell>
          <cell r="AG1373">
            <v>2.6680329000000002E-3</v>
          </cell>
          <cell r="AH1373">
            <v>2.7904315999999999E-4</v>
          </cell>
          <cell r="AI1373">
            <v>0.45229918000000002</v>
          </cell>
          <cell r="AJ1373">
            <v>27636.206144745101</v>
          </cell>
        </row>
        <row r="1374">
          <cell r="A1374">
            <v>1251</v>
          </cell>
          <cell r="B1374" t="str">
            <v>Otis College Of Art &amp; Design</v>
          </cell>
          <cell r="C1374">
            <v>2</v>
          </cell>
          <cell r="D1374">
            <v>8</v>
          </cell>
          <cell r="E1374" t="str">
            <v>Nonselective four-year private not-for-profit</v>
          </cell>
          <cell r="J1374">
            <v>1</v>
          </cell>
          <cell r="K1374">
            <v>4</v>
          </cell>
          <cell r="L1374" t="str">
            <v>CA</v>
          </cell>
          <cell r="M1374">
            <v>38300</v>
          </cell>
          <cell r="N1374" t="str">
            <v>Los Angeles</v>
          </cell>
          <cell r="O1374">
            <v>6037</v>
          </cell>
          <cell r="P1374" t="str">
            <v>Los Angeles</v>
          </cell>
          <cell r="Q1374">
            <v>0</v>
          </cell>
          <cell r="R1374">
            <v>124</v>
          </cell>
          <cell r="S1374">
            <v>0.71774190999999998</v>
          </cell>
          <cell r="T1374">
            <v>0.33682509999999999</v>
          </cell>
          <cell r="U1374">
            <v>4.2668777999999997E-2</v>
          </cell>
          <cell r="V1374">
            <v>5.3112406E-5</v>
          </cell>
          <cell r="W1374">
            <v>191723.46875</v>
          </cell>
          <cell r="X1374">
            <v>80500</v>
          </cell>
          <cell r="Y1374">
            <v>0.614677588144938</v>
          </cell>
          <cell r="Z1374">
            <v>0.10674748000000001</v>
          </cell>
          <cell r="AA1374">
            <v>0.17102754000000001</v>
          </cell>
          <cell r="AB1374">
            <v>0.18377711999999999</v>
          </cell>
          <cell r="AC1374">
            <v>0.19658059999999999</v>
          </cell>
          <cell r="AD1374">
            <v>0.34186729999999999</v>
          </cell>
          <cell r="AE1374">
            <v>0.22258446000000001</v>
          </cell>
          <cell r="AF1374">
            <v>0.15592787</v>
          </cell>
          <cell r="AG1374">
            <v>4.5208465000000003E-2</v>
          </cell>
          <cell r="AH1374">
            <v>1.1695512E-2</v>
          </cell>
          <cell r="AI1374">
            <v>0.59690553000000002</v>
          </cell>
          <cell r="AJ1374">
            <v>55442.953125</v>
          </cell>
        </row>
        <row r="1375">
          <cell r="A1375">
            <v>1937</v>
          </cell>
          <cell r="B1375" t="str">
            <v>Ottawa University</v>
          </cell>
          <cell r="C1375">
            <v>2</v>
          </cell>
          <cell r="D1375">
            <v>8</v>
          </cell>
          <cell r="E1375" t="str">
            <v>Nonselective four-year private not-for-profit</v>
          </cell>
          <cell r="J1375">
            <v>1</v>
          </cell>
          <cell r="K1375">
            <v>4</v>
          </cell>
          <cell r="L1375" t="str">
            <v>AZ</v>
          </cell>
          <cell r="M1375">
            <v>35001</v>
          </cell>
          <cell r="N1375" t="str">
            <v>Phoenix</v>
          </cell>
          <cell r="O1375">
            <v>4013</v>
          </cell>
          <cell r="P1375" t="str">
            <v>Maricopa</v>
          </cell>
          <cell r="Q1375">
            <v>0</v>
          </cell>
          <cell r="R1375">
            <v>96</v>
          </cell>
          <cell r="S1375">
            <v>0.44791666000000002</v>
          </cell>
          <cell r="T1375">
            <v>0.55295603999999998</v>
          </cell>
          <cell r="U1375">
            <v>7.5951893999999997E-3</v>
          </cell>
          <cell r="V1375">
            <v>2.9569637000000001E-4</v>
          </cell>
          <cell r="W1375">
            <v>72076.0625</v>
          </cell>
          <cell r="X1375">
            <v>64200</v>
          </cell>
          <cell r="Y1375">
            <v>0.52168263991673702</v>
          </cell>
          <cell r="Z1375">
            <v>0.11509389</v>
          </cell>
          <cell r="AA1375">
            <v>0.21144365000000001</v>
          </cell>
          <cell r="AB1375">
            <v>0.23168209000000001</v>
          </cell>
          <cell r="AC1375">
            <v>0.27373427</v>
          </cell>
          <cell r="AD1375">
            <v>0.1680461</v>
          </cell>
          <cell r="AE1375">
            <v>6.7418896000000006E-2</v>
          </cell>
          <cell r="AF1375">
            <v>4.9958625E-3</v>
          </cell>
          <cell r="AG1375">
            <v>5.1528703999999996E-4</v>
          </cell>
          <cell r="AH1375">
            <v>2.5815878E-4</v>
          </cell>
          <cell r="AI1375">
            <v>0.59861755000000005</v>
          </cell>
          <cell r="AJ1375">
            <v>41586.94921875</v>
          </cell>
        </row>
        <row r="1376">
          <cell r="A1376">
            <v>3110</v>
          </cell>
          <cell r="B1376" t="str">
            <v>Otterbein University</v>
          </cell>
          <cell r="C1376">
            <v>2</v>
          </cell>
          <cell r="D1376">
            <v>6</v>
          </cell>
          <cell r="E1376" t="str">
            <v>Selective private</v>
          </cell>
          <cell r="J1376">
            <v>1</v>
          </cell>
          <cell r="K1376">
            <v>2</v>
          </cell>
          <cell r="L1376" t="str">
            <v>OH</v>
          </cell>
          <cell r="M1376">
            <v>15900</v>
          </cell>
          <cell r="N1376" t="str">
            <v>Columbus</v>
          </cell>
          <cell r="O1376">
            <v>39049</v>
          </cell>
          <cell r="P1376" t="str">
            <v>Franklin</v>
          </cell>
          <cell r="Q1376">
            <v>0</v>
          </cell>
          <cell r="R1376">
            <v>474.33333333333297</v>
          </cell>
          <cell r="S1376">
            <v>0.61349260999999999</v>
          </cell>
          <cell r="T1376">
            <v>0.66843730000000001</v>
          </cell>
          <cell r="U1376">
            <v>1.2216149000000001E-2</v>
          </cell>
          <cell r="V1376">
            <v>0</v>
          </cell>
          <cell r="W1376">
            <v>124863.624494905</v>
          </cell>
          <cell r="X1376">
            <v>88100</v>
          </cell>
          <cell r="Y1376">
            <v>0.66014106564344099</v>
          </cell>
          <cell r="Z1376">
            <v>4.6451077E-2</v>
          </cell>
          <cell r="AA1376">
            <v>0.11142276</v>
          </cell>
          <cell r="AB1376">
            <v>0.20722500999999999</v>
          </cell>
          <cell r="AC1376">
            <v>0.30149316999999998</v>
          </cell>
          <cell r="AD1376">
            <v>0.33340794000000001</v>
          </cell>
          <cell r="AE1376">
            <v>0.18400809000000001</v>
          </cell>
          <cell r="AF1376">
            <v>0.10418293000000001</v>
          </cell>
          <cell r="AG1376">
            <v>1.5556264E-2</v>
          </cell>
          <cell r="AH1376">
            <v>7.1755097999999995E-4</v>
          </cell>
          <cell r="AI1376">
            <v>0.62233210000000005</v>
          </cell>
          <cell r="AJ1376">
            <v>47374.039597790703</v>
          </cell>
        </row>
        <row r="1377">
          <cell r="A1377">
            <v>1102</v>
          </cell>
          <cell r="B1377" t="str">
            <v>Ouachita Baptist University</v>
          </cell>
          <cell r="C1377">
            <v>2</v>
          </cell>
          <cell r="D1377">
            <v>6</v>
          </cell>
          <cell r="E1377" t="str">
            <v>Selective private</v>
          </cell>
          <cell r="J1377">
            <v>1</v>
          </cell>
          <cell r="K1377">
            <v>3</v>
          </cell>
          <cell r="L1377" t="str">
            <v>AR</v>
          </cell>
          <cell r="M1377">
            <v>34001</v>
          </cell>
          <cell r="N1377" t="str">
            <v>Hot Springs</v>
          </cell>
          <cell r="O1377">
            <v>5019</v>
          </cell>
          <cell r="P1377" t="str">
            <v>Clark</v>
          </cell>
          <cell r="Q1377">
            <v>0</v>
          </cell>
          <cell r="R1377">
            <v>297.5</v>
          </cell>
          <cell r="S1377">
            <v>0.55462188000000001</v>
          </cell>
          <cell r="T1377">
            <v>0.75106061000000002</v>
          </cell>
          <cell r="U1377">
            <v>2.3570522999999999E-2</v>
          </cell>
          <cell r="V1377">
            <v>1.3547483999999999E-4</v>
          </cell>
          <cell r="W1377">
            <v>106601.080729166</v>
          </cell>
          <cell r="X1377">
            <v>88300</v>
          </cell>
          <cell r="Y1377">
            <v>0.62962335348129195</v>
          </cell>
          <cell r="Z1377">
            <v>9.1998719000000007E-2</v>
          </cell>
          <cell r="AA1377">
            <v>0.11458884</v>
          </cell>
          <cell r="AB1377">
            <v>0.17929861999999999</v>
          </cell>
          <cell r="AC1377">
            <v>0.27218994000000002</v>
          </cell>
          <cell r="AD1377">
            <v>0.34192382999999998</v>
          </cell>
          <cell r="AE1377">
            <v>0.17859944999999999</v>
          </cell>
          <cell r="AF1377">
            <v>9.0907170999999995E-2</v>
          </cell>
          <cell r="AG1377">
            <v>4.7171842000000002E-3</v>
          </cell>
          <cell r="AH1377">
            <v>1.8024468E-4</v>
          </cell>
          <cell r="AI1377">
            <v>0.61120933</v>
          </cell>
          <cell r="AJ1377">
            <v>50154.763020833299</v>
          </cell>
        </row>
        <row r="1378">
          <cell r="A1378">
            <v>2023</v>
          </cell>
          <cell r="B1378" t="str">
            <v>Our Lady Of Holy Cross College</v>
          </cell>
          <cell r="C1378">
            <v>2</v>
          </cell>
          <cell r="D1378">
            <v>6</v>
          </cell>
          <cell r="E1378" t="str">
            <v>Selective private</v>
          </cell>
          <cell r="J1378">
            <v>1</v>
          </cell>
          <cell r="K1378">
            <v>3</v>
          </cell>
          <cell r="L1378" t="str">
            <v>LA</v>
          </cell>
          <cell r="M1378">
            <v>3300</v>
          </cell>
          <cell r="N1378" t="str">
            <v>New Orleans</v>
          </cell>
          <cell r="O1378">
            <v>22071</v>
          </cell>
          <cell r="P1378" t="str">
            <v>Orleans</v>
          </cell>
          <cell r="Q1378">
            <v>0</v>
          </cell>
          <cell r="R1378">
            <v>129.333333333333</v>
          </cell>
          <cell r="S1378">
            <v>0.7474227</v>
          </cell>
          <cell r="T1378">
            <v>0.57924396</v>
          </cell>
          <cell r="U1378">
            <v>1.8520266000000001E-2</v>
          </cell>
          <cell r="V1378">
            <v>1.9828662000000001E-4</v>
          </cell>
          <cell r="W1378">
            <v>111970.64622261599</v>
          </cell>
          <cell r="X1378">
            <v>88400</v>
          </cell>
          <cell r="Y1378">
            <v>0.63163808940612098</v>
          </cell>
          <cell r="Z1378">
            <v>8.7925419000000005E-2</v>
          </cell>
          <cell r="AA1378">
            <v>0.12317283</v>
          </cell>
          <cell r="AB1378">
            <v>0.19071167999999999</v>
          </cell>
          <cell r="AC1378">
            <v>0.27610287</v>
          </cell>
          <cell r="AD1378">
            <v>0.32208732000000001</v>
          </cell>
          <cell r="AE1378">
            <v>0.14669414</v>
          </cell>
          <cell r="AF1378">
            <v>7.272663E-2</v>
          </cell>
          <cell r="AG1378">
            <v>7.3956031999999998E-3</v>
          </cell>
          <cell r="AH1378">
            <v>2.6753879999999999E-3</v>
          </cell>
          <cell r="AI1378">
            <v>0.56903577000000005</v>
          </cell>
          <cell r="AJ1378">
            <v>39994.677593427798</v>
          </cell>
        </row>
        <row r="1379">
          <cell r="A1379">
            <v>31062</v>
          </cell>
          <cell r="B1379" t="str">
            <v>Our Lady Of The Lake College</v>
          </cell>
          <cell r="C1379">
            <v>2</v>
          </cell>
          <cell r="D1379">
            <v>8</v>
          </cell>
          <cell r="E1379" t="str">
            <v>Nonselective four-year private not-for-profit</v>
          </cell>
          <cell r="J1379">
            <v>1</v>
          </cell>
          <cell r="K1379">
            <v>3</v>
          </cell>
          <cell r="L1379" t="str">
            <v>LA</v>
          </cell>
          <cell r="M1379">
            <v>3500</v>
          </cell>
          <cell r="N1379" t="str">
            <v>Baton Rouge</v>
          </cell>
          <cell r="O1379">
            <v>22033</v>
          </cell>
          <cell r="P1379" t="str">
            <v>East Baton Rouge</v>
          </cell>
          <cell r="Q1379">
            <v>0</v>
          </cell>
          <cell r="R1379">
            <v>148.333333333333</v>
          </cell>
          <cell r="S1379">
            <v>0.85842699</v>
          </cell>
          <cell r="T1379">
            <v>0.60886490000000004</v>
          </cell>
          <cell r="U1379">
            <v>8.9230789000000008E-3</v>
          </cell>
          <cell r="V1379">
            <v>1.41842E-6</v>
          </cell>
          <cell r="W1379">
            <v>94505.859533005598</v>
          </cell>
          <cell r="X1379">
            <v>86500</v>
          </cell>
          <cell r="Y1379">
            <v>0.62161881120017404</v>
          </cell>
          <cell r="Z1379">
            <v>6.3360161999999998E-2</v>
          </cell>
          <cell r="AA1379">
            <v>0.15273602</v>
          </cell>
          <cell r="AB1379">
            <v>0.17701312999999999</v>
          </cell>
          <cell r="AC1379">
            <v>0.31672502000000002</v>
          </cell>
          <cell r="AD1379">
            <v>0.29016563000000001</v>
          </cell>
          <cell r="AE1379">
            <v>9.2422262000000005E-2</v>
          </cell>
          <cell r="AF1379">
            <v>4.2506848E-2</v>
          </cell>
          <cell r="AG1379">
            <v>2.4220603999999999E-3</v>
          </cell>
          <cell r="AH1379">
            <v>6.8314227999999994E-5</v>
          </cell>
          <cell r="AI1379">
            <v>0.56929171000000001</v>
          </cell>
          <cell r="AJ1379">
            <v>38825.655565308902</v>
          </cell>
        </row>
        <row r="1380">
          <cell r="A1380">
            <v>3598</v>
          </cell>
          <cell r="B1380" t="str">
            <v>Our Lady Of The Lake University</v>
          </cell>
          <cell r="C1380">
            <v>2</v>
          </cell>
          <cell r="D1380">
            <v>6</v>
          </cell>
          <cell r="E1380" t="str">
            <v>Selective private</v>
          </cell>
          <cell r="J1380">
            <v>1</v>
          </cell>
          <cell r="K1380">
            <v>3</v>
          </cell>
          <cell r="L1380" t="str">
            <v>TX</v>
          </cell>
          <cell r="M1380">
            <v>31301</v>
          </cell>
          <cell r="N1380" t="str">
            <v>San Antonio</v>
          </cell>
          <cell r="O1380">
            <v>48029</v>
          </cell>
          <cell r="P1380" t="str">
            <v>Bexar</v>
          </cell>
          <cell r="Q1380">
            <v>0</v>
          </cell>
          <cell r="R1380">
            <v>242.666666666666</v>
          </cell>
          <cell r="S1380">
            <v>0.76923078</v>
          </cell>
          <cell r="T1380">
            <v>0.47064355000000002</v>
          </cell>
          <cell r="U1380">
            <v>3.6030966999999997E-2</v>
          </cell>
          <cell r="V1380">
            <v>7.7741213000000003E-5</v>
          </cell>
          <cell r="W1380">
            <v>53909.981568724201</v>
          </cell>
          <cell r="X1380">
            <v>46000</v>
          </cell>
          <cell r="Y1380">
            <v>0.42649602902295802</v>
          </cell>
          <cell r="Z1380">
            <v>0.22076451999999999</v>
          </cell>
          <cell r="AA1380">
            <v>0.27259207000000002</v>
          </cell>
          <cell r="AB1380">
            <v>0.24315055999999999</v>
          </cell>
          <cell r="AC1380">
            <v>0.16381180000000001</v>
          </cell>
          <cell r="AD1380">
            <v>9.9681064E-2</v>
          </cell>
          <cell r="AE1380">
            <v>2.0017862000000001E-2</v>
          </cell>
          <cell r="AF1380">
            <v>5.7963891999999999E-3</v>
          </cell>
          <cell r="AG1380">
            <v>0</v>
          </cell>
          <cell r="AH1380">
            <v>0</v>
          </cell>
          <cell r="AI1380">
            <v>0.58799862999999997</v>
          </cell>
          <cell r="AJ1380">
            <v>40071.622032752399</v>
          </cell>
        </row>
        <row r="1381">
          <cell r="A1381">
            <v>5753</v>
          </cell>
          <cell r="B1381" t="str">
            <v>Owens State Community College</v>
          </cell>
          <cell r="C1381">
            <v>1</v>
          </cell>
          <cell r="D1381">
            <v>9</v>
          </cell>
          <cell r="E1381" t="str">
            <v>Two-year (public and private not-for-profit)</v>
          </cell>
          <cell r="J1381">
            <v>2</v>
          </cell>
          <cell r="K1381">
            <v>2</v>
          </cell>
          <cell r="L1381" t="str">
            <v>OH</v>
          </cell>
          <cell r="M1381">
            <v>13501</v>
          </cell>
          <cell r="N1381" t="str">
            <v>Toledo</v>
          </cell>
          <cell r="O1381">
            <v>39173</v>
          </cell>
          <cell r="P1381" t="str">
            <v>Wood</v>
          </cell>
          <cell r="Q1381">
            <v>0</v>
          </cell>
          <cell r="R1381">
            <v>2700.3333333333298</v>
          </cell>
          <cell r="S1381">
            <v>0.47487964999999999</v>
          </cell>
          <cell r="T1381">
            <v>0.48764721</v>
          </cell>
          <cell r="U1381">
            <v>1.1317667999999999E-2</v>
          </cell>
          <cell r="V1381">
            <v>1.9191501E-5</v>
          </cell>
          <cell r="W1381">
            <v>75005.684054244804</v>
          </cell>
          <cell r="X1381">
            <v>68400</v>
          </cell>
          <cell r="Y1381">
            <v>0.53739036465703505</v>
          </cell>
          <cell r="Z1381">
            <v>0.11986499</v>
          </cell>
          <cell r="AA1381">
            <v>0.16792235</v>
          </cell>
          <cell r="AB1381">
            <v>0.26009512000000001</v>
          </cell>
          <cell r="AC1381">
            <v>0.30748578999999998</v>
          </cell>
          <cell r="AD1381">
            <v>0.1446318</v>
          </cell>
          <cell r="AE1381">
            <v>4.1586082000000003E-2</v>
          </cell>
          <cell r="AF1381">
            <v>1.6879492999999999E-2</v>
          </cell>
          <cell r="AG1381">
            <v>1.5808994999999999E-3</v>
          </cell>
          <cell r="AH1381">
            <v>1.4688514999999999E-5</v>
          </cell>
          <cell r="AI1381">
            <v>0.52407371999999997</v>
          </cell>
          <cell r="AJ1381">
            <v>33324.521189754698</v>
          </cell>
        </row>
        <row r="1382">
          <cell r="A1382">
            <v>22027</v>
          </cell>
          <cell r="B1382" t="str">
            <v>Ozark Christian College</v>
          </cell>
          <cell r="C1382">
            <v>2</v>
          </cell>
          <cell r="D1382">
            <v>8</v>
          </cell>
          <cell r="E1382" t="str">
            <v>Nonselective four-year private not-for-profit</v>
          </cell>
          <cell r="J1382">
            <v>1</v>
          </cell>
          <cell r="K1382">
            <v>2</v>
          </cell>
          <cell r="L1382" t="str">
            <v>MO</v>
          </cell>
          <cell r="M1382">
            <v>29901</v>
          </cell>
          <cell r="N1382" t="str">
            <v>Joplin</v>
          </cell>
          <cell r="O1382">
            <v>29097</v>
          </cell>
          <cell r="P1382" t="str">
            <v>Jasper</v>
          </cell>
          <cell r="Q1382">
            <v>0</v>
          </cell>
          <cell r="R1382">
            <v>186.666666666666</v>
          </cell>
          <cell r="S1382">
            <v>0.51071429000000002</v>
          </cell>
          <cell r="T1382">
            <v>0.72365807999999998</v>
          </cell>
          <cell r="U1382">
            <v>1.219454E-2</v>
          </cell>
          <cell r="V1382">
            <v>0</v>
          </cell>
          <cell r="W1382">
            <v>75367.177720424093</v>
          </cell>
          <cell r="X1382">
            <v>61400</v>
          </cell>
          <cell r="Y1382">
            <v>0.55780556404164805</v>
          </cell>
          <cell r="Z1382">
            <v>0.10642554999999999</v>
          </cell>
          <cell r="AA1382">
            <v>0.1900686</v>
          </cell>
          <cell r="AB1382">
            <v>0.23820505</v>
          </cell>
          <cell r="AC1382">
            <v>0.29128546</v>
          </cell>
          <cell r="AD1382">
            <v>0.17401548</v>
          </cell>
          <cell r="AE1382">
            <v>6.2443423999999997E-2</v>
          </cell>
          <cell r="AF1382">
            <v>3.9068259000000001E-2</v>
          </cell>
          <cell r="AG1382">
            <v>2.5170677999999998E-3</v>
          </cell>
          <cell r="AH1382">
            <v>3.9789654000000002E-4</v>
          </cell>
          <cell r="AI1382">
            <v>0.47246662</v>
          </cell>
          <cell r="AJ1382">
            <v>29060.167508370501</v>
          </cell>
        </row>
        <row r="1383">
          <cell r="A1383">
            <v>30830</v>
          </cell>
          <cell r="B1383" t="str">
            <v>Ozarks Technical Community College</v>
          </cell>
          <cell r="C1383">
            <v>1</v>
          </cell>
          <cell r="D1383">
            <v>9</v>
          </cell>
          <cell r="E1383" t="str">
            <v>Two-year (public and private not-for-profit)</v>
          </cell>
          <cell r="J1383">
            <v>2</v>
          </cell>
          <cell r="K1383">
            <v>2</v>
          </cell>
          <cell r="L1383" t="str">
            <v>MO</v>
          </cell>
          <cell r="M1383">
            <v>29700</v>
          </cell>
          <cell r="N1383" t="str">
            <v>Springfield</v>
          </cell>
          <cell r="O1383">
            <v>29077</v>
          </cell>
          <cell r="P1383" t="str">
            <v>Greene</v>
          </cell>
          <cell r="Q1383">
            <v>0</v>
          </cell>
          <cell r="R1383">
            <v>1485.6666666666599</v>
          </cell>
          <cell r="S1383">
            <v>0.50168276000000001</v>
          </cell>
          <cell r="T1383">
            <v>0.59790885000000005</v>
          </cell>
          <cell r="U1383">
            <v>1.2166936E-2</v>
          </cell>
          <cell r="V1383">
            <v>5.4858042E-6</v>
          </cell>
          <cell r="W1383">
            <v>70040.396204355493</v>
          </cell>
          <cell r="X1383">
            <v>58800</v>
          </cell>
          <cell r="Y1383">
            <v>0.49440065943689199</v>
          </cell>
          <cell r="Z1383">
            <v>0.14462954</v>
          </cell>
          <cell r="AA1383">
            <v>0.21081457000000001</v>
          </cell>
          <cell r="AB1383">
            <v>0.28815287000000001</v>
          </cell>
          <cell r="AC1383">
            <v>0.23787184</v>
          </cell>
          <cell r="AD1383">
            <v>0.11853122000000001</v>
          </cell>
          <cell r="AE1383">
            <v>4.8396446000000003E-2</v>
          </cell>
          <cell r="AF1383">
            <v>2.2543423E-2</v>
          </cell>
          <cell r="AG1383">
            <v>4.2997766000000001E-3</v>
          </cell>
          <cell r="AH1383">
            <v>6.3952471000000004E-6</v>
          </cell>
          <cell r="AI1383">
            <v>0.49327493</v>
          </cell>
          <cell r="AJ1383">
            <v>29882.631866831602</v>
          </cell>
        </row>
        <row r="1384">
          <cell r="A1384">
            <v>30198</v>
          </cell>
          <cell r="B1384" t="str">
            <v>PCI Health Training Center</v>
          </cell>
          <cell r="C1384">
            <v>3</v>
          </cell>
          <cell r="D1384">
            <v>12</v>
          </cell>
          <cell r="E1384" t="str">
            <v>Less than two-year schools of any type</v>
          </cell>
          <cell r="J1384">
            <v>3</v>
          </cell>
          <cell r="K1384">
            <v>3</v>
          </cell>
          <cell r="L1384" t="str">
            <v>TX</v>
          </cell>
          <cell r="M1384">
            <v>33100</v>
          </cell>
          <cell r="N1384" t="str">
            <v>Dallas</v>
          </cell>
          <cell r="O1384">
            <v>48113</v>
          </cell>
          <cell r="P1384" t="str">
            <v>Dallas</v>
          </cell>
          <cell r="Q1384">
            <v>0</v>
          </cell>
          <cell r="R1384">
            <v>172.5</v>
          </cell>
          <cell r="S1384">
            <v>0.91884058999999996</v>
          </cell>
          <cell r="T1384">
            <v>0.23690335000000001</v>
          </cell>
          <cell r="U1384">
            <v>9.9450852999999999E-3</v>
          </cell>
          <cell r="V1384">
            <v>0</v>
          </cell>
          <cell r="W1384">
            <v>58856.970052083299</v>
          </cell>
          <cell r="X1384">
            <v>36600</v>
          </cell>
          <cell r="Y1384">
            <v>0.32193014025688099</v>
          </cell>
          <cell r="Z1384">
            <v>0.35123335999999999</v>
          </cell>
          <cell r="AA1384">
            <v>0.35560249999999999</v>
          </cell>
          <cell r="AB1384">
            <v>0.14806311</v>
          </cell>
          <cell r="AC1384">
            <v>8.9107953000000004E-2</v>
          </cell>
          <cell r="AD1384">
            <v>5.5992979999999998E-2</v>
          </cell>
          <cell r="AE1384">
            <v>9.3719996999999996E-3</v>
          </cell>
          <cell r="AF1384">
            <v>6.9129728000000001E-3</v>
          </cell>
          <cell r="AG1384">
            <v>2.2784200999999998E-3</v>
          </cell>
          <cell r="AH1384">
            <v>1.7216363999999999E-4</v>
          </cell>
          <cell r="AI1384">
            <v>0.46437593999999999</v>
          </cell>
          <cell r="AJ1384">
            <v>24387.744791666599</v>
          </cell>
        </row>
        <row r="1385">
          <cell r="A1385">
            <v>2791</v>
          </cell>
          <cell r="B1385" t="str">
            <v>Pace University</v>
          </cell>
          <cell r="C1385">
            <v>2</v>
          </cell>
          <cell r="D1385">
            <v>6</v>
          </cell>
          <cell r="E1385" t="str">
            <v>Selective private</v>
          </cell>
          <cell r="J1385">
            <v>1</v>
          </cell>
          <cell r="K1385">
            <v>1</v>
          </cell>
          <cell r="L1385" t="str">
            <v>NY</v>
          </cell>
          <cell r="M1385">
            <v>19400</v>
          </cell>
          <cell r="N1385" t="str">
            <v>New York</v>
          </cell>
          <cell r="O1385">
            <v>36061</v>
          </cell>
          <cell r="P1385" t="str">
            <v>New York</v>
          </cell>
          <cell r="Q1385">
            <v>0</v>
          </cell>
          <cell r="R1385">
            <v>1353.3333333333301</v>
          </cell>
          <cell r="S1385">
            <v>0.59507388000000006</v>
          </cell>
          <cell r="T1385">
            <v>0.50160985999999996</v>
          </cell>
          <cell r="U1385">
            <v>8.4326468000000002E-2</v>
          </cell>
          <cell r="V1385">
            <v>4.1901637E-3</v>
          </cell>
          <cell r="W1385">
            <v>104767.82944696701</v>
          </cell>
          <cell r="X1385">
            <v>68600</v>
          </cell>
          <cell r="Y1385">
            <v>0.55377007050467197</v>
          </cell>
          <cell r="Z1385">
            <v>0.15173291999999999</v>
          </cell>
          <cell r="AA1385">
            <v>0.19243732</v>
          </cell>
          <cell r="AB1385">
            <v>0.18526561999999999</v>
          </cell>
          <cell r="AC1385">
            <v>0.19999739999999999</v>
          </cell>
          <cell r="AD1385">
            <v>0.27056669999999999</v>
          </cell>
          <cell r="AE1385">
            <v>0.15545208999999999</v>
          </cell>
          <cell r="AF1385">
            <v>7.5344517999999999E-2</v>
          </cell>
          <cell r="AG1385">
            <v>1.2134687999999999E-2</v>
          </cell>
          <cell r="AH1385">
            <v>1.6642257999999999E-3</v>
          </cell>
          <cell r="AI1385">
            <v>0.70523190000000002</v>
          </cell>
          <cell r="AJ1385">
            <v>68356.636178032597</v>
          </cell>
        </row>
        <row r="1386">
          <cell r="A1386">
            <v>3785</v>
          </cell>
          <cell r="B1386" t="str">
            <v>Pacific Lutheran University</v>
          </cell>
          <cell r="C1386">
            <v>2</v>
          </cell>
          <cell r="D1386">
            <v>6</v>
          </cell>
          <cell r="E1386" t="str">
            <v>Selective private</v>
          </cell>
          <cell r="J1386">
            <v>1</v>
          </cell>
          <cell r="K1386">
            <v>4</v>
          </cell>
          <cell r="L1386" t="str">
            <v>WA</v>
          </cell>
          <cell r="M1386">
            <v>39400</v>
          </cell>
          <cell r="N1386" t="str">
            <v>Seattle</v>
          </cell>
          <cell r="O1386">
            <v>53053</v>
          </cell>
          <cell r="P1386" t="str">
            <v>Pierce</v>
          </cell>
          <cell r="Q1386">
            <v>0</v>
          </cell>
          <cell r="R1386">
            <v>552.33333333333303</v>
          </cell>
          <cell r="S1386">
            <v>0.62100184000000003</v>
          </cell>
          <cell r="T1386">
            <v>0.64731388999999995</v>
          </cell>
          <cell r="U1386">
            <v>9.4195454999999994E-3</v>
          </cell>
          <cell r="V1386">
            <v>6.5412431000000002E-4</v>
          </cell>
          <cell r="W1386">
            <v>140269.544800467</v>
          </cell>
          <cell r="X1386">
            <v>100900</v>
          </cell>
          <cell r="Y1386">
            <v>0.69855218417110598</v>
          </cell>
          <cell r="Z1386">
            <v>3.2666117000000001E-2</v>
          </cell>
          <cell r="AA1386">
            <v>8.4774762000000004E-2</v>
          </cell>
          <cell r="AB1386">
            <v>0.18553948000000001</v>
          </cell>
          <cell r="AC1386">
            <v>0.27052324999999999</v>
          </cell>
          <cell r="AD1386">
            <v>0.42649651</v>
          </cell>
          <cell r="AE1386">
            <v>0.22121444000000001</v>
          </cell>
          <cell r="AF1386">
            <v>0.12168518</v>
          </cell>
          <cell r="AG1386">
            <v>2.7438395000000001E-2</v>
          </cell>
          <cell r="AH1386">
            <v>1.2145349000000001E-3</v>
          </cell>
          <cell r="AI1386">
            <v>0.65785170000000004</v>
          </cell>
          <cell r="AJ1386">
            <v>52202.7037119983</v>
          </cell>
        </row>
        <row r="1387">
          <cell r="A1387">
            <v>1258</v>
          </cell>
          <cell r="B1387" t="str">
            <v>Pacific Union College</v>
          </cell>
          <cell r="C1387">
            <v>2</v>
          </cell>
          <cell r="D1387">
            <v>6</v>
          </cell>
          <cell r="E1387" t="str">
            <v>Selective private</v>
          </cell>
          <cell r="J1387">
            <v>1</v>
          </cell>
          <cell r="K1387">
            <v>4</v>
          </cell>
          <cell r="L1387" t="str">
            <v>CA</v>
          </cell>
          <cell r="M1387">
            <v>37800</v>
          </cell>
          <cell r="N1387" t="str">
            <v>San Francisco</v>
          </cell>
          <cell r="O1387">
            <v>6055</v>
          </cell>
          <cell r="P1387" t="str">
            <v>Napa</v>
          </cell>
          <cell r="Q1387">
            <v>0</v>
          </cell>
          <cell r="R1387">
            <v>233</v>
          </cell>
          <cell r="S1387">
            <v>0.53648066999999999</v>
          </cell>
          <cell r="T1387">
            <v>0.62284768000000001</v>
          </cell>
          <cell r="U1387">
            <v>2.7723918E-2</v>
          </cell>
          <cell r="V1387">
            <v>6.3170468999999996E-3</v>
          </cell>
          <cell r="W1387">
            <v>175658.9375</v>
          </cell>
          <cell r="X1387">
            <v>96400</v>
          </cell>
          <cell r="Y1387">
            <v>0.70065075159072798</v>
          </cell>
          <cell r="Z1387">
            <v>6.1517224000000002E-2</v>
          </cell>
          <cell r="AA1387">
            <v>0.11683501</v>
          </cell>
          <cell r="AB1387">
            <v>0.17195189</v>
          </cell>
          <cell r="AC1387">
            <v>0.22731197</v>
          </cell>
          <cell r="AD1387">
            <v>0.42238389999999998</v>
          </cell>
          <cell r="AE1387">
            <v>0.27421159000000001</v>
          </cell>
          <cell r="AF1387">
            <v>0.16267802000000001</v>
          </cell>
          <cell r="AG1387">
            <v>1.8889029000000002E-2</v>
          </cell>
          <cell r="AH1387">
            <v>2.2361035999999999E-3</v>
          </cell>
          <cell r="AI1387">
            <v>0.64369874999999999</v>
          </cell>
          <cell r="AJ1387">
            <v>57674.84375</v>
          </cell>
        </row>
        <row r="1388">
          <cell r="A1388">
            <v>3212</v>
          </cell>
          <cell r="B1388" t="str">
            <v>Pacific University</v>
          </cell>
          <cell r="C1388">
            <v>2</v>
          </cell>
          <cell r="D1388">
            <v>6</v>
          </cell>
          <cell r="E1388" t="str">
            <v>Selective private</v>
          </cell>
          <cell r="J1388">
            <v>1</v>
          </cell>
          <cell r="K1388">
            <v>4</v>
          </cell>
          <cell r="L1388" t="str">
            <v>OR</v>
          </cell>
          <cell r="M1388">
            <v>38801</v>
          </cell>
          <cell r="N1388" t="str">
            <v>Portland</v>
          </cell>
          <cell r="O1388">
            <v>41067</v>
          </cell>
          <cell r="P1388" t="str">
            <v>Washington</v>
          </cell>
          <cell r="Q1388">
            <v>0</v>
          </cell>
          <cell r="R1388">
            <v>240</v>
          </cell>
          <cell r="S1388">
            <v>0.62083334000000001</v>
          </cell>
          <cell r="T1388">
            <v>0.61115920999999995</v>
          </cell>
          <cell r="U1388">
            <v>1.3566750000000001E-2</v>
          </cell>
          <cell r="V1388">
            <v>0</v>
          </cell>
          <cell r="W1388">
            <v>104811.54205729099</v>
          </cell>
          <cell r="X1388">
            <v>92700</v>
          </cell>
          <cell r="Y1388">
            <v>0.66048120061556503</v>
          </cell>
          <cell r="Z1388">
            <v>4.3146346000000002E-2</v>
          </cell>
          <cell r="AA1388">
            <v>0.10413396</v>
          </cell>
          <cell r="AB1388">
            <v>0.21547844999999999</v>
          </cell>
          <cell r="AC1388">
            <v>0.30736186999999998</v>
          </cell>
          <cell r="AD1388">
            <v>0.32987934000000002</v>
          </cell>
          <cell r="AE1388">
            <v>0.13502333</v>
          </cell>
          <cell r="AF1388">
            <v>4.5420757999999999E-2</v>
          </cell>
          <cell r="AG1388">
            <v>1.0610553E-2</v>
          </cell>
          <cell r="AH1388">
            <v>1.0348758999999999E-4</v>
          </cell>
          <cell r="AI1388">
            <v>0.65049332000000004</v>
          </cell>
          <cell r="AJ1388">
            <v>51289.519270833298</v>
          </cell>
        </row>
        <row r="1389">
          <cell r="A1389">
            <v>1587</v>
          </cell>
          <cell r="B1389" t="str">
            <v>Paine College</v>
          </cell>
          <cell r="C1389">
            <v>2</v>
          </cell>
          <cell r="D1389">
            <v>6</v>
          </cell>
          <cell r="E1389" t="str">
            <v>Selective private</v>
          </cell>
          <cell r="J1389">
            <v>1</v>
          </cell>
          <cell r="K1389">
            <v>3</v>
          </cell>
          <cell r="L1389" t="str">
            <v>GA</v>
          </cell>
          <cell r="M1389">
            <v>8401</v>
          </cell>
          <cell r="N1389" t="str">
            <v>Aiken</v>
          </cell>
          <cell r="O1389">
            <v>13245</v>
          </cell>
          <cell r="P1389" t="str">
            <v>Richmond</v>
          </cell>
          <cell r="Q1389">
            <v>0</v>
          </cell>
          <cell r="R1389">
            <v>176</v>
          </cell>
          <cell r="S1389">
            <v>0.70738637000000004</v>
          </cell>
          <cell r="T1389">
            <v>0.24559337000000001</v>
          </cell>
          <cell r="U1389">
            <v>2.0358527000000001E-2</v>
          </cell>
          <cell r="V1389">
            <v>7.4311902000000001E-6</v>
          </cell>
          <cell r="W1389">
            <v>51830.06640625</v>
          </cell>
          <cell r="X1389">
            <v>36800</v>
          </cell>
          <cell r="Y1389">
            <v>0.35365664958953802</v>
          </cell>
          <cell r="Z1389">
            <v>0.30075236999999999</v>
          </cell>
          <cell r="AA1389">
            <v>0.29531144999999998</v>
          </cell>
          <cell r="AB1389">
            <v>0.20810867999999999</v>
          </cell>
          <cell r="AC1389">
            <v>0.13739380000000001</v>
          </cell>
          <cell r="AD1389">
            <v>5.8433781999999997E-2</v>
          </cell>
          <cell r="AE1389">
            <v>1.5671721E-2</v>
          </cell>
          <cell r="AF1389">
            <v>2.6042665999999998E-3</v>
          </cell>
          <cell r="AG1389">
            <v>8.3906336999999996E-4</v>
          </cell>
          <cell r="AH1389">
            <v>1.2919997000000001E-4</v>
          </cell>
          <cell r="AI1389">
            <v>0.52414744999999996</v>
          </cell>
          <cell r="AJ1389">
            <v>32823.115234375</v>
          </cell>
        </row>
        <row r="1390">
          <cell r="A1390">
            <v>8849</v>
          </cell>
          <cell r="B1390" t="str">
            <v>Palm Beach Atlantic University</v>
          </cell>
          <cell r="C1390">
            <v>2</v>
          </cell>
          <cell r="D1390">
            <v>6</v>
          </cell>
          <cell r="E1390" t="str">
            <v>Selective private</v>
          </cell>
          <cell r="J1390">
            <v>1</v>
          </cell>
          <cell r="K1390">
            <v>3</v>
          </cell>
          <cell r="L1390" t="str">
            <v>FL</v>
          </cell>
          <cell r="M1390">
            <v>7100</v>
          </cell>
          <cell r="N1390" t="str">
            <v>Port St. Lucie</v>
          </cell>
          <cell r="O1390">
            <v>12099</v>
          </cell>
          <cell r="P1390" t="str">
            <v>Palm Beach</v>
          </cell>
          <cell r="Q1390">
            <v>0</v>
          </cell>
          <cell r="R1390">
            <v>361</v>
          </cell>
          <cell r="S1390">
            <v>0.65927975999999999</v>
          </cell>
          <cell r="T1390">
            <v>0.71113503</v>
          </cell>
          <cell r="U1390">
            <v>1.5135124999999999E-2</v>
          </cell>
          <cell r="V1390">
            <v>8.3451799999999999E-5</v>
          </cell>
          <cell r="W1390">
            <v>179931.64583333299</v>
          </cell>
          <cell r="X1390">
            <v>92200</v>
          </cell>
          <cell r="Y1390">
            <v>0.65331327915191595</v>
          </cell>
          <cell r="Z1390">
            <v>7.8621521999999999E-2</v>
          </cell>
          <cell r="AA1390">
            <v>0.12019054999999999</v>
          </cell>
          <cell r="AB1390">
            <v>0.18422701999999999</v>
          </cell>
          <cell r="AC1390">
            <v>0.26147558999999998</v>
          </cell>
          <cell r="AD1390">
            <v>0.35548534999999998</v>
          </cell>
          <cell r="AE1390">
            <v>0.21000716</v>
          </cell>
          <cell r="AF1390">
            <v>0.12369178</v>
          </cell>
          <cell r="AG1390">
            <v>3.7590804999999998E-2</v>
          </cell>
          <cell r="AH1390">
            <v>7.4948849999999997E-3</v>
          </cell>
          <cell r="AI1390">
            <v>0.56711233000000005</v>
          </cell>
          <cell r="AJ1390">
            <v>43633.430989583299</v>
          </cell>
        </row>
        <row r="1391">
          <cell r="A1391">
            <v>1512</v>
          </cell>
          <cell r="B1391" t="str">
            <v>Palm Beach State College</v>
          </cell>
          <cell r="C1391">
            <v>1</v>
          </cell>
          <cell r="D1391">
            <v>7</v>
          </cell>
          <cell r="E1391" t="str">
            <v>Nonselective four-year public</v>
          </cell>
          <cell r="J1391">
            <v>1</v>
          </cell>
          <cell r="K1391">
            <v>3</v>
          </cell>
          <cell r="L1391" t="str">
            <v>FL</v>
          </cell>
          <cell r="M1391">
            <v>7100</v>
          </cell>
          <cell r="N1391" t="str">
            <v>Port St. Lucie</v>
          </cell>
          <cell r="O1391">
            <v>12099</v>
          </cell>
          <cell r="P1391" t="str">
            <v>Palm Beach</v>
          </cell>
          <cell r="Q1391">
            <v>0</v>
          </cell>
          <cell r="R1391">
            <v>3321.3333333333298</v>
          </cell>
          <cell r="S1391">
            <v>0.53040946</v>
          </cell>
          <cell r="T1391">
            <v>0.37912983</v>
          </cell>
          <cell r="U1391">
            <v>1.9405609000000001E-2</v>
          </cell>
          <cell r="V1391">
            <v>3.1704044999999998E-4</v>
          </cell>
          <cell r="W1391">
            <v>87478.261245170099</v>
          </cell>
          <cell r="X1391">
            <v>61900</v>
          </cell>
          <cell r="Y1391">
            <v>0.52246832982788405</v>
          </cell>
          <cell r="Z1391">
            <v>0.16229346</v>
          </cell>
          <cell r="AA1391">
            <v>0.21316083999999999</v>
          </cell>
          <cell r="AB1391">
            <v>0.20302020000000001</v>
          </cell>
          <cell r="AC1391">
            <v>0.20403254000000001</v>
          </cell>
          <cell r="AD1391">
            <v>0.21749291000000001</v>
          </cell>
          <cell r="AE1391">
            <v>0.10387887</v>
          </cell>
          <cell r="AF1391">
            <v>4.9879692000000003E-2</v>
          </cell>
          <cell r="AG1391">
            <v>8.3081387000000003E-3</v>
          </cell>
          <cell r="AH1391">
            <v>8.1187236000000002E-4</v>
          </cell>
          <cell r="AI1391">
            <v>0.51016808000000002</v>
          </cell>
          <cell r="AJ1391">
            <v>33655.050855540801</v>
          </cell>
        </row>
        <row r="1392">
          <cell r="A1392">
            <v>1260</v>
          </cell>
          <cell r="B1392" t="str">
            <v>Palomar College</v>
          </cell>
          <cell r="C1392">
            <v>1</v>
          </cell>
          <cell r="D1392">
            <v>9</v>
          </cell>
          <cell r="E1392" t="str">
            <v>Two-year (public and private not-for-profit)</v>
          </cell>
          <cell r="J1392">
            <v>2</v>
          </cell>
          <cell r="K1392">
            <v>4</v>
          </cell>
          <cell r="L1392" t="str">
            <v>CA</v>
          </cell>
          <cell r="M1392">
            <v>38000</v>
          </cell>
          <cell r="N1392" t="str">
            <v>San Diego</v>
          </cell>
          <cell r="O1392">
            <v>6073</v>
          </cell>
          <cell r="P1392" t="str">
            <v>San Diego</v>
          </cell>
          <cell r="Q1392">
            <v>0</v>
          </cell>
          <cell r="R1392">
            <v>3595.3333333333298</v>
          </cell>
          <cell r="S1392">
            <v>0.45484889000000001</v>
          </cell>
          <cell r="T1392">
            <v>0.49389261000000001</v>
          </cell>
          <cell r="U1392">
            <v>2.0778358E-2</v>
          </cell>
          <cell r="V1392">
            <v>3.9528208000000001E-4</v>
          </cell>
          <cell r="W1392">
            <v>94223.168220812804</v>
          </cell>
          <cell r="X1392">
            <v>73500</v>
          </cell>
          <cell r="Y1392">
            <v>0.57376840212737201</v>
          </cell>
          <cell r="Z1392">
            <v>0.11757648</v>
          </cell>
          <cell r="AA1392">
            <v>0.17304705000000001</v>
          </cell>
          <cell r="AB1392">
            <v>0.20981015</v>
          </cell>
          <cell r="AC1392">
            <v>0.23700436999999999</v>
          </cell>
          <cell r="AD1392">
            <v>0.26256197999999997</v>
          </cell>
          <cell r="AE1392">
            <v>0.11680502</v>
          </cell>
          <cell r="AF1392">
            <v>4.8214595999999998E-2</v>
          </cell>
          <cell r="AG1392">
            <v>7.6196631000000001E-3</v>
          </cell>
          <cell r="AH1392">
            <v>4.2630324999999998E-4</v>
          </cell>
          <cell r="AI1392">
            <v>0.52902561000000003</v>
          </cell>
          <cell r="AJ1392">
            <v>37108.573613943998</v>
          </cell>
        </row>
        <row r="1393">
          <cell r="A1393">
            <v>3600</v>
          </cell>
          <cell r="B1393" t="str">
            <v>Panola College</v>
          </cell>
          <cell r="C1393">
            <v>1</v>
          </cell>
          <cell r="D1393">
            <v>9</v>
          </cell>
          <cell r="E1393" t="str">
            <v>Two-year (public and private not-for-profit)</v>
          </cell>
          <cell r="J1393">
            <v>2</v>
          </cell>
          <cell r="K1393">
            <v>3</v>
          </cell>
          <cell r="L1393" t="str">
            <v>TX</v>
          </cell>
          <cell r="M1393">
            <v>33400</v>
          </cell>
          <cell r="N1393" t="str">
            <v>Longview</v>
          </cell>
          <cell r="O1393">
            <v>48365</v>
          </cell>
          <cell r="P1393" t="str">
            <v>Panola</v>
          </cell>
          <cell r="Q1393">
            <v>0</v>
          </cell>
          <cell r="R1393">
            <v>345.33333333333297</v>
          </cell>
          <cell r="S1393">
            <v>0.58783781999999996</v>
          </cell>
          <cell r="T1393">
            <v>0.50975566999999999</v>
          </cell>
          <cell r="U1393">
            <v>1.9819135000000002E-2</v>
          </cell>
          <cell r="V1393">
            <v>9.7863982000000009E-4</v>
          </cell>
          <cell r="W1393">
            <v>68149.209685690104</v>
          </cell>
          <cell r="X1393">
            <v>53200</v>
          </cell>
          <cell r="Y1393">
            <v>0.46308757209409601</v>
          </cell>
          <cell r="Z1393">
            <v>0.19918741000000001</v>
          </cell>
          <cell r="AA1393">
            <v>0.23707262000000001</v>
          </cell>
          <cell r="AB1393">
            <v>0.23665030000000001</v>
          </cell>
          <cell r="AC1393">
            <v>0.21879341999999999</v>
          </cell>
          <cell r="AD1393">
            <v>0.10829635</v>
          </cell>
          <cell r="AE1393">
            <v>2.8989473000000002E-2</v>
          </cell>
          <cell r="AF1393">
            <v>1.5110728E-2</v>
          </cell>
          <cell r="AG1393">
            <v>1.8969619E-3</v>
          </cell>
          <cell r="AH1393">
            <v>9.5415890000000002E-5</v>
          </cell>
          <cell r="AI1393">
            <v>0.50259739000000003</v>
          </cell>
          <cell r="AJ1393">
            <v>35761.603734314602</v>
          </cell>
        </row>
        <row r="1394">
          <cell r="A1394">
            <v>3601</v>
          </cell>
          <cell r="B1394" t="str">
            <v>Paris Junior College</v>
          </cell>
          <cell r="C1394">
            <v>1</v>
          </cell>
          <cell r="D1394">
            <v>9</v>
          </cell>
          <cell r="E1394" t="str">
            <v>Two-year (public and private not-for-profit)</v>
          </cell>
          <cell r="J1394">
            <v>2</v>
          </cell>
          <cell r="K1394">
            <v>3</v>
          </cell>
          <cell r="L1394" t="str">
            <v>TX</v>
          </cell>
          <cell r="M1394">
            <v>33200</v>
          </cell>
          <cell r="N1394" t="str">
            <v>Paris</v>
          </cell>
          <cell r="O1394">
            <v>48277</v>
          </cell>
          <cell r="P1394" t="str">
            <v>Lamar</v>
          </cell>
          <cell r="Q1394">
            <v>0</v>
          </cell>
          <cell r="R1394">
            <v>556.33333333333303</v>
          </cell>
          <cell r="S1394">
            <v>0.56021571000000003</v>
          </cell>
          <cell r="T1394">
            <v>0.51688349</v>
          </cell>
          <cell r="U1394">
            <v>1.9797948999999999E-2</v>
          </cell>
          <cell r="V1394">
            <v>6.1679439E-4</v>
          </cell>
          <cell r="W1394">
            <v>64953.1137072161</v>
          </cell>
          <cell r="X1394">
            <v>53700</v>
          </cell>
          <cell r="Y1394">
            <v>0.46731497973221497</v>
          </cell>
          <cell r="Z1394">
            <v>0.18774162</v>
          </cell>
          <cell r="AA1394">
            <v>0.22436295000000001</v>
          </cell>
          <cell r="AB1394">
            <v>0.25612202000000001</v>
          </cell>
          <cell r="AC1394">
            <v>0.22707525000000001</v>
          </cell>
          <cell r="AD1394">
            <v>0.10469820000000001</v>
          </cell>
          <cell r="AE1394">
            <v>3.9839406000000001E-2</v>
          </cell>
          <cell r="AF1394">
            <v>1.5629786999999999E-2</v>
          </cell>
          <cell r="AG1394">
            <v>3.3241932000000001E-3</v>
          </cell>
          <cell r="AH1394">
            <v>7.8461942000000002E-4</v>
          </cell>
          <cell r="AI1394">
            <v>0.49467288999999998</v>
          </cell>
          <cell r="AJ1394">
            <v>31104.770616059301</v>
          </cell>
        </row>
        <row r="1395">
          <cell r="A1395">
            <v>2498</v>
          </cell>
          <cell r="B1395" t="str">
            <v>Park University</v>
          </cell>
          <cell r="C1395">
            <v>2</v>
          </cell>
          <cell r="D1395">
            <v>6</v>
          </cell>
          <cell r="E1395" t="str">
            <v>Selective private</v>
          </cell>
          <cell r="J1395">
            <v>1</v>
          </cell>
          <cell r="K1395">
            <v>2</v>
          </cell>
          <cell r="L1395" t="str">
            <v>MO</v>
          </cell>
          <cell r="M1395">
            <v>29502</v>
          </cell>
          <cell r="N1395" t="str">
            <v>Kansas City</v>
          </cell>
          <cell r="O1395">
            <v>29165</v>
          </cell>
          <cell r="P1395" t="str">
            <v>Platte</v>
          </cell>
          <cell r="Q1395">
            <v>0</v>
          </cell>
          <cell r="R1395">
            <v>543</v>
          </cell>
          <cell r="S1395">
            <v>0.34929403999999997</v>
          </cell>
          <cell r="T1395">
            <v>0.58511173999999999</v>
          </cell>
          <cell r="U1395">
            <v>3.8710412E-2</v>
          </cell>
          <cell r="V1395">
            <v>2.4137785E-6</v>
          </cell>
          <cell r="W1395">
            <v>78712.305152700996</v>
          </cell>
          <cell r="X1395">
            <v>65300</v>
          </cell>
          <cell r="Y1395">
            <v>0.52516407681945698</v>
          </cell>
          <cell r="Z1395">
            <v>0.14047747999999999</v>
          </cell>
          <cell r="AA1395">
            <v>0.18094228000000001</v>
          </cell>
          <cell r="AB1395">
            <v>0.24073385</v>
          </cell>
          <cell r="AC1395">
            <v>0.26781905</v>
          </cell>
          <cell r="AD1395">
            <v>0.17002734999999999</v>
          </cell>
          <cell r="AE1395">
            <v>6.3566074E-2</v>
          </cell>
          <cell r="AF1395">
            <v>2.4938744999999998E-2</v>
          </cell>
          <cell r="AG1395">
            <v>4.8766647999999996E-3</v>
          </cell>
          <cell r="AH1395">
            <v>6.1953463999999997E-4</v>
          </cell>
          <cell r="AI1395">
            <v>0.63168681000000004</v>
          </cell>
          <cell r="AJ1395">
            <v>47026.204386318197</v>
          </cell>
        </row>
        <row r="1396">
          <cell r="A1396">
            <v>7118</v>
          </cell>
          <cell r="B1396" t="str">
            <v>Parkland College</v>
          </cell>
          <cell r="C1396">
            <v>1</v>
          </cell>
          <cell r="D1396">
            <v>9</v>
          </cell>
          <cell r="E1396" t="str">
            <v>Two-year (public and private not-for-profit)</v>
          </cell>
          <cell r="J1396">
            <v>2</v>
          </cell>
          <cell r="K1396">
            <v>2</v>
          </cell>
          <cell r="L1396" t="str">
            <v>IL</v>
          </cell>
          <cell r="M1396">
            <v>23500</v>
          </cell>
          <cell r="N1396" t="str">
            <v>Decatur</v>
          </cell>
          <cell r="O1396">
            <v>17019</v>
          </cell>
          <cell r="P1396" t="str">
            <v>Champaign</v>
          </cell>
          <cell r="Q1396">
            <v>0</v>
          </cell>
          <cell r="R1396">
            <v>1409</v>
          </cell>
          <cell r="S1396">
            <v>0.47693398999999997</v>
          </cell>
          <cell r="T1396">
            <v>0.51397055000000003</v>
          </cell>
          <cell r="U1396">
            <v>1.4928584999999999E-2</v>
          </cell>
          <cell r="V1396">
            <v>9.1056619000000002E-4</v>
          </cell>
          <cell r="W1396">
            <v>93404.858022090106</v>
          </cell>
          <cell r="X1396">
            <v>72500</v>
          </cell>
          <cell r="Y1396">
            <v>0.56414005928127497</v>
          </cell>
          <cell r="Z1396">
            <v>0.1095141</v>
          </cell>
          <cell r="AA1396">
            <v>0.15214132999999999</v>
          </cell>
          <cell r="AB1396">
            <v>0.24911067000000001</v>
          </cell>
          <cell r="AC1396">
            <v>0.28332317000000001</v>
          </cell>
          <cell r="AD1396">
            <v>0.20591082999999999</v>
          </cell>
          <cell r="AE1396">
            <v>8.5770652000000003E-2</v>
          </cell>
          <cell r="AF1396">
            <v>3.8745925000000001E-2</v>
          </cell>
          <cell r="AG1396">
            <v>7.1224714999999997E-3</v>
          </cell>
          <cell r="AH1396">
            <v>7.2914007000000002E-4</v>
          </cell>
          <cell r="AI1396">
            <v>0.53543574000000005</v>
          </cell>
          <cell r="AJ1396">
            <v>35182.8324979299</v>
          </cell>
        </row>
        <row r="1397">
          <cell r="A1397">
            <v>1261</v>
          </cell>
          <cell r="B1397" t="str">
            <v>Pasadena City College</v>
          </cell>
          <cell r="C1397">
            <v>1</v>
          </cell>
          <cell r="D1397">
            <v>9</v>
          </cell>
          <cell r="E1397" t="str">
            <v>Two-year (public and private not-for-profit)</v>
          </cell>
          <cell r="J1397">
            <v>2</v>
          </cell>
          <cell r="K1397">
            <v>4</v>
          </cell>
          <cell r="L1397" t="str">
            <v>CA</v>
          </cell>
          <cell r="M1397">
            <v>38300</v>
          </cell>
          <cell r="N1397" t="str">
            <v>Los Angeles</v>
          </cell>
          <cell r="O1397">
            <v>6037</v>
          </cell>
          <cell r="P1397" t="str">
            <v>Los Angeles</v>
          </cell>
          <cell r="Q1397">
            <v>0</v>
          </cell>
          <cell r="R1397">
            <v>3321.3333333333298</v>
          </cell>
          <cell r="S1397">
            <v>0.49638700000000002</v>
          </cell>
          <cell r="T1397">
            <v>0.34129930000000003</v>
          </cell>
          <cell r="U1397">
            <v>4.8148058000000001E-2</v>
          </cell>
          <cell r="V1397">
            <v>1.1834740999999999E-3</v>
          </cell>
          <cell r="W1397">
            <v>68739.4625550419</v>
          </cell>
          <cell r="X1397">
            <v>44600</v>
          </cell>
          <cell r="Y1397">
            <v>0.42824746667441399</v>
          </cell>
          <cell r="Z1397">
            <v>0.27937716000000001</v>
          </cell>
          <cell r="AA1397">
            <v>0.23209128000000001</v>
          </cell>
          <cell r="AB1397">
            <v>0.19123404999999999</v>
          </cell>
          <cell r="AC1397">
            <v>0.15806392</v>
          </cell>
          <cell r="AD1397">
            <v>0.13923360000000001</v>
          </cell>
          <cell r="AE1397">
            <v>7.0121214000000001E-2</v>
          </cell>
          <cell r="AF1397">
            <v>3.1206927999999998E-2</v>
          </cell>
          <cell r="AG1397">
            <v>5.1477347E-3</v>
          </cell>
          <cell r="AH1397">
            <v>8.5630687000000003E-4</v>
          </cell>
          <cell r="AI1397">
            <v>0.51164383000000002</v>
          </cell>
          <cell r="AJ1397">
            <v>34430.096239038598</v>
          </cell>
        </row>
        <row r="1398">
          <cell r="A1398">
            <v>10652</v>
          </cell>
          <cell r="B1398" t="str">
            <v>Pasco - Hernando State College</v>
          </cell>
          <cell r="C1398">
            <v>1</v>
          </cell>
          <cell r="D1398">
            <v>9</v>
          </cell>
          <cell r="E1398" t="str">
            <v>Two-year (public and private not-for-profit)</v>
          </cell>
          <cell r="J1398">
            <v>2</v>
          </cell>
          <cell r="K1398">
            <v>3</v>
          </cell>
          <cell r="L1398" t="str">
            <v>FL</v>
          </cell>
          <cell r="M1398">
            <v>6700</v>
          </cell>
          <cell r="N1398" t="str">
            <v>Tampa</v>
          </cell>
          <cell r="O1398">
            <v>12101</v>
          </cell>
          <cell r="P1398" t="str">
            <v>Pasco</v>
          </cell>
          <cell r="Q1398">
            <v>0</v>
          </cell>
          <cell r="R1398">
            <v>930</v>
          </cell>
          <cell r="S1398">
            <v>0.58387095</v>
          </cell>
          <cell r="T1398">
            <v>0.46724057000000002</v>
          </cell>
          <cell r="U1398">
            <v>2.0769879000000002E-2</v>
          </cell>
          <cell r="V1398">
            <v>0</v>
          </cell>
          <cell r="W1398">
            <v>61150.718016352999</v>
          </cell>
          <cell r="X1398">
            <v>51100</v>
          </cell>
          <cell r="Y1398">
            <v>0.44951727842130901</v>
          </cell>
          <cell r="Z1398">
            <v>0.19733506000000001</v>
          </cell>
          <cell r="AA1398">
            <v>0.24785180000000001</v>
          </cell>
          <cell r="AB1398">
            <v>0.26071906</v>
          </cell>
          <cell r="AC1398">
            <v>0.20147219</v>
          </cell>
          <cell r="AD1398">
            <v>9.2621966999999999E-2</v>
          </cell>
          <cell r="AE1398">
            <v>3.1334626999999997E-2</v>
          </cell>
          <cell r="AF1398">
            <v>1.2990504999999999E-2</v>
          </cell>
          <cell r="AG1398">
            <v>1.3715107000000001E-3</v>
          </cell>
          <cell r="AH1398">
            <v>3.3422915000000001E-4</v>
          </cell>
          <cell r="AI1398">
            <v>0.47471395</v>
          </cell>
          <cell r="AJ1398">
            <v>29131.348650313601</v>
          </cell>
        </row>
        <row r="1399">
          <cell r="A1399">
            <v>9994</v>
          </cell>
          <cell r="B1399" t="str">
            <v>Passaic County Community College</v>
          </cell>
          <cell r="C1399">
            <v>1</v>
          </cell>
          <cell r="D1399">
            <v>9</v>
          </cell>
          <cell r="E1399" t="str">
            <v>Two-year (public and private not-for-profit)</v>
          </cell>
          <cell r="J1399">
            <v>2</v>
          </cell>
          <cell r="K1399">
            <v>1</v>
          </cell>
          <cell r="L1399" t="str">
            <v>NJ</v>
          </cell>
          <cell r="M1399">
            <v>19600</v>
          </cell>
          <cell r="N1399" t="str">
            <v>Newark</v>
          </cell>
          <cell r="O1399">
            <v>34031</v>
          </cell>
          <cell r="P1399" t="str">
            <v>Passaic</v>
          </cell>
          <cell r="Q1399">
            <v>0</v>
          </cell>
          <cell r="R1399">
            <v>521.66666666666595</v>
          </cell>
          <cell r="S1399">
            <v>0.58019167000000005</v>
          </cell>
          <cell r="T1399">
            <v>0.29159600000000002</v>
          </cell>
          <cell r="U1399">
            <v>2.9314469999999999E-2</v>
          </cell>
          <cell r="V1399">
            <v>1.2861840000000001E-5</v>
          </cell>
          <cell r="W1399">
            <v>49697.753047623803</v>
          </cell>
          <cell r="X1399">
            <v>36400</v>
          </cell>
          <cell r="Y1399">
            <v>0.37259637846733401</v>
          </cell>
          <cell r="Z1399">
            <v>0.32559702000000001</v>
          </cell>
          <cell r="AA1399">
            <v>0.28115568000000002</v>
          </cell>
          <cell r="AB1399">
            <v>0.17432555999999999</v>
          </cell>
          <cell r="AC1399">
            <v>0.12560615</v>
          </cell>
          <cell r="AD1399">
            <v>9.3315691000000006E-2</v>
          </cell>
          <cell r="AE1399">
            <v>2.7110822E-2</v>
          </cell>
          <cell r="AF1399">
            <v>8.6969286000000007E-3</v>
          </cell>
          <cell r="AG1399">
            <v>0</v>
          </cell>
          <cell r="AH1399">
            <v>0</v>
          </cell>
          <cell r="AI1399">
            <v>0.47762173000000002</v>
          </cell>
          <cell r="AJ1399">
            <v>28811.848941693199</v>
          </cell>
        </row>
        <row r="1400">
          <cell r="A1400">
            <v>3751</v>
          </cell>
          <cell r="B1400" t="str">
            <v>Patrick Henry Community College</v>
          </cell>
          <cell r="C1400">
            <v>1</v>
          </cell>
          <cell r="D1400">
            <v>9</v>
          </cell>
          <cell r="E1400" t="str">
            <v>Two-year (public and private not-for-profit)</v>
          </cell>
          <cell r="J1400">
            <v>2</v>
          </cell>
          <cell r="K1400">
            <v>3</v>
          </cell>
          <cell r="L1400" t="str">
            <v>VA</v>
          </cell>
          <cell r="M1400">
            <v>402</v>
          </cell>
          <cell r="N1400" t="str">
            <v>Martinsville</v>
          </cell>
          <cell r="O1400">
            <v>51089</v>
          </cell>
          <cell r="P1400" t="str">
            <v>Henry</v>
          </cell>
          <cell r="Q1400">
            <v>0</v>
          </cell>
          <cell r="R1400">
            <v>303.33333333333297</v>
          </cell>
          <cell r="S1400">
            <v>0.57582420000000001</v>
          </cell>
          <cell r="T1400">
            <v>0.48690754000000003</v>
          </cell>
          <cell r="U1400">
            <v>1.0196758E-2</v>
          </cell>
          <cell r="V1400">
            <v>0</v>
          </cell>
          <cell r="W1400">
            <v>58868.549433379099</v>
          </cell>
          <cell r="X1400">
            <v>48800</v>
          </cell>
          <cell r="Y1400">
            <v>0.428639909199306</v>
          </cell>
          <cell r="Z1400">
            <v>0.19236384000000001</v>
          </cell>
          <cell r="AA1400">
            <v>0.27468144999999999</v>
          </cell>
          <cell r="AB1400">
            <v>0.28623610999999999</v>
          </cell>
          <cell r="AC1400">
            <v>0.18321797000000001</v>
          </cell>
          <cell r="AD1400">
            <v>6.3500546000000005E-2</v>
          </cell>
          <cell r="AE1400">
            <v>2.0056924E-2</v>
          </cell>
          <cell r="AF1400">
            <v>1.0768972E-2</v>
          </cell>
          <cell r="AG1400">
            <v>2.7233444000000001E-3</v>
          </cell>
          <cell r="AH1400">
            <v>1.2419843999999999E-3</v>
          </cell>
          <cell r="AI1400">
            <v>0.46864706</v>
          </cell>
          <cell r="AJ1400">
            <v>25592.205674793899</v>
          </cell>
        </row>
        <row r="1401">
          <cell r="A1401">
            <v>9159</v>
          </cell>
          <cell r="B1401" t="str">
            <v>Paul D. Camp Community College</v>
          </cell>
          <cell r="C1401">
            <v>1</v>
          </cell>
          <cell r="D1401">
            <v>9</v>
          </cell>
          <cell r="E1401" t="str">
            <v>Two-year (public and private not-for-profit)</v>
          </cell>
          <cell r="J1401">
            <v>2</v>
          </cell>
          <cell r="K1401">
            <v>3</v>
          </cell>
          <cell r="L1401" t="str">
            <v>VA</v>
          </cell>
          <cell r="M1401">
            <v>2500</v>
          </cell>
          <cell r="N1401" t="str">
            <v>Newport News</v>
          </cell>
          <cell r="O1401">
            <v>51620</v>
          </cell>
          <cell r="P1401" t="str">
            <v>Franklin City</v>
          </cell>
          <cell r="Q1401">
            <v>0</v>
          </cell>
          <cell r="R1401">
            <v>172</v>
          </cell>
          <cell r="S1401">
            <v>0.58914727</v>
          </cell>
          <cell r="T1401">
            <v>0.40221520999999999</v>
          </cell>
          <cell r="U1401">
            <v>1.2411271E-2</v>
          </cell>
          <cell r="V1401">
            <v>5.4592629999999998E-5</v>
          </cell>
          <cell r="W1401">
            <v>58957.185463602204</v>
          </cell>
          <cell r="X1401">
            <v>53900</v>
          </cell>
          <cell r="Y1401">
            <v>0.46349409130192498</v>
          </cell>
          <cell r="Z1401">
            <v>0.24564379</v>
          </cell>
          <cell r="AA1401">
            <v>0.19285301999999999</v>
          </cell>
          <cell r="AB1401">
            <v>0.20826921000000001</v>
          </cell>
          <cell r="AC1401">
            <v>0.24308684</v>
          </cell>
          <cell r="AD1401">
            <v>0.11014715</v>
          </cell>
          <cell r="AE1401">
            <v>2.0643523E-2</v>
          </cell>
          <cell r="AF1401">
            <v>4.0177208999999997E-3</v>
          </cell>
          <cell r="AG1401">
            <v>6.3631177000000004E-4</v>
          </cell>
          <cell r="AH1401">
            <v>2.6111202E-5</v>
          </cell>
          <cell r="AI1401">
            <v>0.48544586000000001</v>
          </cell>
          <cell r="AJ1401">
            <v>28703.5674395893</v>
          </cell>
        </row>
        <row r="1402">
          <cell r="A1402">
            <v>25318</v>
          </cell>
          <cell r="B1402" t="str">
            <v>Paul Mitchell The School of Costa Mesa, CA</v>
          </cell>
          <cell r="C1402">
            <v>3</v>
          </cell>
          <cell r="D1402">
            <v>12</v>
          </cell>
          <cell r="E1402" t="str">
            <v>Less than two-year schools of any type</v>
          </cell>
          <cell r="J1402">
            <v>3</v>
          </cell>
          <cell r="K1402">
            <v>4</v>
          </cell>
          <cell r="L1402" t="str">
            <v>CA</v>
          </cell>
          <cell r="M1402">
            <v>38300</v>
          </cell>
          <cell r="N1402" t="str">
            <v>Los Angeles</v>
          </cell>
          <cell r="O1402">
            <v>6059</v>
          </cell>
          <cell r="P1402" t="str">
            <v>Orange</v>
          </cell>
          <cell r="Q1402">
            <v>0</v>
          </cell>
          <cell r="R1402">
            <v>227</v>
          </cell>
          <cell r="S1402">
            <v>0.92290746999999995</v>
          </cell>
          <cell r="T1402">
            <v>0.60377079</v>
          </cell>
          <cell r="U1402">
            <v>2.9449804999999999E-4</v>
          </cell>
          <cell r="V1402">
            <v>9.0081928999999995E-5</v>
          </cell>
          <cell r="W1402">
            <v>131895.1171875</v>
          </cell>
          <cell r="X1402">
            <v>85200</v>
          </cell>
          <cell r="Y1402">
            <v>0.62772466739018695</v>
          </cell>
          <cell r="Z1402">
            <v>8.2780086000000003E-2</v>
          </cell>
          <cell r="AA1402">
            <v>0.13724074999999999</v>
          </cell>
          <cell r="AB1402">
            <v>0.1827251</v>
          </cell>
          <cell r="AC1402">
            <v>0.25923120999999999</v>
          </cell>
          <cell r="AD1402">
            <v>0.33802283</v>
          </cell>
          <cell r="AE1402">
            <v>0.17236027000000001</v>
          </cell>
          <cell r="AF1402">
            <v>9.9726200000000001E-2</v>
          </cell>
          <cell r="AG1402">
            <v>3.2931056E-2</v>
          </cell>
          <cell r="AH1402">
            <v>1.3059332000000001E-3</v>
          </cell>
          <cell r="AI1402">
            <v>0.36896756000000003</v>
          </cell>
          <cell r="AJ1402">
            <v>17539.01953125</v>
          </cell>
        </row>
        <row r="1403">
          <cell r="A1403">
            <v>2795</v>
          </cell>
          <cell r="B1403" t="str">
            <v>Paul Smith's College Of Arts &amp; Sciences</v>
          </cell>
          <cell r="C1403">
            <v>2</v>
          </cell>
          <cell r="D1403">
            <v>8</v>
          </cell>
          <cell r="E1403" t="str">
            <v>Nonselective four-year private not-for-profit</v>
          </cell>
          <cell r="J1403">
            <v>1</v>
          </cell>
          <cell r="K1403">
            <v>1</v>
          </cell>
          <cell r="L1403" t="str">
            <v>NY</v>
          </cell>
          <cell r="M1403">
            <v>18400</v>
          </cell>
          <cell r="N1403" t="str">
            <v>Plattsburgh</v>
          </cell>
          <cell r="O1403">
            <v>36033</v>
          </cell>
          <cell r="P1403" t="str">
            <v>Franklin</v>
          </cell>
          <cell r="Q1403">
            <v>0</v>
          </cell>
          <cell r="R1403">
            <v>252</v>
          </cell>
          <cell r="S1403">
            <v>0.29100527999999998</v>
          </cell>
          <cell r="T1403">
            <v>0.49730739000000002</v>
          </cell>
          <cell r="U1403">
            <v>2.0132688999999999E-2</v>
          </cell>
          <cell r="V1403">
            <v>0</v>
          </cell>
          <cell r="W1403">
            <v>79745.361328125</v>
          </cell>
          <cell r="X1403">
            <v>76300</v>
          </cell>
          <cell r="Y1403">
            <v>0.56484507789056704</v>
          </cell>
          <cell r="Z1403">
            <v>0.11007942</v>
          </cell>
          <cell r="AA1403">
            <v>0.16110688000000001</v>
          </cell>
          <cell r="AB1403">
            <v>0.20815116</v>
          </cell>
          <cell r="AC1403">
            <v>0.28640698999999997</v>
          </cell>
          <cell r="AD1403">
            <v>0.23425570000000001</v>
          </cell>
          <cell r="AE1403">
            <v>8.9736350000000006E-2</v>
          </cell>
          <cell r="AF1403">
            <v>2.4601807999999999E-2</v>
          </cell>
          <cell r="AG1403">
            <v>1.8555952000000001E-3</v>
          </cell>
          <cell r="AH1403">
            <v>9.5855103000000005E-5</v>
          </cell>
          <cell r="AI1403">
            <v>0.55502635</v>
          </cell>
          <cell r="AJ1403">
            <v>36066.526279348502</v>
          </cell>
        </row>
        <row r="1404">
          <cell r="A1404">
            <v>2430</v>
          </cell>
          <cell r="B1404" t="str">
            <v>Pearl River Community College</v>
          </cell>
          <cell r="C1404">
            <v>1</v>
          </cell>
          <cell r="D1404">
            <v>9</v>
          </cell>
          <cell r="E1404" t="str">
            <v>Two-year (public and private not-for-profit)</v>
          </cell>
          <cell r="J1404">
            <v>2</v>
          </cell>
          <cell r="K1404">
            <v>3</v>
          </cell>
          <cell r="L1404" t="str">
            <v>MS</v>
          </cell>
          <cell r="M1404">
            <v>2700</v>
          </cell>
          <cell r="N1404" t="str">
            <v>Gulfport</v>
          </cell>
          <cell r="O1404">
            <v>28109</v>
          </cell>
          <cell r="P1404" t="str">
            <v>Pearl River</v>
          </cell>
          <cell r="Q1404">
            <v>0</v>
          </cell>
          <cell r="R1404">
            <v>783.33333333333303</v>
          </cell>
          <cell r="S1404">
            <v>0.56680852000000004</v>
          </cell>
          <cell r="T1404">
            <v>0.50094402000000005</v>
          </cell>
          <cell r="U1404">
            <v>2.7253375999999999E-2</v>
          </cell>
          <cell r="V1404">
            <v>3.7293740999999999E-4</v>
          </cell>
          <cell r="W1404">
            <v>59847.324576130297</v>
          </cell>
          <cell r="X1404">
            <v>45700</v>
          </cell>
          <cell r="Y1404">
            <v>0.419592120355748</v>
          </cell>
          <cell r="Z1404">
            <v>0.27733671999999998</v>
          </cell>
          <cell r="AA1404">
            <v>0.22377453999999999</v>
          </cell>
          <cell r="AB1404">
            <v>0.21015573000000001</v>
          </cell>
          <cell r="AC1404">
            <v>0.19196546</v>
          </cell>
          <cell r="AD1404">
            <v>9.6767618999999999E-2</v>
          </cell>
          <cell r="AE1404">
            <v>3.274316E-2</v>
          </cell>
          <cell r="AF1404">
            <v>1.5324345E-2</v>
          </cell>
          <cell r="AG1404">
            <v>1.6892743E-3</v>
          </cell>
          <cell r="AH1404">
            <v>1.0715447E-4</v>
          </cell>
          <cell r="AI1404">
            <v>0.49451345000000002</v>
          </cell>
          <cell r="AJ1404">
            <v>32533.610600897598</v>
          </cell>
        </row>
        <row r="1405">
          <cell r="A1405">
            <v>12693</v>
          </cell>
          <cell r="B1405" t="str">
            <v>Pellissippi State Community College</v>
          </cell>
          <cell r="C1405">
            <v>1</v>
          </cell>
          <cell r="D1405">
            <v>9</v>
          </cell>
          <cell r="E1405" t="str">
            <v>Two-year (public and private not-for-profit)</v>
          </cell>
          <cell r="J1405">
            <v>2</v>
          </cell>
          <cell r="K1405">
            <v>3</v>
          </cell>
          <cell r="L1405" t="str">
            <v>TN</v>
          </cell>
          <cell r="M1405">
            <v>302</v>
          </cell>
          <cell r="N1405" t="str">
            <v>Knoxville</v>
          </cell>
          <cell r="O1405">
            <v>47093</v>
          </cell>
          <cell r="P1405" t="str">
            <v>Knox</v>
          </cell>
          <cell r="Q1405">
            <v>0</v>
          </cell>
          <cell r="R1405">
            <v>1457</v>
          </cell>
          <cell r="S1405">
            <v>0.47952413999999999</v>
          </cell>
          <cell r="T1405">
            <v>0.52182101999999997</v>
          </cell>
          <cell r="U1405">
            <v>1.1315551E-2</v>
          </cell>
          <cell r="V1405">
            <v>1.0932504E-3</v>
          </cell>
          <cell r="W1405">
            <v>88311.234439344495</v>
          </cell>
          <cell r="X1405">
            <v>73100</v>
          </cell>
          <cell r="Y1405">
            <v>0.56723933224273304</v>
          </cell>
          <cell r="Z1405">
            <v>0.10918795000000001</v>
          </cell>
          <cell r="AA1405">
            <v>0.16568827999999999</v>
          </cell>
          <cell r="AB1405">
            <v>0.22847418</v>
          </cell>
          <cell r="AC1405">
            <v>0.27990255000000003</v>
          </cell>
          <cell r="AD1405">
            <v>0.21674705</v>
          </cell>
          <cell r="AE1405">
            <v>9.2694469000000002E-2</v>
          </cell>
          <cell r="AF1405">
            <v>3.9946843000000003E-2</v>
          </cell>
          <cell r="AG1405">
            <v>7.4012977999999997E-3</v>
          </cell>
          <cell r="AH1405">
            <v>2.8527754999999998E-4</v>
          </cell>
          <cell r="AI1405">
            <v>0.49298881999999999</v>
          </cell>
          <cell r="AJ1405">
            <v>32039.951756337901</v>
          </cell>
        </row>
        <row r="1406">
          <cell r="A1406">
            <v>3786</v>
          </cell>
          <cell r="B1406" t="str">
            <v>Peninsula College</v>
          </cell>
          <cell r="C1406">
            <v>1</v>
          </cell>
          <cell r="D1406">
            <v>7</v>
          </cell>
          <cell r="E1406" t="str">
            <v>Nonselective four-year public</v>
          </cell>
          <cell r="J1406">
            <v>1</v>
          </cell>
          <cell r="K1406">
            <v>4</v>
          </cell>
          <cell r="L1406" t="str">
            <v>WA</v>
          </cell>
          <cell r="M1406">
            <v>39303</v>
          </cell>
          <cell r="N1406" t="str">
            <v>Port Angeles</v>
          </cell>
          <cell r="O1406">
            <v>53009</v>
          </cell>
          <cell r="P1406" t="str">
            <v>Clallam</v>
          </cell>
          <cell r="Q1406">
            <v>0</v>
          </cell>
          <cell r="R1406">
            <v>316</v>
          </cell>
          <cell r="S1406">
            <v>0.5</v>
          </cell>
          <cell r="T1406">
            <v>0.45821464000000001</v>
          </cell>
          <cell r="U1406">
            <v>2.0161941999999999E-2</v>
          </cell>
          <cell r="V1406">
            <v>1.3580383999999999E-4</v>
          </cell>
          <cell r="W1406">
            <v>74234.535568301595</v>
          </cell>
          <cell r="X1406">
            <v>64900</v>
          </cell>
          <cell r="Y1406">
            <v>0.51448984048034496</v>
          </cell>
          <cell r="Z1406">
            <v>0.15143771</v>
          </cell>
          <cell r="AA1406">
            <v>0.18794327999999999</v>
          </cell>
          <cell r="AB1406">
            <v>0.26307111999999999</v>
          </cell>
          <cell r="AC1406">
            <v>0.24913608000000001</v>
          </cell>
          <cell r="AD1406">
            <v>0.14841183999999999</v>
          </cell>
          <cell r="AE1406">
            <v>6.3223041999999993E-2</v>
          </cell>
          <cell r="AF1406">
            <v>2.4907755E-2</v>
          </cell>
          <cell r="AG1406">
            <v>5.9847846000000001E-3</v>
          </cell>
          <cell r="AH1406">
            <v>2.2130124E-3</v>
          </cell>
          <cell r="AI1406">
            <v>0.47458738</v>
          </cell>
          <cell r="AJ1406">
            <v>29916.937578289799</v>
          </cell>
        </row>
        <row r="1407">
          <cell r="A1407">
            <v>3395</v>
          </cell>
          <cell r="B1407" t="str">
            <v>Pennsylvania College Of Technology</v>
          </cell>
          <cell r="C1407">
            <v>1</v>
          </cell>
          <cell r="D1407">
            <v>5</v>
          </cell>
          <cell r="E1407" t="str">
            <v>Selective public</v>
          </cell>
          <cell r="J1407">
            <v>1</v>
          </cell>
          <cell r="K1407">
            <v>1</v>
          </cell>
          <cell r="L1407" t="str">
            <v>PA</v>
          </cell>
          <cell r="M1407">
            <v>18900</v>
          </cell>
          <cell r="N1407" t="str">
            <v>Williamsport</v>
          </cell>
          <cell r="O1407">
            <v>42081</v>
          </cell>
          <cell r="P1407" t="str">
            <v>Lycoming</v>
          </cell>
          <cell r="Q1407">
            <v>0</v>
          </cell>
          <cell r="R1407">
            <v>1394.3333333333301</v>
          </cell>
          <cell r="S1407">
            <v>0.26344728000000001</v>
          </cell>
          <cell r="T1407">
            <v>0.59854478</v>
          </cell>
          <cell r="U1407">
            <v>1.6200243E-2</v>
          </cell>
          <cell r="V1407">
            <v>0</v>
          </cell>
          <cell r="W1407">
            <v>86262.646762192206</v>
          </cell>
          <cell r="X1407">
            <v>73400</v>
          </cell>
          <cell r="Y1407">
            <v>0.57180774143487101</v>
          </cell>
          <cell r="Z1407">
            <v>8.4000355999999998E-2</v>
          </cell>
          <cell r="AA1407">
            <v>0.14967047999999999</v>
          </cell>
          <cell r="AB1407">
            <v>0.27611869999999999</v>
          </cell>
          <cell r="AC1407">
            <v>0.29154202000000001</v>
          </cell>
          <cell r="AD1407">
            <v>0.19866848000000001</v>
          </cell>
          <cell r="AE1407">
            <v>8.0184318000000004E-2</v>
          </cell>
          <cell r="AF1407">
            <v>2.9635203999999998E-2</v>
          </cell>
          <cell r="AG1407">
            <v>3.9549260000000001E-3</v>
          </cell>
          <cell r="AH1407">
            <v>2.367421E-4</v>
          </cell>
          <cell r="AI1407">
            <v>0.61343329999999996</v>
          </cell>
          <cell r="AJ1407">
            <v>43661.359193835102</v>
          </cell>
        </row>
        <row r="1408">
          <cell r="A1408">
            <v>31804</v>
          </cell>
          <cell r="B1408" t="str">
            <v>Pennsylvania Highlands Community College</v>
          </cell>
          <cell r="C1408">
            <v>1</v>
          </cell>
          <cell r="D1408">
            <v>9</v>
          </cell>
          <cell r="E1408" t="str">
            <v>Two-year (public and private not-for-profit)</v>
          </cell>
          <cell r="J1408">
            <v>2</v>
          </cell>
          <cell r="K1408">
            <v>1</v>
          </cell>
          <cell r="L1408" t="str">
            <v>PA</v>
          </cell>
          <cell r="M1408">
            <v>16200</v>
          </cell>
          <cell r="N1408" t="str">
            <v>Altoona</v>
          </cell>
          <cell r="O1408">
            <v>42021</v>
          </cell>
          <cell r="P1408" t="str">
            <v>Cambria</v>
          </cell>
          <cell r="Q1408">
            <v>0</v>
          </cell>
          <cell r="R1408">
            <v>200</v>
          </cell>
          <cell r="S1408">
            <v>0.48249998999999999</v>
          </cell>
          <cell r="T1408">
            <v>0.53796321000000002</v>
          </cell>
          <cell r="U1408">
            <v>1.0726728E-2</v>
          </cell>
          <cell r="V1408">
            <v>6.3790569000000001E-5</v>
          </cell>
          <cell r="W1408">
            <v>61798.3046875</v>
          </cell>
          <cell r="X1408">
            <v>55800</v>
          </cell>
          <cell r="Y1408">
            <v>0.46110882361729899</v>
          </cell>
          <cell r="Z1408">
            <v>0.17583346</v>
          </cell>
          <cell r="AA1408">
            <v>0.21666588000000001</v>
          </cell>
          <cell r="AB1408">
            <v>0.33335399999999998</v>
          </cell>
          <cell r="AC1408">
            <v>0.19385478</v>
          </cell>
          <cell r="AD1408">
            <v>8.0291904999999997E-2</v>
          </cell>
          <cell r="AE1408">
            <v>3.0763335999999999E-2</v>
          </cell>
          <cell r="AF1408">
            <v>9.2677148000000001E-3</v>
          </cell>
          <cell r="AG1408">
            <v>5.0522101999999995E-4</v>
          </cell>
          <cell r="AH1408">
            <v>2.2830463E-4</v>
          </cell>
          <cell r="AI1408">
            <v>0.48278346999999999</v>
          </cell>
          <cell r="AJ1408">
            <v>28502.213541666599</v>
          </cell>
        </row>
        <row r="1409">
          <cell r="A1409">
            <v>3329</v>
          </cell>
          <cell r="B1409" t="str">
            <v xml:space="preserve">Pennsylvania State University </v>
          </cell>
          <cell r="C1409">
            <v>1</v>
          </cell>
          <cell r="D1409">
            <v>5</v>
          </cell>
          <cell r="E1409" t="str">
            <v>Selective public</v>
          </cell>
          <cell r="J1409">
            <v>1</v>
          </cell>
          <cell r="K1409">
            <v>1</v>
          </cell>
          <cell r="L1409" t="str">
            <v>PA</v>
          </cell>
          <cell r="M1409">
            <v>16100</v>
          </cell>
          <cell r="N1409" t="str">
            <v>State College</v>
          </cell>
          <cell r="O1409">
            <v>42027</v>
          </cell>
          <cell r="P1409" t="str">
            <v>Centre</v>
          </cell>
          <cell r="Q1409">
            <v>0</v>
          </cell>
          <cell r="R1409">
            <v>13272.666666666601</v>
          </cell>
          <cell r="S1409">
            <v>0.46707520000000002</v>
          </cell>
          <cell r="T1409">
            <v>0.59939134000000005</v>
          </cell>
          <cell r="U1409">
            <v>1.7627658000000001E-2</v>
          </cell>
          <cell r="V1409">
            <v>7.0713030000000004E-4</v>
          </cell>
          <cell r="W1409">
            <v>123356.38653215799</v>
          </cell>
          <cell r="X1409">
            <v>95400</v>
          </cell>
          <cell r="Y1409">
            <v>0.67466039127890098</v>
          </cell>
          <cell r="Z1409">
            <v>5.8273941000000003E-2</v>
          </cell>
          <cell r="AA1409">
            <v>0.10391826</v>
          </cell>
          <cell r="AB1409">
            <v>0.17649817000000001</v>
          </cell>
          <cell r="AC1409">
            <v>0.26376334000000001</v>
          </cell>
          <cell r="AD1409">
            <v>0.39754629000000002</v>
          </cell>
          <cell r="AE1409">
            <v>0.2206322</v>
          </cell>
          <cell r="AF1409">
            <v>0.10232303</v>
          </cell>
          <cell r="AG1409">
            <v>1.4083563E-2</v>
          </cell>
          <cell r="AH1409">
            <v>8.0285483000000003E-4</v>
          </cell>
          <cell r="AI1409">
            <v>0.68118327999999995</v>
          </cell>
          <cell r="AJ1409">
            <v>60571.397587146501</v>
          </cell>
        </row>
        <row r="1410">
          <cell r="A1410">
            <v>1513</v>
          </cell>
          <cell r="B1410" t="str">
            <v>Pensacola State College</v>
          </cell>
          <cell r="C1410">
            <v>1</v>
          </cell>
          <cell r="D1410">
            <v>7</v>
          </cell>
          <cell r="E1410" t="str">
            <v>Nonselective four-year public</v>
          </cell>
          <cell r="J1410">
            <v>1</v>
          </cell>
          <cell r="K1410">
            <v>3</v>
          </cell>
          <cell r="L1410" t="str">
            <v>FL</v>
          </cell>
          <cell r="M1410">
            <v>10900</v>
          </cell>
          <cell r="N1410" t="str">
            <v>Pensacola</v>
          </cell>
          <cell r="O1410">
            <v>12033</v>
          </cell>
          <cell r="P1410" t="str">
            <v>Escambia</v>
          </cell>
          <cell r="Q1410">
            <v>0</v>
          </cell>
          <cell r="R1410">
            <v>1619.3333333333301</v>
          </cell>
          <cell r="S1410">
            <v>0.54960889000000002</v>
          </cell>
          <cell r="T1410">
            <v>0.46888577999999997</v>
          </cell>
          <cell r="U1410">
            <v>1.3259612E-2</v>
          </cell>
          <cell r="V1410">
            <v>4.0105304999999997E-4</v>
          </cell>
          <cell r="W1410">
            <v>66050.904292854495</v>
          </cell>
          <cell r="X1410">
            <v>58200</v>
          </cell>
          <cell r="Y1410">
            <v>0.48217636967647598</v>
          </cell>
          <cell r="Z1410">
            <v>0.18339510000000001</v>
          </cell>
          <cell r="AA1410">
            <v>0.20357411</v>
          </cell>
          <cell r="AB1410">
            <v>0.24978877999999999</v>
          </cell>
          <cell r="AC1410">
            <v>0.23484766000000001</v>
          </cell>
          <cell r="AD1410">
            <v>0.12839437000000001</v>
          </cell>
          <cell r="AE1410">
            <v>4.2492523999999997E-2</v>
          </cell>
          <cell r="AF1410">
            <v>2.0331502000000001E-2</v>
          </cell>
          <cell r="AG1410">
            <v>2.8871499999999998E-3</v>
          </cell>
          <cell r="AH1410">
            <v>4.4126747999999997E-5</v>
          </cell>
          <cell r="AI1410">
            <v>0.47860511999999999</v>
          </cell>
          <cell r="AJ1410">
            <v>29112.979773617601</v>
          </cell>
        </row>
        <row r="1411">
          <cell r="A1411">
            <v>10149</v>
          </cell>
          <cell r="B1411" t="str">
            <v>Pepperdine University</v>
          </cell>
          <cell r="C1411">
            <v>2</v>
          </cell>
          <cell r="D1411">
            <v>4</v>
          </cell>
          <cell r="E1411" t="str">
            <v>Highly selective private</v>
          </cell>
          <cell r="J1411">
            <v>1</v>
          </cell>
          <cell r="K1411">
            <v>4</v>
          </cell>
          <cell r="L1411" t="str">
            <v>CA</v>
          </cell>
          <cell r="M1411">
            <v>38300</v>
          </cell>
          <cell r="N1411" t="str">
            <v>Los Angeles</v>
          </cell>
          <cell r="O1411">
            <v>6037</v>
          </cell>
          <cell r="P1411" t="str">
            <v>Los Angeles</v>
          </cell>
          <cell r="Q1411">
            <v>0</v>
          </cell>
          <cell r="R1411">
            <v>569.33333333333303</v>
          </cell>
          <cell r="S1411">
            <v>0.59426230000000002</v>
          </cell>
          <cell r="T1411">
            <v>0.58536851000000001</v>
          </cell>
          <cell r="U1411">
            <v>1.8597501999999998E-2</v>
          </cell>
          <cell r="V1411">
            <v>2.9772737000000001E-3</v>
          </cell>
          <cell r="W1411">
            <v>371031.03961138701</v>
          </cell>
          <cell r="X1411">
            <v>124100</v>
          </cell>
          <cell r="Y1411">
            <v>0.75111796488806504</v>
          </cell>
          <cell r="Z1411">
            <v>4.3150819999999999E-2</v>
          </cell>
          <cell r="AA1411">
            <v>7.9490020999999994E-2</v>
          </cell>
          <cell r="AB1411">
            <v>0.14115372000000001</v>
          </cell>
          <cell r="AC1411">
            <v>0.18051618</v>
          </cell>
          <cell r="AD1411">
            <v>0.55568921999999998</v>
          </cell>
          <cell r="AE1411">
            <v>0.4223035</v>
          </cell>
          <cell r="AF1411">
            <v>0.28832242000000002</v>
          </cell>
          <cell r="AG1411">
            <v>0.11783572</v>
          </cell>
          <cell r="AH1411">
            <v>2.1557570000000002E-2</v>
          </cell>
          <cell r="AI1411">
            <v>0.67307276000000005</v>
          </cell>
          <cell r="AJ1411">
            <v>74970.8549175753</v>
          </cell>
        </row>
        <row r="1412">
          <cell r="A1412">
            <v>9387</v>
          </cell>
          <cell r="B1412" t="str">
            <v>Perry Technical Institute</v>
          </cell>
          <cell r="C1412">
            <v>2</v>
          </cell>
          <cell r="D1412">
            <v>9</v>
          </cell>
          <cell r="E1412" t="str">
            <v>Two-year (public and private not-for-profit)</v>
          </cell>
          <cell r="J1412">
            <v>2</v>
          </cell>
          <cell r="K1412">
            <v>4</v>
          </cell>
          <cell r="L1412" t="str">
            <v>WA</v>
          </cell>
          <cell r="M1412">
            <v>39000</v>
          </cell>
          <cell r="N1412" t="str">
            <v>Yakima</v>
          </cell>
          <cell r="O1412">
            <v>53077</v>
          </cell>
          <cell r="P1412" t="str">
            <v>Yakima</v>
          </cell>
          <cell r="Q1412">
            <v>0</v>
          </cell>
          <cell r="R1412">
            <v>71.5</v>
          </cell>
          <cell r="S1412">
            <v>8.3916083000000002E-2</v>
          </cell>
          <cell r="T1412">
            <v>0.54488002999999996</v>
          </cell>
          <cell r="U1412">
            <v>2.6456099E-2</v>
          </cell>
          <cell r="V1412">
            <v>0</v>
          </cell>
          <cell r="W1412">
            <v>90468.869791666599</v>
          </cell>
          <cell r="X1412">
            <v>82000</v>
          </cell>
          <cell r="Y1412">
            <v>0.58703992764155</v>
          </cell>
          <cell r="Z1412">
            <v>7.2459838999999998E-2</v>
          </cell>
          <cell r="AA1412">
            <v>0.16983229</v>
          </cell>
          <cell r="AB1412">
            <v>0.23521063</v>
          </cell>
          <cell r="AC1412">
            <v>0.28409451000000002</v>
          </cell>
          <cell r="AD1412">
            <v>0.23840272000000001</v>
          </cell>
          <cell r="AE1412">
            <v>6.6116421999999994E-2</v>
          </cell>
          <cell r="AF1412">
            <v>3.1832919000000001E-2</v>
          </cell>
          <cell r="AG1412">
            <v>1.6047512999999999E-2</v>
          </cell>
          <cell r="AH1412">
            <v>1.2919997000000001E-4</v>
          </cell>
          <cell r="AI1412">
            <v>0.75828384999999998</v>
          </cell>
          <cell r="AJ1412">
            <v>67282.669270833299</v>
          </cell>
        </row>
        <row r="1413">
          <cell r="A1413">
            <v>2559</v>
          </cell>
          <cell r="B1413" t="str">
            <v>Peru State College</v>
          </cell>
          <cell r="C1413">
            <v>1</v>
          </cell>
          <cell r="D1413">
            <v>5</v>
          </cell>
          <cell r="E1413" t="str">
            <v>Selective public</v>
          </cell>
          <cell r="J1413">
            <v>1</v>
          </cell>
          <cell r="K1413">
            <v>2</v>
          </cell>
          <cell r="L1413" t="str">
            <v>NE</v>
          </cell>
          <cell r="M1413">
            <v>28102</v>
          </cell>
          <cell r="N1413" t="str">
            <v>Nebraska City</v>
          </cell>
          <cell r="O1413">
            <v>31127</v>
          </cell>
          <cell r="P1413" t="str">
            <v>Nemaha</v>
          </cell>
          <cell r="Q1413">
            <v>0</v>
          </cell>
          <cell r="R1413">
            <v>160.333333333333</v>
          </cell>
          <cell r="S1413">
            <v>0.48232847000000001</v>
          </cell>
          <cell r="T1413">
            <v>0.63694978000000002</v>
          </cell>
          <cell r="U1413">
            <v>1.2720670999999999E-2</v>
          </cell>
          <cell r="V1413">
            <v>0</v>
          </cell>
          <cell r="W1413">
            <v>72868.4601578742</v>
          </cell>
          <cell r="X1413">
            <v>64600</v>
          </cell>
          <cell r="Y1413">
            <v>0.523592987576046</v>
          </cell>
          <cell r="Z1413">
            <v>9.5110505999999997E-2</v>
          </cell>
          <cell r="AA1413">
            <v>0.19128539</v>
          </cell>
          <cell r="AB1413">
            <v>0.33502418</v>
          </cell>
          <cell r="AC1413">
            <v>0.28176844000000001</v>
          </cell>
          <cell r="AD1413">
            <v>9.6811399000000006E-2</v>
          </cell>
          <cell r="AE1413">
            <v>3.3416752000000001E-2</v>
          </cell>
          <cell r="AF1413">
            <v>1.4555696999999999E-2</v>
          </cell>
          <cell r="AG1413">
            <v>3.7761884999999999E-3</v>
          </cell>
          <cell r="AH1413">
            <v>1.1927811E-4</v>
          </cell>
          <cell r="AI1413">
            <v>0.57537234000000004</v>
          </cell>
          <cell r="AJ1413">
            <v>40008.804102780603</v>
          </cell>
        </row>
        <row r="1414">
          <cell r="A1414">
            <v>2955</v>
          </cell>
          <cell r="B1414" t="str">
            <v>Pfeiffer University</v>
          </cell>
          <cell r="C1414">
            <v>2</v>
          </cell>
          <cell r="D1414">
            <v>6</v>
          </cell>
          <cell r="E1414" t="str">
            <v>Selective private</v>
          </cell>
          <cell r="J1414">
            <v>1</v>
          </cell>
          <cell r="K1414">
            <v>3</v>
          </cell>
          <cell r="L1414" t="str">
            <v>NC</v>
          </cell>
          <cell r="M1414">
            <v>900</v>
          </cell>
          <cell r="N1414" t="str">
            <v>Charlotte</v>
          </cell>
          <cell r="O1414">
            <v>37167</v>
          </cell>
          <cell r="P1414" t="str">
            <v>Stanly</v>
          </cell>
          <cell r="Q1414">
            <v>0</v>
          </cell>
          <cell r="R1414">
            <v>129.5</v>
          </cell>
          <cell r="S1414">
            <v>0.52123553</v>
          </cell>
          <cell r="T1414">
            <v>0.66410499999999995</v>
          </cell>
          <cell r="U1414">
            <v>1.5698779E-2</v>
          </cell>
          <cell r="V1414">
            <v>1.3240069E-4</v>
          </cell>
          <cell r="W1414">
            <v>104173.8984375</v>
          </cell>
          <cell r="X1414">
            <v>83600</v>
          </cell>
          <cell r="Y1414">
            <v>0.62771113713582305</v>
          </cell>
          <cell r="Z1414">
            <v>8.7940170999999998E-2</v>
          </cell>
          <cell r="AA1414">
            <v>0.16156482999999999</v>
          </cell>
          <cell r="AB1414">
            <v>0.16827701</v>
          </cell>
          <cell r="AC1414">
            <v>0.25819349000000003</v>
          </cell>
          <cell r="AD1414">
            <v>0.32402447000000001</v>
          </cell>
          <cell r="AE1414">
            <v>0.16407257</v>
          </cell>
          <cell r="AF1414">
            <v>6.2447701000000001E-2</v>
          </cell>
          <cell r="AG1414">
            <v>5.8442661999999999E-3</v>
          </cell>
          <cell r="AH1414">
            <v>1.2919997000000001E-4</v>
          </cell>
          <cell r="AI1414">
            <v>0.58538692999999997</v>
          </cell>
          <cell r="AJ1414">
            <v>42825.036458333299</v>
          </cell>
        </row>
        <row r="1415">
          <cell r="A1415">
            <v>3354</v>
          </cell>
          <cell r="B1415" t="str">
            <v>Philadelphia University</v>
          </cell>
          <cell r="C1415">
            <v>2</v>
          </cell>
          <cell r="D1415">
            <v>6</v>
          </cell>
          <cell r="E1415" t="str">
            <v>Selective private</v>
          </cell>
          <cell r="J1415">
            <v>1</v>
          </cell>
          <cell r="K1415">
            <v>1</v>
          </cell>
          <cell r="L1415" t="str">
            <v>PA</v>
          </cell>
          <cell r="M1415">
            <v>19700</v>
          </cell>
          <cell r="N1415" t="str">
            <v>Philadelphia</v>
          </cell>
          <cell r="O1415">
            <v>42101</v>
          </cell>
          <cell r="P1415" t="str">
            <v>Philadelphia</v>
          </cell>
          <cell r="Q1415">
            <v>0</v>
          </cell>
          <cell r="R1415">
            <v>494</v>
          </cell>
          <cell r="S1415">
            <v>0.64372468000000005</v>
          </cell>
          <cell r="T1415">
            <v>0.55356848000000003</v>
          </cell>
          <cell r="U1415">
            <v>2.0442298000000001E-2</v>
          </cell>
          <cell r="V1415">
            <v>1.3361502E-3</v>
          </cell>
          <cell r="W1415">
            <v>125461.798319416</v>
          </cell>
          <cell r="X1415">
            <v>99600</v>
          </cell>
          <cell r="Y1415">
            <v>0.69049763755920601</v>
          </cell>
          <cell r="Z1415">
            <v>4.7852064999999999E-2</v>
          </cell>
          <cell r="AA1415">
            <v>0.11010157</v>
          </cell>
          <cell r="AB1415">
            <v>0.16638973000000001</v>
          </cell>
          <cell r="AC1415">
            <v>0.23276090999999999</v>
          </cell>
          <cell r="AD1415">
            <v>0.44289573999999998</v>
          </cell>
          <cell r="AE1415">
            <v>0.24817</v>
          </cell>
          <cell r="AF1415">
            <v>0.11343578999999999</v>
          </cell>
          <cell r="AG1415">
            <v>1.6687691000000001E-2</v>
          </cell>
          <cell r="AH1415">
            <v>7.4348631E-5</v>
          </cell>
          <cell r="AI1415">
            <v>0.66871095000000003</v>
          </cell>
          <cell r="AJ1415">
            <v>54721.299025809698</v>
          </cell>
        </row>
        <row r="1416">
          <cell r="A1416">
            <v>1103</v>
          </cell>
          <cell r="B1416" t="str">
            <v>Philander Smith College</v>
          </cell>
          <cell r="C1416">
            <v>2</v>
          </cell>
          <cell r="D1416">
            <v>6</v>
          </cell>
          <cell r="E1416" t="str">
            <v>Selective private</v>
          </cell>
          <cell r="J1416">
            <v>1</v>
          </cell>
          <cell r="K1416">
            <v>3</v>
          </cell>
          <cell r="L1416" t="str">
            <v>AR</v>
          </cell>
          <cell r="M1416">
            <v>4200</v>
          </cell>
          <cell r="N1416" t="str">
            <v>Little Rock</v>
          </cell>
          <cell r="O1416">
            <v>5119</v>
          </cell>
          <cell r="P1416" t="str">
            <v>Pulaski</v>
          </cell>
          <cell r="Q1416">
            <v>0</v>
          </cell>
          <cell r="R1416">
            <v>110.666666666666</v>
          </cell>
          <cell r="S1416">
            <v>0.59337348000000001</v>
          </cell>
          <cell r="T1416">
            <v>0.15624905</v>
          </cell>
          <cell r="U1416">
            <v>9.9397274000000008E-3</v>
          </cell>
          <cell r="V1416">
            <v>0</v>
          </cell>
          <cell r="W1416">
            <v>37358.833613751798</v>
          </cell>
          <cell r="X1416">
            <v>32000</v>
          </cell>
          <cell r="Y1416">
            <v>0.32599737719598998</v>
          </cell>
          <cell r="Z1416">
            <v>0.35311773000000002</v>
          </cell>
          <cell r="AA1416">
            <v>0.33770397000000002</v>
          </cell>
          <cell r="AB1416">
            <v>0.13116616</v>
          </cell>
          <cell r="AC1416">
            <v>0.12015533</v>
          </cell>
          <cell r="AD1416">
            <v>5.7856752999999997E-2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0.442828</v>
          </cell>
          <cell r="AJ1416">
            <v>25881.097273861</v>
          </cell>
        </row>
        <row r="1417">
          <cell r="A1417">
            <v>1104</v>
          </cell>
          <cell r="B1417" t="str">
            <v>Phillips Community College Of The University Of Arkansas</v>
          </cell>
          <cell r="C1417">
            <v>1</v>
          </cell>
          <cell r="D1417">
            <v>9</v>
          </cell>
          <cell r="E1417" t="str">
            <v>Two-year (public and private not-for-profit)</v>
          </cell>
          <cell r="J1417">
            <v>2</v>
          </cell>
          <cell r="K1417">
            <v>3</v>
          </cell>
          <cell r="L1417" t="str">
            <v>AR</v>
          </cell>
          <cell r="M1417">
            <v>5300</v>
          </cell>
          <cell r="N1417" t="str">
            <v>West Memphis</v>
          </cell>
          <cell r="O1417">
            <v>5107</v>
          </cell>
          <cell r="P1417" t="str">
            <v>Phillips</v>
          </cell>
          <cell r="Q1417">
            <v>0</v>
          </cell>
          <cell r="R1417">
            <v>258</v>
          </cell>
          <cell r="S1417">
            <v>0.66149873000000003</v>
          </cell>
          <cell r="T1417">
            <v>0.33135593000000002</v>
          </cell>
          <cell r="U1417">
            <v>1.0546455999999999E-2</v>
          </cell>
          <cell r="V1417">
            <v>0</v>
          </cell>
          <cell r="W1417">
            <v>39558.172152575899</v>
          </cell>
          <cell r="X1417">
            <v>30200</v>
          </cell>
          <cell r="Y1417">
            <v>0.31960033253797798</v>
          </cell>
          <cell r="Z1417">
            <v>0.39385164</v>
          </cell>
          <cell r="AA1417">
            <v>0.28141024999999997</v>
          </cell>
          <cell r="AB1417">
            <v>0.16706882000000001</v>
          </cell>
          <cell r="AC1417">
            <v>0.1208684</v>
          </cell>
          <cell r="AD1417">
            <v>3.6800909999999999E-2</v>
          </cell>
          <cell r="AE1417">
            <v>1.0909112E-2</v>
          </cell>
          <cell r="AF1417">
            <v>4.9471925000000002E-3</v>
          </cell>
          <cell r="AG1417">
            <v>3.6782113999999998E-4</v>
          </cell>
          <cell r="AH1417">
            <v>0</v>
          </cell>
          <cell r="AI1417">
            <v>0.41285786000000002</v>
          </cell>
          <cell r="AJ1417">
            <v>23152.7807099887</v>
          </cell>
        </row>
        <row r="1418">
          <cell r="A1418">
            <v>209</v>
          </cell>
          <cell r="B1418" t="str">
            <v>Phoenix Metro Community Colleges</v>
          </cell>
          <cell r="C1418">
            <v>1</v>
          </cell>
          <cell r="D1418">
            <v>9</v>
          </cell>
          <cell r="E1418" t="str">
            <v>Two-year (public and private not-for-profit)</v>
          </cell>
          <cell r="J1418">
            <v>2</v>
          </cell>
          <cell r="K1418">
            <v>4</v>
          </cell>
          <cell r="L1418" t="str">
            <v>AZ</v>
          </cell>
          <cell r="M1418">
            <v>35001</v>
          </cell>
          <cell r="N1418" t="str">
            <v>Phoenix</v>
          </cell>
          <cell r="O1418">
            <v>4013</v>
          </cell>
          <cell r="P1418" t="str">
            <v>Maricopa</v>
          </cell>
          <cell r="Q1418">
            <v>1</v>
          </cell>
          <cell r="R1418">
            <v>13666.666666666601</v>
          </cell>
          <cell r="S1418">
            <v>0.51336585999999995</v>
          </cell>
          <cell r="T1418">
            <v>0.48150947999999999</v>
          </cell>
          <cell r="U1418">
            <v>1.4464286E-2</v>
          </cell>
          <cell r="V1418">
            <v>3.1529791999999998E-4</v>
          </cell>
          <cell r="W1418">
            <v>96920.717936356697</v>
          </cell>
          <cell r="X1418">
            <v>75300</v>
          </cell>
          <cell r="Y1418">
            <v>0.58020355974174098</v>
          </cell>
          <cell r="Z1418">
            <v>0.10633958</v>
          </cell>
          <cell r="AA1418">
            <v>0.17193328999999999</v>
          </cell>
          <cell r="AB1418">
            <v>0.20878492000000001</v>
          </cell>
          <cell r="AC1418">
            <v>0.24986902</v>
          </cell>
          <cell r="AD1418">
            <v>0.26307330000000001</v>
          </cell>
          <cell r="AE1418">
            <v>0.12000967999999999</v>
          </cell>
          <cell r="AF1418">
            <v>5.2922759E-2</v>
          </cell>
          <cell r="AG1418">
            <v>8.6778467999999997E-3</v>
          </cell>
          <cell r="AH1418">
            <v>7.3001784000000002E-4</v>
          </cell>
          <cell r="AI1418">
            <v>0.52490835999999996</v>
          </cell>
          <cell r="AJ1418">
            <v>35334.978565453501</v>
          </cell>
        </row>
        <row r="1419">
          <cell r="A1419">
            <v>1588</v>
          </cell>
          <cell r="B1419" t="str">
            <v>Piedmont College</v>
          </cell>
          <cell r="C1419">
            <v>2</v>
          </cell>
          <cell r="D1419">
            <v>6</v>
          </cell>
          <cell r="E1419" t="str">
            <v>Selective private</v>
          </cell>
          <cell r="J1419">
            <v>1</v>
          </cell>
          <cell r="K1419">
            <v>3</v>
          </cell>
          <cell r="L1419" t="str">
            <v>GA</v>
          </cell>
          <cell r="M1419">
            <v>9400</v>
          </cell>
          <cell r="N1419" t="str">
            <v>Gainesville</v>
          </cell>
          <cell r="O1419">
            <v>13137</v>
          </cell>
          <cell r="P1419" t="str">
            <v>Habersham</v>
          </cell>
          <cell r="Q1419">
            <v>0</v>
          </cell>
          <cell r="R1419">
            <v>139.333333333333</v>
          </cell>
          <cell r="S1419">
            <v>0.59808612000000005</v>
          </cell>
          <cell r="T1419">
            <v>0.62659401000000003</v>
          </cell>
          <cell r="U1419">
            <v>7.0336601000000002E-3</v>
          </cell>
          <cell r="V1419">
            <v>1.1755887999999999E-5</v>
          </cell>
          <cell r="W1419">
            <v>100004.15505382699</v>
          </cell>
          <cell r="X1419">
            <v>81400</v>
          </cell>
          <cell r="Y1419">
            <v>0.61670326530648101</v>
          </cell>
          <cell r="Z1419">
            <v>7.2931259999999998E-2</v>
          </cell>
          <cell r="AA1419">
            <v>0.14978306999999999</v>
          </cell>
          <cell r="AB1419">
            <v>0.20299329999999999</v>
          </cell>
          <cell r="AC1419">
            <v>0.28181212999999999</v>
          </cell>
          <cell r="AD1419">
            <v>0.29248016999999998</v>
          </cell>
          <cell r="AE1419">
            <v>0.13462697000000001</v>
          </cell>
          <cell r="AF1419">
            <v>5.9666794000000002E-2</v>
          </cell>
          <cell r="AG1419">
            <v>8.1365528000000003E-3</v>
          </cell>
          <cell r="AH1419">
            <v>1.5524849E-4</v>
          </cell>
          <cell r="AI1419">
            <v>0.55817306</v>
          </cell>
          <cell r="AJ1419">
            <v>39021.9132775119</v>
          </cell>
        </row>
        <row r="1420">
          <cell r="A1420">
            <v>9646</v>
          </cell>
          <cell r="B1420" t="str">
            <v>Piedmont Community College</v>
          </cell>
          <cell r="C1420">
            <v>1</v>
          </cell>
          <cell r="D1420">
            <v>9</v>
          </cell>
          <cell r="E1420" t="str">
            <v>Two-year (public and private not-for-profit)</v>
          </cell>
          <cell r="J1420">
            <v>2</v>
          </cell>
          <cell r="K1420">
            <v>3</v>
          </cell>
          <cell r="L1420" t="str">
            <v>NC</v>
          </cell>
          <cell r="M1420">
            <v>1701</v>
          </cell>
          <cell r="N1420" t="str">
            <v>Raleigh</v>
          </cell>
          <cell r="O1420">
            <v>37145</v>
          </cell>
          <cell r="P1420" t="str">
            <v>Person</v>
          </cell>
          <cell r="Q1420">
            <v>0</v>
          </cell>
          <cell r="R1420">
            <v>216.666666666666</v>
          </cell>
          <cell r="S1420">
            <v>0.56461536999999995</v>
          </cell>
          <cell r="T1420">
            <v>0.38876852000000001</v>
          </cell>
          <cell r="U1420">
            <v>8.8929552999999998E-3</v>
          </cell>
          <cell r="V1420">
            <v>1.7086348000000001E-5</v>
          </cell>
          <cell r="W1420">
            <v>56907.489723557701</v>
          </cell>
          <cell r="X1420">
            <v>46200</v>
          </cell>
          <cell r="Y1420">
            <v>0.43413231258208901</v>
          </cell>
          <cell r="Z1420">
            <v>0.20306679999999999</v>
          </cell>
          <cell r="AA1420">
            <v>0.2902517</v>
          </cell>
          <cell r="AB1420">
            <v>0.21252426999999999</v>
          </cell>
          <cell r="AC1420">
            <v>0.21386209</v>
          </cell>
          <cell r="AD1420">
            <v>8.0295138000000002E-2</v>
          </cell>
          <cell r="AE1420">
            <v>2.4656287999999998E-2</v>
          </cell>
          <cell r="AF1420">
            <v>9.1234370999999995E-3</v>
          </cell>
          <cell r="AG1420">
            <v>1.0948763999999999E-4</v>
          </cell>
          <cell r="AH1420">
            <v>8.5615080000000005E-5</v>
          </cell>
          <cell r="AI1420">
            <v>0.43203571000000002</v>
          </cell>
          <cell r="AJ1420">
            <v>24352.850282451898</v>
          </cell>
        </row>
        <row r="1421">
          <cell r="A1421">
            <v>3992</v>
          </cell>
          <cell r="B1421" t="str">
            <v>Piedmont Technical College</v>
          </cell>
          <cell r="C1421">
            <v>1</v>
          </cell>
          <cell r="D1421">
            <v>9</v>
          </cell>
          <cell r="E1421" t="str">
            <v>Two-year (public and private not-for-profit)</v>
          </cell>
          <cell r="J1421">
            <v>2</v>
          </cell>
          <cell r="K1421">
            <v>3</v>
          </cell>
          <cell r="L1421" t="str">
            <v>SC</v>
          </cell>
          <cell r="M1421">
            <v>8300</v>
          </cell>
          <cell r="N1421" t="str">
            <v>Greenville</v>
          </cell>
          <cell r="O1421">
            <v>45047</v>
          </cell>
          <cell r="P1421" t="str">
            <v>Greenwood</v>
          </cell>
          <cell r="Q1421">
            <v>0</v>
          </cell>
          <cell r="R1421">
            <v>639.33333333333303</v>
          </cell>
          <cell r="S1421">
            <v>0.60688215000000001</v>
          </cell>
          <cell r="T1421">
            <v>0.38924800999999998</v>
          </cell>
          <cell r="U1421">
            <v>1.4479697999999999E-2</v>
          </cell>
          <cell r="V1421">
            <v>0</v>
          </cell>
          <cell r="W1421">
            <v>55941.889315449</v>
          </cell>
          <cell r="X1421">
            <v>45200</v>
          </cell>
          <cell r="Y1421">
            <v>0.41580226285552002</v>
          </cell>
          <cell r="Z1421">
            <v>0.23416258000000001</v>
          </cell>
          <cell r="AA1421">
            <v>0.27699070999999997</v>
          </cell>
          <cell r="AB1421">
            <v>0.22511782999999999</v>
          </cell>
          <cell r="AC1421">
            <v>0.19141957000000001</v>
          </cell>
          <cell r="AD1421">
            <v>7.2309270999999994E-2</v>
          </cell>
          <cell r="AE1421">
            <v>2.2581008999999999E-2</v>
          </cell>
          <cell r="AF1421">
            <v>8.1455008999999998E-3</v>
          </cell>
          <cell r="AG1421">
            <v>8.4840466000000005E-4</v>
          </cell>
          <cell r="AH1421">
            <v>1.4010226E-5</v>
          </cell>
          <cell r="AI1421">
            <v>0.47398466</v>
          </cell>
          <cell r="AJ1421">
            <v>26672.5322958078</v>
          </cell>
        </row>
        <row r="1422">
          <cell r="A1422">
            <v>9928</v>
          </cell>
          <cell r="B1422" t="str">
            <v>Piedmont Virginia Community College</v>
          </cell>
          <cell r="C1422">
            <v>1</v>
          </cell>
          <cell r="D1422">
            <v>9</v>
          </cell>
          <cell r="E1422" t="str">
            <v>Two-year (public and private not-for-profit)</v>
          </cell>
          <cell r="J1422">
            <v>2</v>
          </cell>
          <cell r="K1422">
            <v>3</v>
          </cell>
          <cell r="L1422" t="str">
            <v>VA</v>
          </cell>
          <cell r="M1422">
            <v>17600</v>
          </cell>
          <cell r="N1422" t="str">
            <v>Charlottesville</v>
          </cell>
          <cell r="O1422">
            <v>51003</v>
          </cell>
          <cell r="P1422" t="str">
            <v>Albemarle</v>
          </cell>
          <cell r="Q1422">
            <v>0</v>
          </cell>
          <cell r="R1422">
            <v>576.66666666666595</v>
          </cell>
          <cell r="S1422">
            <v>0.53583813000000002</v>
          </cell>
          <cell r="T1422">
            <v>0.47273230999999999</v>
          </cell>
          <cell r="U1422">
            <v>1.0087004E-2</v>
          </cell>
          <cell r="V1422">
            <v>2.5339443000000001E-5</v>
          </cell>
          <cell r="W1422">
            <v>88278.674765173404</v>
          </cell>
          <cell r="X1422">
            <v>70400</v>
          </cell>
          <cell r="Y1422">
            <v>0.55806344189395796</v>
          </cell>
          <cell r="Z1422">
            <v>0.10415753</v>
          </cell>
          <cell r="AA1422">
            <v>0.18372442</v>
          </cell>
          <cell r="AB1422">
            <v>0.2295682</v>
          </cell>
          <cell r="AC1422">
            <v>0.25742614000000003</v>
          </cell>
          <cell r="AD1422">
            <v>0.22512368999999999</v>
          </cell>
          <cell r="AE1422">
            <v>9.6593588999999994E-2</v>
          </cell>
          <cell r="AF1422">
            <v>4.0324277999999998E-2</v>
          </cell>
          <cell r="AG1422">
            <v>7.6300856000000002E-3</v>
          </cell>
          <cell r="AH1422">
            <v>6.2795030000000005E-4</v>
          </cell>
          <cell r="AI1422">
            <v>0.52260059000000003</v>
          </cell>
          <cell r="AJ1422">
            <v>32816.134844653097</v>
          </cell>
        </row>
        <row r="1423">
          <cell r="A1423">
            <v>5000</v>
          </cell>
          <cell r="B1423" t="str">
            <v>Pierce College</v>
          </cell>
          <cell r="C1423">
            <v>1</v>
          </cell>
          <cell r="D1423">
            <v>9</v>
          </cell>
          <cell r="E1423" t="str">
            <v>Two-year (public and private not-for-profit)</v>
          </cell>
          <cell r="J1423">
            <v>2</v>
          </cell>
          <cell r="K1423">
            <v>4</v>
          </cell>
          <cell r="L1423" t="str">
            <v>WA</v>
          </cell>
          <cell r="M1423">
            <v>39400</v>
          </cell>
          <cell r="N1423" t="str">
            <v>Seattle</v>
          </cell>
          <cell r="O1423">
            <v>53053</v>
          </cell>
          <cell r="P1423" t="str">
            <v>Pierce</v>
          </cell>
          <cell r="Q1423">
            <v>0</v>
          </cell>
          <cell r="R1423">
            <v>1613.6666666666599</v>
          </cell>
          <cell r="S1423">
            <v>0.51580250000000005</v>
          </cell>
          <cell r="T1423">
            <v>0.50661915999999996</v>
          </cell>
          <cell r="U1423">
            <v>2.0011356000000001E-2</v>
          </cell>
          <cell r="V1423">
            <v>4.2502797000000003E-6</v>
          </cell>
          <cell r="W1423">
            <v>83244.285412040306</v>
          </cell>
          <cell r="X1423">
            <v>73500</v>
          </cell>
          <cell r="Y1423">
            <v>0.56696280813049704</v>
          </cell>
          <cell r="Z1423">
            <v>9.9265127999999994E-2</v>
          </cell>
          <cell r="AA1423">
            <v>0.16361305000000001</v>
          </cell>
          <cell r="AB1423">
            <v>0.24138873999999999</v>
          </cell>
          <cell r="AC1423">
            <v>0.29294788999999999</v>
          </cell>
          <cell r="AD1423">
            <v>0.20278515999999999</v>
          </cell>
          <cell r="AE1423">
            <v>6.5874330999999994E-2</v>
          </cell>
          <cell r="AF1423">
            <v>2.3282715999999998E-2</v>
          </cell>
          <cell r="AG1423">
            <v>3.6097884000000002E-3</v>
          </cell>
          <cell r="AH1423">
            <v>2.9028067E-4</v>
          </cell>
          <cell r="AI1423">
            <v>0.53660870000000005</v>
          </cell>
          <cell r="AJ1423">
            <v>35953.0813566734</v>
          </cell>
        </row>
        <row r="1424">
          <cell r="A1424">
            <v>7266</v>
          </cell>
          <cell r="B1424" t="str">
            <v>Pima County Community College</v>
          </cell>
          <cell r="C1424">
            <v>1</v>
          </cell>
          <cell r="D1424">
            <v>9</v>
          </cell>
          <cell r="E1424" t="str">
            <v>Two-year (public and private not-for-profit)</v>
          </cell>
          <cell r="J1424">
            <v>2</v>
          </cell>
          <cell r="K1424">
            <v>4</v>
          </cell>
          <cell r="L1424" t="str">
            <v>AZ</v>
          </cell>
          <cell r="M1424">
            <v>35100</v>
          </cell>
          <cell r="N1424" t="str">
            <v>Tucson</v>
          </cell>
          <cell r="O1424">
            <v>4019</v>
          </cell>
          <cell r="P1424" t="str">
            <v>Pima</v>
          </cell>
          <cell r="Q1424">
            <v>0</v>
          </cell>
          <cell r="R1424">
            <v>3201</v>
          </cell>
          <cell r="S1424">
            <v>0.49713632000000002</v>
          </cell>
          <cell r="T1424">
            <v>0.43571128999999997</v>
          </cell>
          <cell r="U1424">
            <v>1.6703516000000002E-2</v>
          </cell>
          <cell r="V1424">
            <v>3.2702099999999998E-4</v>
          </cell>
          <cell r="W1424">
            <v>76589.268763667598</v>
          </cell>
          <cell r="X1424">
            <v>61400</v>
          </cell>
          <cell r="Y1424">
            <v>0.50828288590350601</v>
          </cell>
          <cell r="Z1424">
            <v>0.15839279000000001</v>
          </cell>
          <cell r="AA1424">
            <v>0.20536456</v>
          </cell>
          <cell r="AB1424">
            <v>0.23622014999999999</v>
          </cell>
          <cell r="AC1424">
            <v>0.23495361000000001</v>
          </cell>
          <cell r="AD1424">
            <v>0.16506891000000001</v>
          </cell>
          <cell r="AE1424">
            <v>6.7273542000000006E-2</v>
          </cell>
          <cell r="AF1424">
            <v>2.6996995999999999E-2</v>
          </cell>
          <cell r="AG1424">
            <v>4.7499849000000004E-3</v>
          </cell>
          <cell r="AH1424">
            <v>4.1407422E-4</v>
          </cell>
          <cell r="AI1424">
            <v>0.50012182999999999</v>
          </cell>
          <cell r="AJ1424">
            <v>31703.0933151586</v>
          </cell>
        </row>
        <row r="1425">
          <cell r="A1425">
            <v>22171</v>
          </cell>
          <cell r="B1425" t="str">
            <v>Pima Medical Institute</v>
          </cell>
          <cell r="C1425">
            <v>3</v>
          </cell>
          <cell r="D1425">
            <v>10</v>
          </cell>
          <cell r="E1425" t="str">
            <v>Four-year for-profit</v>
          </cell>
          <cell r="J1425">
            <v>1</v>
          </cell>
          <cell r="K1425">
            <v>4</v>
          </cell>
          <cell r="L1425" t="str">
            <v>AZ</v>
          </cell>
          <cell r="M1425">
            <v>35100</v>
          </cell>
          <cell r="N1425" t="str">
            <v>Tucson</v>
          </cell>
          <cell r="O1425">
            <v>4019</v>
          </cell>
          <cell r="P1425" t="str">
            <v>Pima</v>
          </cell>
          <cell r="Q1425">
            <v>0</v>
          </cell>
          <cell r="R1425">
            <v>812.66666666666595</v>
          </cell>
          <cell r="S1425">
            <v>0.88720262000000005</v>
          </cell>
          <cell r="T1425">
            <v>0.40590343000000001</v>
          </cell>
          <cell r="U1425">
            <v>1.2598877E-2</v>
          </cell>
          <cell r="V1425">
            <v>7.0030473999999995E-5</v>
          </cell>
          <cell r="W1425">
            <v>57655.778007075402</v>
          </cell>
          <cell r="X1425">
            <v>44500</v>
          </cell>
          <cell r="Y1425">
            <v>0.42103386712524099</v>
          </cell>
          <cell r="Z1425">
            <v>0.24309834999999999</v>
          </cell>
          <cell r="AA1425">
            <v>0.27307540000000002</v>
          </cell>
          <cell r="AB1425">
            <v>0.22418782000000001</v>
          </cell>
          <cell r="AC1425">
            <v>0.16651270000000001</v>
          </cell>
          <cell r="AD1425">
            <v>9.3125843E-2</v>
          </cell>
          <cell r="AE1425">
            <v>3.1568747000000001E-2</v>
          </cell>
          <cell r="AF1425">
            <v>9.6882562999999998E-3</v>
          </cell>
          <cell r="AG1425">
            <v>1.2976604999999999E-3</v>
          </cell>
          <cell r="AH1425">
            <v>1.3011994999999999E-4</v>
          </cell>
          <cell r="AI1425">
            <v>0.44293156</v>
          </cell>
          <cell r="AJ1425">
            <v>24471.777601709899</v>
          </cell>
        </row>
        <row r="1426">
          <cell r="A1426">
            <v>5605</v>
          </cell>
          <cell r="B1426" t="str">
            <v>Pinellas Technical Education Center - Clearwater Campus</v>
          </cell>
          <cell r="C1426">
            <v>1</v>
          </cell>
          <cell r="D1426">
            <v>9</v>
          </cell>
          <cell r="E1426" t="str">
            <v>Two-year (public and private not-for-profit)</v>
          </cell>
          <cell r="J1426">
            <v>2</v>
          </cell>
          <cell r="K1426">
            <v>3</v>
          </cell>
          <cell r="L1426" t="str">
            <v>FL</v>
          </cell>
          <cell r="M1426">
            <v>6700</v>
          </cell>
          <cell r="N1426" t="str">
            <v>Tampa</v>
          </cell>
          <cell r="O1426">
            <v>12103</v>
          </cell>
          <cell r="P1426" t="str">
            <v>Pinellas</v>
          </cell>
          <cell r="Q1426">
            <v>0</v>
          </cell>
          <cell r="R1426">
            <v>151.666666666666</v>
          </cell>
          <cell r="S1426">
            <v>0.39780219999999999</v>
          </cell>
          <cell r="T1426">
            <v>0.26654707999999999</v>
          </cell>
          <cell r="U1426">
            <v>1.6608507E-3</v>
          </cell>
          <cell r="V1426">
            <v>5.9368696000000002E-5</v>
          </cell>
          <cell r="W1426">
            <v>58537.355344265103</v>
          </cell>
          <cell r="X1426">
            <v>45500</v>
          </cell>
          <cell r="Y1426">
            <v>0.40380180314346897</v>
          </cell>
          <cell r="Z1426">
            <v>0.25775149000000003</v>
          </cell>
          <cell r="AA1426">
            <v>0.2719954</v>
          </cell>
          <cell r="AB1426">
            <v>0.18170315000000001</v>
          </cell>
          <cell r="AC1426">
            <v>0.18249229</v>
          </cell>
          <cell r="AD1426">
            <v>0.1060577</v>
          </cell>
          <cell r="AE1426">
            <v>2.6893742000000002E-2</v>
          </cell>
          <cell r="AF1426">
            <v>1.514891E-2</v>
          </cell>
          <cell r="AG1426">
            <v>1.3198156E-3</v>
          </cell>
          <cell r="AH1426">
            <v>1.6571376E-4</v>
          </cell>
          <cell r="AI1426">
            <v>0.39674600999999998</v>
          </cell>
          <cell r="AJ1426">
            <v>21395.0877038976</v>
          </cell>
        </row>
        <row r="1427">
          <cell r="A1427">
            <v>10405</v>
          </cell>
          <cell r="B1427" t="str">
            <v>Pinnacle Career Institute</v>
          </cell>
          <cell r="C1427">
            <v>3</v>
          </cell>
          <cell r="D1427">
            <v>11</v>
          </cell>
          <cell r="E1427" t="str">
            <v>Two-year for-profit</v>
          </cell>
          <cell r="J1427">
            <v>2</v>
          </cell>
          <cell r="K1427">
            <v>2</v>
          </cell>
          <cell r="L1427" t="str">
            <v>MO</v>
          </cell>
          <cell r="M1427">
            <v>29502</v>
          </cell>
          <cell r="N1427" t="str">
            <v>Kansas City</v>
          </cell>
          <cell r="O1427">
            <v>29095</v>
          </cell>
          <cell r="P1427" t="str">
            <v>Jackson</v>
          </cell>
          <cell r="Q1427">
            <v>0</v>
          </cell>
          <cell r="R1427">
            <v>68.3333333333333</v>
          </cell>
          <cell r="S1427">
            <v>0.17073171000000001</v>
          </cell>
          <cell r="T1427">
            <v>0.39802240999999999</v>
          </cell>
          <cell r="U1427">
            <v>2.6706461000000001E-2</v>
          </cell>
          <cell r="V1427">
            <v>1.9148105000000001E-5</v>
          </cell>
          <cell r="W1427">
            <v>60238.062042682897</v>
          </cell>
          <cell r="X1427">
            <v>51200</v>
          </cell>
          <cell r="Y1427">
            <v>0.45534514842963802</v>
          </cell>
          <cell r="Z1427">
            <v>0.14916778</v>
          </cell>
          <cell r="AA1427">
            <v>0.31268525000000003</v>
          </cell>
          <cell r="AB1427">
            <v>0.22195022</v>
          </cell>
          <cell r="AC1427">
            <v>0.20053586000000001</v>
          </cell>
          <cell r="AD1427">
            <v>0.115661</v>
          </cell>
          <cell r="AE1427">
            <v>3.5815183E-2</v>
          </cell>
          <cell r="AF1427">
            <v>5.6369094999999996E-3</v>
          </cell>
          <cell r="AG1427">
            <v>0</v>
          </cell>
          <cell r="AH1427">
            <v>0</v>
          </cell>
          <cell r="AI1427">
            <v>0.53077649999999998</v>
          </cell>
          <cell r="AJ1427">
            <v>34956.555373475603</v>
          </cell>
        </row>
        <row r="1428">
          <cell r="A1428">
            <v>23301</v>
          </cell>
          <cell r="B1428" t="str">
            <v>Pioneer Pacific College</v>
          </cell>
          <cell r="C1428">
            <v>3</v>
          </cell>
          <cell r="D1428">
            <v>10</v>
          </cell>
          <cell r="E1428" t="str">
            <v>Four-year for-profit</v>
          </cell>
          <cell r="J1428">
            <v>1</v>
          </cell>
          <cell r="K1428">
            <v>4</v>
          </cell>
          <cell r="L1428" t="str">
            <v>OR</v>
          </cell>
          <cell r="M1428">
            <v>38801</v>
          </cell>
          <cell r="N1428" t="str">
            <v>Portland</v>
          </cell>
          <cell r="O1428">
            <v>41005</v>
          </cell>
          <cell r="P1428" t="str">
            <v>Clackamas</v>
          </cell>
          <cell r="Q1428">
            <v>0</v>
          </cell>
          <cell r="R1428">
            <v>191.666666666666</v>
          </cell>
          <cell r="S1428">
            <v>0.77043479999999998</v>
          </cell>
          <cell r="T1428">
            <v>0.47376059999999998</v>
          </cell>
          <cell r="U1428">
            <v>1.6835637000000001E-2</v>
          </cell>
          <cell r="V1428">
            <v>8.5887936E-5</v>
          </cell>
          <cell r="W1428">
            <v>60778.203790760803</v>
          </cell>
          <cell r="X1428">
            <v>52200</v>
          </cell>
          <cell r="Y1428">
            <v>0.446476600973502</v>
          </cell>
          <cell r="Z1428">
            <v>0.18117073</v>
          </cell>
          <cell r="AA1428">
            <v>0.25732598000000001</v>
          </cell>
          <cell r="AB1428">
            <v>0.26368385999999999</v>
          </cell>
          <cell r="AC1428">
            <v>0.21051283000000001</v>
          </cell>
          <cell r="AD1428">
            <v>8.7306648000000001E-2</v>
          </cell>
          <cell r="AE1428">
            <v>3.4408424E-2</v>
          </cell>
          <cell r="AF1428">
            <v>1.1717261E-2</v>
          </cell>
          <cell r="AG1428">
            <v>1.6263438E-3</v>
          </cell>
          <cell r="AH1428">
            <v>4.6680844000000001E-4</v>
          </cell>
          <cell r="AI1428">
            <v>0.44264316999999997</v>
          </cell>
          <cell r="AJ1428">
            <v>25857.4889215353</v>
          </cell>
        </row>
        <row r="1429">
          <cell r="A1429">
            <v>4062</v>
          </cell>
          <cell r="B1429" t="str">
            <v>Pitt Community College</v>
          </cell>
          <cell r="C1429">
            <v>1</v>
          </cell>
          <cell r="D1429">
            <v>9</v>
          </cell>
          <cell r="E1429" t="str">
            <v>Two-year (public and private not-for-profit)</v>
          </cell>
          <cell r="J1429">
            <v>2</v>
          </cell>
          <cell r="K1429">
            <v>3</v>
          </cell>
          <cell r="L1429" t="str">
            <v>NC</v>
          </cell>
          <cell r="M1429">
            <v>1900</v>
          </cell>
          <cell r="N1429" t="str">
            <v>Jacksonville</v>
          </cell>
          <cell r="O1429">
            <v>37147</v>
          </cell>
          <cell r="P1429" t="str">
            <v>Pitt</v>
          </cell>
          <cell r="Q1429">
            <v>0</v>
          </cell>
          <cell r="R1429">
            <v>881.66666666666595</v>
          </cell>
          <cell r="S1429">
            <v>0.53345936999999999</v>
          </cell>
          <cell r="T1429">
            <v>0.43808251999999998</v>
          </cell>
          <cell r="U1429">
            <v>9.7758584000000003E-3</v>
          </cell>
          <cell r="V1429">
            <v>3.8945473999999999E-4</v>
          </cell>
          <cell r="W1429">
            <v>77230.430833530205</v>
          </cell>
          <cell r="X1429">
            <v>57700</v>
          </cell>
          <cell r="Y1429">
            <v>0.48850272202086098</v>
          </cell>
          <cell r="Z1429">
            <v>0.20553112000000001</v>
          </cell>
          <cell r="AA1429">
            <v>0.20138887</v>
          </cell>
          <cell r="AB1429">
            <v>0.20560376</v>
          </cell>
          <cell r="AC1429">
            <v>0.21447264999999999</v>
          </cell>
          <cell r="AD1429">
            <v>0.17300362999999999</v>
          </cell>
          <cell r="AE1429">
            <v>6.9946705999999997E-2</v>
          </cell>
          <cell r="AF1429">
            <v>2.8861845000000001E-2</v>
          </cell>
          <cell r="AG1429">
            <v>3.876914E-3</v>
          </cell>
          <cell r="AH1429">
            <v>7.2778540000000003E-4</v>
          </cell>
          <cell r="AI1429">
            <v>0.48238394000000001</v>
          </cell>
          <cell r="AJ1429">
            <v>29108.582494240301</v>
          </cell>
        </row>
        <row r="1430">
          <cell r="A1430">
            <v>1926</v>
          </cell>
          <cell r="B1430" t="str">
            <v>Pittsburg State University</v>
          </cell>
          <cell r="C1430">
            <v>1</v>
          </cell>
          <cell r="D1430">
            <v>5</v>
          </cell>
          <cell r="E1430" t="str">
            <v>Selective public</v>
          </cell>
          <cell r="J1430">
            <v>1</v>
          </cell>
          <cell r="K1430">
            <v>2</v>
          </cell>
          <cell r="L1430" t="str">
            <v>KS</v>
          </cell>
          <cell r="M1430">
            <v>29901</v>
          </cell>
          <cell r="N1430" t="str">
            <v>Joplin</v>
          </cell>
          <cell r="O1430">
            <v>20037</v>
          </cell>
          <cell r="P1430" t="str">
            <v>Crawford</v>
          </cell>
          <cell r="Q1430">
            <v>0</v>
          </cell>
          <cell r="R1430">
            <v>1057</v>
          </cell>
          <cell r="S1430">
            <v>0.47997477999999999</v>
          </cell>
          <cell r="T1430">
            <v>0.69063509000000001</v>
          </cell>
          <cell r="U1430">
            <v>1.5296591E-2</v>
          </cell>
          <cell r="V1430">
            <v>3.7613175999999998E-4</v>
          </cell>
          <cell r="W1430">
            <v>90078.1578982379</v>
          </cell>
          <cell r="X1430">
            <v>75300</v>
          </cell>
          <cell r="Y1430">
            <v>0.58997878361785805</v>
          </cell>
          <cell r="Z1430">
            <v>6.6530651999999996E-2</v>
          </cell>
          <cell r="AA1430">
            <v>0.14464071000000001</v>
          </cell>
          <cell r="AB1430">
            <v>0.26297984000000002</v>
          </cell>
          <cell r="AC1430">
            <v>0.30638378999999999</v>
          </cell>
          <cell r="AD1430">
            <v>0.21946514</v>
          </cell>
          <cell r="AE1430">
            <v>8.4722586000000003E-2</v>
          </cell>
          <cell r="AF1430">
            <v>3.5609125999999998E-2</v>
          </cell>
          <cell r="AG1430">
            <v>4.1042934000000003E-3</v>
          </cell>
          <cell r="AH1430">
            <v>2.8721015999999999E-4</v>
          </cell>
          <cell r="AI1430">
            <v>0.62245107</v>
          </cell>
          <cell r="AJ1430">
            <v>47021.708747240598</v>
          </cell>
        </row>
        <row r="1431">
          <cell r="A1431">
            <v>5310</v>
          </cell>
          <cell r="B1431" t="str">
            <v>Pittsburgh Institute Of Aeronautics</v>
          </cell>
          <cell r="C1431">
            <v>2</v>
          </cell>
          <cell r="D1431">
            <v>9</v>
          </cell>
          <cell r="E1431" t="str">
            <v>Two-year (public and private not-for-profit)</v>
          </cell>
          <cell r="J1431">
            <v>2</v>
          </cell>
          <cell r="K1431">
            <v>1</v>
          </cell>
          <cell r="L1431" t="str">
            <v>PA</v>
          </cell>
          <cell r="M1431">
            <v>16300</v>
          </cell>
          <cell r="N1431" t="str">
            <v>Pittsburgh</v>
          </cell>
          <cell r="O1431">
            <v>42003</v>
          </cell>
          <cell r="P1431" t="str">
            <v>Allegheny</v>
          </cell>
          <cell r="Q1431">
            <v>0</v>
          </cell>
          <cell r="R1431">
            <v>148.333333333333</v>
          </cell>
          <cell r="S1431">
            <v>3.1460673000000001E-2</v>
          </cell>
          <cell r="T1431">
            <v>0.55354380999999997</v>
          </cell>
          <cell r="U1431">
            <v>2.2198129E-2</v>
          </cell>
          <cell r="V1431">
            <v>1.4148753000000001E-4</v>
          </cell>
          <cell r="W1431">
            <v>78111.363465589806</v>
          </cell>
          <cell r="X1431">
            <v>72400</v>
          </cell>
          <cell r="Y1431">
            <v>0.55609843355886002</v>
          </cell>
          <cell r="Z1431">
            <v>8.4972344000000005E-2</v>
          </cell>
          <cell r="AA1431">
            <v>0.14992224000000001</v>
          </cell>
          <cell r="AB1431">
            <v>0.31170392000000002</v>
          </cell>
          <cell r="AC1431">
            <v>0.28349840999999998</v>
          </cell>
          <cell r="AD1431">
            <v>0.16990304000000001</v>
          </cell>
          <cell r="AE1431">
            <v>7.7981912E-2</v>
          </cell>
          <cell r="AF1431">
            <v>3.4540236000000002E-2</v>
          </cell>
          <cell r="AG1431">
            <v>3.4156913999999999E-3</v>
          </cell>
          <cell r="AH1431">
            <v>3.6132766000000001E-4</v>
          </cell>
          <cell r="AI1431">
            <v>0.68865054999999997</v>
          </cell>
          <cell r="AJ1431">
            <v>50242.928669241497</v>
          </cell>
        </row>
        <row r="1432">
          <cell r="A1432">
            <v>7437</v>
          </cell>
          <cell r="B1432" t="str">
            <v>Pittsburgh Technical Institute</v>
          </cell>
          <cell r="C1432">
            <v>3</v>
          </cell>
          <cell r="D1432">
            <v>11</v>
          </cell>
          <cell r="E1432" t="str">
            <v>Two-year for-profit</v>
          </cell>
          <cell r="J1432">
            <v>2</v>
          </cell>
          <cell r="K1432">
            <v>1</v>
          </cell>
          <cell r="L1432" t="str">
            <v>PA</v>
          </cell>
          <cell r="M1432">
            <v>16300</v>
          </cell>
          <cell r="N1432" t="str">
            <v>Pittsburgh</v>
          </cell>
          <cell r="O1432">
            <v>42003</v>
          </cell>
          <cell r="P1432" t="str">
            <v>Allegheny</v>
          </cell>
          <cell r="Q1432">
            <v>0</v>
          </cell>
          <cell r="R1432">
            <v>792</v>
          </cell>
          <cell r="S1432">
            <v>0.31776093999999999</v>
          </cell>
          <cell r="T1432">
            <v>0.48251327999999999</v>
          </cell>
          <cell r="U1432">
            <v>2.2472843999999999E-2</v>
          </cell>
          <cell r="V1432">
            <v>1.2300242999999999E-6</v>
          </cell>
          <cell r="W1432">
            <v>65496.1442402541</v>
          </cell>
          <cell r="X1432">
            <v>58900</v>
          </cell>
          <cell r="Y1432">
            <v>0.488482467980697</v>
          </cell>
          <cell r="Z1432">
            <v>0.15430868</v>
          </cell>
          <cell r="AA1432">
            <v>0.19696780999999999</v>
          </cell>
          <cell r="AB1432">
            <v>0.28733709000000002</v>
          </cell>
          <cell r="AC1432">
            <v>0.25121771999999998</v>
          </cell>
          <cell r="AD1432">
            <v>0.11016872</v>
          </cell>
          <cell r="AE1432">
            <v>3.6538838999999997E-2</v>
          </cell>
          <cell r="AF1432">
            <v>1.1787138000000001E-2</v>
          </cell>
          <cell r="AG1432">
            <v>2.7763407999999998E-3</v>
          </cell>
          <cell r="AH1432">
            <v>5.7399058000000003E-5</v>
          </cell>
          <cell r="AI1432">
            <v>0.55390286</v>
          </cell>
          <cell r="AJ1432">
            <v>36056.820501565096</v>
          </cell>
        </row>
        <row r="1433">
          <cell r="A1433">
            <v>1172</v>
          </cell>
          <cell r="B1433" t="str">
            <v>Pitzer College</v>
          </cell>
          <cell r="C1433">
            <v>2</v>
          </cell>
          <cell r="D1433">
            <v>4</v>
          </cell>
          <cell r="E1433" t="str">
            <v>Highly selective private</v>
          </cell>
          <cell r="J1433">
            <v>1</v>
          </cell>
          <cell r="K1433">
            <v>4</v>
          </cell>
          <cell r="L1433" t="str">
            <v>CA</v>
          </cell>
          <cell r="M1433">
            <v>38300</v>
          </cell>
          <cell r="N1433" t="str">
            <v>Los Angeles</v>
          </cell>
          <cell r="O1433">
            <v>6037</v>
          </cell>
          <cell r="P1433" t="str">
            <v>Los Angeles</v>
          </cell>
          <cell r="Q1433">
            <v>0</v>
          </cell>
          <cell r="R1433">
            <v>192</v>
          </cell>
          <cell r="S1433">
            <v>0.61979169000000001</v>
          </cell>
          <cell r="T1433">
            <v>0.47573745000000001</v>
          </cell>
          <cell r="U1433">
            <v>2.2146214000000001E-2</v>
          </cell>
          <cell r="V1433">
            <v>1.7053715E-3</v>
          </cell>
          <cell r="W1433">
            <v>434121.41438802</v>
          </cell>
          <cell r="X1433">
            <v>131900</v>
          </cell>
          <cell r="Y1433">
            <v>0.75705693496598103</v>
          </cell>
          <cell r="Z1433">
            <v>6.2417160999999999E-2</v>
          </cell>
          <cell r="AA1433">
            <v>8.7090917000000004E-2</v>
          </cell>
          <cell r="AB1433">
            <v>9.9069104000000005E-2</v>
          </cell>
          <cell r="AC1433">
            <v>0.16149833999999999</v>
          </cell>
          <cell r="AD1433">
            <v>0.58992445000000004</v>
          </cell>
          <cell r="AE1433">
            <v>0.45231566000000001</v>
          </cell>
          <cell r="AF1433">
            <v>0.35811493</v>
          </cell>
          <cell r="AG1433">
            <v>0.13643451000000001</v>
          </cell>
          <cell r="AH1433">
            <v>1.8459652E-2</v>
          </cell>
          <cell r="AI1433">
            <v>0.61444955999999995</v>
          </cell>
          <cell r="AJ1433">
            <v>51976.019883897497</v>
          </cell>
        </row>
        <row r="1434">
          <cell r="A1434">
            <v>10836</v>
          </cell>
          <cell r="B1434" t="str">
            <v>Pivot Point Academy</v>
          </cell>
          <cell r="C1434">
            <v>3</v>
          </cell>
          <cell r="D1434">
            <v>12</v>
          </cell>
          <cell r="E1434" t="str">
            <v>Less than two-year schools of any type</v>
          </cell>
          <cell r="J1434">
            <v>3</v>
          </cell>
          <cell r="K1434">
            <v>2</v>
          </cell>
          <cell r="L1434" t="str">
            <v>IL</v>
          </cell>
          <cell r="M1434">
            <v>24300</v>
          </cell>
          <cell r="N1434" t="str">
            <v>Chicago</v>
          </cell>
          <cell r="O1434">
            <v>17031</v>
          </cell>
          <cell r="P1434" t="str">
            <v>Cook</v>
          </cell>
          <cell r="Q1434">
            <v>0</v>
          </cell>
          <cell r="R1434">
            <v>113.5</v>
          </cell>
          <cell r="S1434">
            <v>0.969163</v>
          </cell>
          <cell r="T1434">
            <v>0.50792479999999995</v>
          </cell>
          <cell r="U1434">
            <v>9.3558775E-3</v>
          </cell>
          <cell r="V1434">
            <v>2.0375103E-4</v>
          </cell>
          <cell r="W1434">
            <v>92460.739583333299</v>
          </cell>
          <cell r="X1434">
            <v>77600</v>
          </cell>
          <cell r="Y1434">
            <v>0.58022743463516202</v>
          </cell>
          <cell r="Z1434">
            <v>0.14711547</v>
          </cell>
          <cell r="AA1434">
            <v>0.14672995999999999</v>
          </cell>
          <cell r="AB1434">
            <v>0.17233185000000001</v>
          </cell>
          <cell r="AC1434">
            <v>0.29196638000000003</v>
          </cell>
          <cell r="AD1434">
            <v>0.24185638000000001</v>
          </cell>
          <cell r="AE1434">
            <v>8.7144001999999998E-2</v>
          </cell>
          <cell r="AF1434">
            <v>4.2239390000000002E-2</v>
          </cell>
          <cell r="AG1434">
            <v>6.3858875000000004E-3</v>
          </cell>
          <cell r="AH1434">
            <v>4.6939699999999998E-4</v>
          </cell>
          <cell r="AI1434">
            <v>0.42055455000000003</v>
          </cell>
          <cell r="AJ1434">
            <v>18711.301432291599</v>
          </cell>
        </row>
        <row r="1435">
          <cell r="A1435">
            <v>30627</v>
          </cell>
          <cell r="B1435" t="str">
            <v>Platt College of Alhambra, CA</v>
          </cell>
          <cell r="C1435">
            <v>3</v>
          </cell>
          <cell r="D1435">
            <v>10</v>
          </cell>
          <cell r="E1435" t="str">
            <v>Four-year for-profit</v>
          </cell>
          <cell r="J1435">
            <v>1</v>
          </cell>
          <cell r="K1435">
            <v>4</v>
          </cell>
          <cell r="L1435" t="str">
            <v>CA</v>
          </cell>
          <cell r="M1435">
            <v>38300</v>
          </cell>
          <cell r="N1435" t="str">
            <v>Los Angeles</v>
          </cell>
          <cell r="O1435">
            <v>6037</v>
          </cell>
          <cell r="P1435" t="str">
            <v>Los Angeles</v>
          </cell>
          <cell r="Q1435">
            <v>0</v>
          </cell>
          <cell r="R1435">
            <v>99.6666666666666</v>
          </cell>
          <cell r="S1435">
            <v>0.36789297999999998</v>
          </cell>
          <cell r="T1435">
            <v>0.34602179999999999</v>
          </cell>
          <cell r="U1435">
            <v>3.5378132E-2</v>
          </cell>
          <cell r="V1435">
            <v>4.2899544000000003E-4</v>
          </cell>
          <cell r="W1435">
            <v>61987.960989757499</v>
          </cell>
          <cell r="X1435">
            <v>48500</v>
          </cell>
          <cell r="Y1435">
            <v>0.40951267233660299</v>
          </cell>
          <cell r="Z1435">
            <v>0.25964408999999999</v>
          </cell>
          <cell r="AA1435">
            <v>0.22662130999999999</v>
          </cell>
          <cell r="AB1435">
            <v>0.25699586000000002</v>
          </cell>
          <cell r="AC1435">
            <v>0.17695337999999999</v>
          </cell>
          <cell r="AD1435">
            <v>7.9785325000000004E-2</v>
          </cell>
          <cell r="AE1435">
            <v>4.0228493999999997E-2</v>
          </cell>
          <cell r="AF1435">
            <v>1.8252912999999999E-2</v>
          </cell>
          <cell r="AG1435">
            <v>6.0673007000000001E-3</v>
          </cell>
          <cell r="AH1435">
            <v>2.1131898000000001E-4</v>
          </cell>
          <cell r="AI1435">
            <v>0.48436372999999999</v>
          </cell>
          <cell r="AJ1435">
            <v>28357.838609165901</v>
          </cell>
        </row>
        <row r="1436">
          <cell r="A1436">
            <v>23068</v>
          </cell>
          <cell r="B1436" t="str">
            <v>Platt College of Tulsa, OK</v>
          </cell>
          <cell r="C1436">
            <v>3</v>
          </cell>
          <cell r="D1436">
            <v>10</v>
          </cell>
          <cell r="E1436" t="str">
            <v>Four-year for-profit</v>
          </cell>
          <cell r="J1436">
            <v>1</v>
          </cell>
          <cell r="K1436">
            <v>3</v>
          </cell>
          <cell r="L1436" t="str">
            <v>OK</v>
          </cell>
          <cell r="M1436">
            <v>30402</v>
          </cell>
          <cell r="N1436" t="str">
            <v>Tulsa</v>
          </cell>
          <cell r="O1436">
            <v>40143</v>
          </cell>
          <cell r="P1436" t="str">
            <v>Tulsa</v>
          </cell>
          <cell r="Q1436">
            <v>0</v>
          </cell>
          <cell r="R1436">
            <v>220.5</v>
          </cell>
          <cell r="S1436">
            <v>0.84807259000000002</v>
          </cell>
          <cell r="T1436">
            <v>0.39269525</v>
          </cell>
          <cell r="U1436">
            <v>3.7221387000000001E-3</v>
          </cell>
          <cell r="V1436">
            <v>0</v>
          </cell>
          <cell r="W1436">
            <v>54152.592447916599</v>
          </cell>
          <cell r="X1436">
            <v>38900</v>
          </cell>
          <cell r="Y1436">
            <v>0.366133620341618</v>
          </cell>
          <cell r="Z1436">
            <v>0.33804100999999998</v>
          </cell>
          <cell r="AA1436">
            <v>0.24577941</v>
          </cell>
          <cell r="AB1436">
            <v>0.19475207999999999</v>
          </cell>
          <cell r="AC1436">
            <v>0.16109298</v>
          </cell>
          <cell r="AD1436">
            <v>6.0334466000000003E-2</v>
          </cell>
          <cell r="AE1436">
            <v>1.3417709E-2</v>
          </cell>
          <cell r="AF1436">
            <v>1.1305423E-2</v>
          </cell>
          <cell r="AG1436">
            <v>5.0522101999999995E-4</v>
          </cell>
          <cell r="AH1436">
            <v>3.4476107000000001E-4</v>
          </cell>
          <cell r="AI1436">
            <v>0.3875536</v>
          </cell>
          <cell r="AJ1436">
            <v>18778.018229166599</v>
          </cell>
        </row>
        <row r="1437">
          <cell r="A1437">
            <v>12358</v>
          </cell>
          <cell r="B1437" t="str">
            <v>Plaza College</v>
          </cell>
          <cell r="C1437">
            <v>3</v>
          </cell>
          <cell r="D1437">
            <v>10</v>
          </cell>
          <cell r="E1437" t="str">
            <v>Four-year for-profit</v>
          </cell>
          <cell r="J1437">
            <v>1</v>
          </cell>
          <cell r="K1437">
            <v>1</v>
          </cell>
          <cell r="L1437" t="str">
            <v>NY</v>
          </cell>
          <cell r="M1437">
            <v>19400</v>
          </cell>
          <cell r="N1437" t="str">
            <v>New York</v>
          </cell>
          <cell r="O1437">
            <v>36081</v>
          </cell>
          <cell r="P1437" t="str">
            <v>Queens</v>
          </cell>
          <cell r="Q1437">
            <v>0</v>
          </cell>
          <cell r="R1437">
            <v>159</v>
          </cell>
          <cell r="S1437">
            <v>0.6572327</v>
          </cell>
          <cell r="T1437">
            <v>0.17339855000000001</v>
          </cell>
          <cell r="U1437">
            <v>3.7064361999999997E-2</v>
          </cell>
          <cell r="V1437">
            <v>2.1331480000000001E-3</v>
          </cell>
          <cell r="W1437">
            <v>35951.21875</v>
          </cell>
          <cell r="X1437">
            <v>29100</v>
          </cell>
          <cell r="Y1437">
            <v>0.26492302616437202</v>
          </cell>
          <cell r="Z1437">
            <v>0.44500973999999999</v>
          </cell>
          <cell r="AA1437">
            <v>0.35786209000000002</v>
          </cell>
          <cell r="AB1437">
            <v>0.10609952</v>
          </cell>
          <cell r="AC1437">
            <v>6.4058854999999998E-2</v>
          </cell>
          <cell r="AD1437">
            <v>2.6969848000000001E-2</v>
          </cell>
          <cell r="AE1437">
            <v>6.1412100000000002E-3</v>
          </cell>
          <cell r="AF1437">
            <v>2.4554263999999998E-3</v>
          </cell>
          <cell r="AG1437">
            <v>5.0522101999999995E-4</v>
          </cell>
          <cell r="AH1437">
            <v>1.5809314E-4</v>
          </cell>
          <cell r="AI1437">
            <v>0.43789196000000002</v>
          </cell>
          <cell r="AJ1437">
            <v>23151.0234375</v>
          </cell>
        </row>
        <row r="1438">
          <cell r="A1438">
            <v>2591</v>
          </cell>
          <cell r="B1438" t="str">
            <v>Plymouth State University Of The University System Of New Hampshire</v>
          </cell>
          <cell r="C1438">
            <v>1</v>
          </cell>
          <cell r="D1438">
            <v>5</v>
          </cell>
          <cell r="E1438" t="str">
            <v>Selective public</v>
          </cell>
          <cell r="J1438">
            <v>1</v>
          </cell>
          <cell r="K1438">
            <v>1</v>
          </cell>
          <cell r="L1438" t="str">
            <v>NH</v>
          </cell>
          <cell r="M1438">
            <v>20302</v>
          </cell>
          <cell r="N1438" t="str">
            <v>Claremont</v>
          </cell>
          <cell r="O1438">
            <v>33009</v>
          </cell>
          <cell r="P1438" t="str">
            <v>Grafton</v>
          </cell>
          <cell r="Q1438">
            <v>0</v>
          </cell>
          <cell r="R1438">
            <v>765</v>
          </cell>
          <cell r="S1438">
            <v>0.49891067</v>
          </cell>
          <cell r="T1438">
            <v>0.57570136000000005</v>
          </cell>
          <cell r="U1438">
            <v>1.0567838E-2</v>
          </cell>
          <cell r="V1438">
            <v>1.1180568E-5</v>
          </cell>
          <cell r="W1438">
            <v>113950.10670615399</v>
          </cell>
          <cell r="X1438">
            <v>94200</v>
          </cell>
          <cell r="Y1438">
            <v>0.66945328096938195</v>
          </cell>
          <cell r="Z1438">
            <v>4.4847353999999999E-2</v>
          </cell>
          <cell r="AA1438">
            <v>0.11599362000000001</v>
          </cell>
          <cell r="AB1438">
            <v>0.18223429999999999</v>
          </cell>
          <cell r="AC1438">
            <v>0.27485287000000003</v>
          </cell>
          <cell r="AD1438">
            <v>0.38207187999999997</v>
          </cell>
          <cell r="AE1438">
            <v>0.18369994000000001</v>
          </cell>
          <cell r="AF1438">
            <v>8.0114036999999999E-2</v>
          </cell>
          <cell r="AG1438">
            <v>9.1672054999999992E-3</v>
          </cell>
          <cell r="AH1438">
            <v>4.7605466999999999E-4</v>
          </cell>
          <cell r="AI1438">
            <v>0.61578458999999997</v>
          </cell>
          <cell r="AJ1438">
            <v>45211.511374931899</v>
          </cell>
        </row>
        <row r="1439">
          <cell r="A1439">
            <v>1262</v>
          </cell>
          <cell r="B1439" t="str">
            <v>Point Loma Nazarene University</v>
          </cell>
          <cell r="C1439">
            <v>2</v>
          </cell>
          <cell r="D1439">
            <v>6</v>
          </cell>
          <cell r="E1439" t="str">
            <v>Selective private</v>
          </cell>
          <cell r="J1439">
            <v>1</v>
          </cell>
          <cell r="K1439">
            <v>4</v>
          </cell>
          <cell r="L1439" t="str">
            <v>CA</v>
          </cell>
          <cell r="M1439">
            <v>38000</v>
          </cell>
          <cell r="N1439" t="str">
            <v>San Diego</v>
          </cell>
          <cell r="O1439">
            <v>6073</v>
          </cell>
          <cell r="P1439" t="str">
            <v>San Diego</v>
          </cell>
          <cell r="Q1439">
            <v>0</v>
          </cell>
          <cell r="R1439">
            <v>501.666666666666</v>
          </cell>
          <cell r="S1439">
            <v>0.59933555000000005</v>
          </cell>
          <cell r="T1439">
            <v>0.73149639</v>
          </cell>
          <cell r="U1439">
            <v>1.4089341E-2</v>
          </cell>
          <cell r="V1439">
            <v>1.3588076000000001E-3</v>
          </cell>
          <cell r="W1439">
            <v>168316.84869186001</v>
          </cell>
          <cell r="X1439">
            <v>113300</v>
          </cell>
          <cell r="Y1439">
            <v>0.72269428287233595</v>
          </cell>
          <cell r="Z1439">
            <v>3.3031497E-2</v>
          </cell>
          <cell r="AA1439">
            <v>9.4081341999999998E-2</v>
          </cell>
          <cell r="AB1439">
            <v>0.15200752000000001</v>
          </cell>
          <cell r="AC1439">
            <v>0.22285926</v>
          </cell>
          <cell r="AD1439">
            <v>0.49802041000000002</v>
          </cell>
          <cell r="AE1439">
            <v>0.31979415</v>
          </cell>
          <cell r="AF1439">
            <v>0.17102870000000001</v>
          </cell>
          <cell r="AG1439">
            <v>3.9716861999999999E-2</v>
          </cell>
          <cell r="AH1439">
            <v>3.5831556E-3</v>
          </cell>
          <cell r="AI1439">
            <v>0.61900692999999996</v>
          </cell>
          <cell r="AJ1439">
            <v>51744.2955486918</v>
          </cell>
        </row>
        <row r="1440">
          <cell r="A1440">
            <v>3357</v>
          </cell>
          <cell r="B1440" t="str">
            <v>Point Park University</v>
          </cell>
          <cell r="C1440">
            <v>2</v>
          </cell>
          <cell r="D1440">
            <v>6</v>
          </cell>
          <cell r="E1440" t="str">
            <v>Selective private</v>
          </cell>
          <cell r="J1440">
            <v>1</v>
          </cell>
          <cell r="K1440">
            <v>1</v>
          </cell>
          <cell r="L1440" t="str">
            <v>PA</v>
          </cell>
          <cell r="M1440">
            <v>16300</v>
          </cell>
          <cell r="N1440" t="str">
            <v>Pittsburgh</v>
          </cell>
          <cell r="O1440">
            <v>42003</v>
          </cell>
          <cell r="P1440" t="str">
            <v>Allegheny</v>
          </cell>
          <cell r="Q1440">
            <v>0</v>
          </cell>
          <cell r="R1440">
            <v>314</v>
          </cell>
          <cell r="S1440">
            <v>0.63269639</v>
          </cell>
          <cell r="T1440">
            <v>0.505162</v>
          </cell>
          <cell r="U1440">
            <v>1.5400575999999999E-2</v>
          </cell>
          <cell r="V1440">
            <v>0</v>
          </cell>
          <cell r="W1440">
            <v>98534.290281648005</v>
          </cell>
          <cell r="X1440">
            <v>79200</v>
          </cell>
          <cell r="Y1440">
            <v>0.60617797313981703</v>
          </cell>
          <cell r="Z1440">
            <v>8.7637432000000001E-2</v>
          </cell>
          <cell r="AA1440">
            <v>0.14835756999999999</v>
          </cell>
          <cell r="AB1440">
            <v>0.22359718000000001</v>
          </cell>
          <cell r="AC1440">
            <v>0.26825779999999999</v>
          </cell>
          <cell r="AD1440">
            <v>0.27215003999999998</v>
          </cell>
          <cell r="AE1440">
            <v>0.12956922000000001</v>
          </cell>
          <cell r="AF1440">
            <v>5.5947952000000002E-2</v>
          </cell>
          <cell r="AG1440">
            <v>8.2167982999999997E-3</v>
          </cell>
          <cell r="AH1440">
            <v>1.190118E-3</v>
          </cell>
          <cell r="AI1440">
            <v>0.55001807000000003</v>
          </cell>
          <cell r="AJ1440">
            <v>37802.546962082</v>
          </cell>
        </row>
        <row r="1441">
          <cell r="A1441">
            <v>1514</v>
          </cell>
          <cell r="B1441" t="str">
            <v>Polk State College</v>
          </cell>
          <cell r="C1441">
            <v>1</v>
          </cell>
          <cell r="D1441">
            <v>7</v>
          </cell>
          <cell r="E1441" t="str">
            <v>Nonselective four-year public</v>
          </cell>
          <cell r="J1441">
            <v>1</v>
          </cell>
          <cell r="K1441">
            <v>3</v>
          </cell>
          <cell r="L1441" t="str">
            <v>FL</v>
          </cell>
          <cell r="M1441">
            <v>6800</v>
          </cell>
          <cell r="N1441" t="str">
            <v>Lakeland</v>
          </cell>
          <cell r="O1441">
            <v>12105</v>
          </cell>
          <cell r="P1441" t="str">
            <v>Polk</v>
          </cell>
          <cell r="Q1441">
            <v>0</v>
          </cell>
          <cell r="R1441">
            <v>1263</v>
          </cell>
          <cell r="S1441">
            <v>0.56162577999999996</v>
          </cell>
          <cell r="T1441">
            <v>0.48806009</v>
          </cell>
          <cell r="U1441">
            <v>2.0786051E-2</v>
          </cell>
          <cell r="V1441">
            <v>2.7587853000000001E-4</v>
          </cell>
          <cell r="W1441">
            <v>70756.315832013701</v>
          </cell>
          <cell r="X1441">
            <v>59500</v>
          </cell>
          <cell r="Y1441">
            <v>0.48941277454792198</v>
          </cell>
          <cell r="Z1441">
            <v>0.16730317</v>
          </cell>
          <cell r="AA1441">
            <v>0.21687782999999999</v>
          </cell>
          <cell r="AB1441">
            <v>0.24112417999999999</v>
          </cell>
          <cell r="AC1441">
            <v>0.24183133000000001</v>
          </cell>
          <cell r="AD1441">
            <v>0.13286345999999999</v>
          </cell>
          <cell r="AE1441">
            <v>5.4095518000000002E-2</v>
          </cell>
          <cell r="AF1441">
            <v>2.5315125000000001E-2</v>
          </cell>
          <cell r="AG1441">
            <v>2.7204416999999999E-3</v>
          </cell>
          <cell r="AH1441">
            <v>2.9865069999999999E-4</v>
          </cell>
          <cell r="AI1441">
            <v>0.51485121</v>
          </cell>
          <cell r="AJ1441">
            <v>32159.553565832</v>
          </cell>
        </row>
        <row r="1442">
          <cell r="A1442">
            <v>1173</v>
          </cell>
          <cell r="B1442" t="str">
            <v>Pomona College</v>
          </cell>
          <cell r="C1442">
            <v>2</v>
          </cell>
          <cell r="D1442">
            <v>2</v>
          </cell>
          <cell r="E1442" t="str">
            <v>Other elite schools (public and private)</v>
          </cell>
          <cell r="J1442">
            <v>1</v>
          </cell>
          <cell r="K1442">
            <v>4</v>
          </cell>
          <cell r="L1442" t="str">
            <v>CA</v>
          </cell>
          <cell r="M1442">
            <v>38300</v>
          </cell>
          <cell r="N1442" t="str">
            <v>Los Angeles</v>
          </cell>
          <cell r="O1442">
            <v>6037</v>
          </cell>
          <cell r="P1442" t="str">
            <v>Los Angeles</v>
          </cell>
          <cell r="Q1442">
            <v>0</v>
          </cell>
          <cell r="R1442">
            <v>369.33333333333297</v>
          </cell>
          <cell r="S1442">
            <v>0.4963899</v>
          </cell>
          <cell r="T1442">
            <v>0.53814775000000004</v>
          </cell>
          <cell r="U1442">
            <v>1.9502569000000001E-2</v>
          </cell>
          <cell r="V1442">
            <v>6.2907249000000004E-4</v>
          </cell>
          <cell r="W1442">
            <v>324439.50157942198</v>
          </cell>
          <cell r="X1442">
            <v>161600</v>
          </cell>
          <cell r="Y1442">
            <v>0.80262254162385505</v>
          </cell>
          <cell r="Z1442">
            <v>3.6810483999999997E-2</v>
          </cell>
          <cell r="AA1442">
            <v>6.5381095E-2</v>
          </cell>
          <cell r="AB1442">
            <v>8.8323444000000001E-2</v>
          </cell>
          <cell r="AC1442">
            <v>0.12827909000000001</v>
          </cell>
          <cell r="AD1442">
            <v>0.68120586999999999</v>
          </cell>
          <cell r="AE1442">
            <v>0.53249961000000001</v>
          </cell>
          <cell r="AF1442">
            <v>0.38768523999999999</v>
          </cell>
          <cell r="AG1442">
            <v>0.12397808</v>
          </cell>
          <cell r="AH1442">
            <v>1.5998272000000001E-2</v>
          </cell>
          <cell r="AI1442">
            <v>0.72083246999999995</v>
          </cell>
          <cell r="AJ1442">
            <v>90406.2043659747</v>
          </cell>
        </row>
        <row r="1443">
          <cell r="A1443">
            <v>3213</v>
          </cell>
          <cell r="B1443" t="str">
            <v>Portland Community College</v>
          </cell>
          <cell r="C1443">
            <v>1</v>
          </cell>
          <cell r="D1443">
            <v>9</v>
          </cell>
          <cell r="E1443" t="str">
            <v>Two-year (public and private not-for-profit)</v>
          </cell>
          <cell r="J1443">
            <v>2</v>
          </cell>
          <cell r="K1443">
            <v>4</v>
          </cell>
          <cell r="L1443" t="str">
            <v>OR</v>
          </cell>
          <cell r="M1443">
            <v>38801</v>
          </cell>
          <cell r="N1443" t="str">
            <v>Portland</v>
          </cell>
          <cell r="O1443">
            <v>41051</v>
          </cell>
          <cell r="P1443" t="str">
            <v>Multnomah</v>
          </cell>
          <cell r="Q1443">
            <v>0</v>
          </cell>
          <cell r="R1443">
            <v>3639.6666666666601</v>
          </cell>
          <cell r="S1443">
            <v>0.51378334000000003</v>
          </cell>
          <cell r="T1443">
            <v>0.43711214999999998</v>
          </cell>
          <cell r="U1443">
            <v>1.2393461E-2</v>
          </cell>
          <cell r="V1443">
            <v>2.6871482000000001E-4</v>
          </cell>
          <cell r="W1443">
            <v>92328.649980824703</v>
          </cell>
          <cell r="X1443">
            <v>72400</v>
          </cell>
          <cell r="Y1443">
            <v>0.56737340128195701</v>
          </cell>
          <cell r="Z1443">
            <v>0.1120102</v>
          </cell>
          <cell r="AA1443">
            <v>0.17159566000000001</v>
          </cell>
          <cell r="AB1443">
            <v>0.22755065999999999</v>
          </cell>
          <cell r="AC1443">
            <v>0.25403857000000002</v>
          </cell>
          <cell r="AD1443">
            <v>0.23480493</v>
          </cell>
          <cell r="AE1443">
            <v>0.1027711</v>
          </cell>
          <cell r="AF1443">
            <v>4.7895566000000001E-2</v>
          </cell>
          <cell r="AG1443">
            <v>6.8527292000000002E-3</v>
          </cell>
          <cell r="AH1443">
            <v>1.0232708E-3</v>
          </cell>
          <cell r="AI1443">
            <v>0.48580885000000001</v>
          </cell>
          <cell r="AJ1443">
            <v>30971.878563885199</v>
          </cell>
        </row>
        <row r="1444">
          <cell r="A1444">
            <v>3216</v>
          </cell>
          <cell r="B1444" t="str">
            <v>Portland State University</v>
          </cell>
          <cell r="C1444">
            <v>1</v>
          </cell>
          <cell r="D1444">
            <v>5</v>
          </cell>
          <cell r="E1444" t="str">
            <v>Selective public</v>
          </cell>
          <cell r="J1444">
            <v>1</v>
          </cell>
          <cell r="K1444">
            <v>4</v>
          </cell>
          <cell r="L1444" t="str">
            <v>OR</v>
          </cell>
          <cell r="M1444">
            <v>38801</v>
          </cell>
          <cell r="N1444" t="str">
            <v>Portland</v>
          </cell>
          <cell r="O1444">
            <v>41051</v>
          </cell>
          <cell r="P1444" t="str">
            <v>Multnomah</v>
          </cell>
          <cell r="Q1444">
            <v>0</v>
          </cell>
          <cell r="R1444">
            <v>1156.3333333333301</v>
          </cell>
          <cell r="S1444">
            <v>0.57711153999999998</v>
          </cell>
          <cell r="T1444">
            <v>0.51888710000000005</v>
          </cell>
          <cell r="U1444">
            <v>2.0111205E-2</v>
          </cell>
          <cell r="V1444">
            <v>1.4336329000000001E-3</v>
          </cell>
          <cell r="W1444">
            <v>126110.589633179</v>
          </cell>
          <cell r="X1444">
            <v>86900</v>
          </cell>
          <cell r="Y1444">
            <v>0.63365794829519495</v>
          </cell>
          <cell r="Z1444">
            <v>8.3449817999999995E-2</v>
          </cell>
          <cell r="AA1444">
            <v>0.13535973000000001</v>
          </cell>
          <cell r="AB1444">
            <v>0.17674553000000001</v>
          </cell>
          <cell r="AC1444">
            <v>0.26357591000000002</v>
          </cell>
          <cell r="AD1444">
            <v>0.34086895</v>
          </cell>
          <cell r="AE1444">
            <v>0.17843682999999999</v>
          </cell>
          <cell r="AF1444">
            <v>9.7037196000000006E-2</v>
          </cell>
          <cell r="AG1444">
            <v>1.7971348000000002E-2</v>
          </cell>
          <cell r="AH1444">
            <v>1.4460954E-3</v>
          </cell>
          <cell r="AI1444">
            <v>0.57309376999999995</v>
          </cell>
          <cell r="AJ1444">
            <v>44616.127254341998</v>
          </cell>
        </row>
        <row r="1445">
          <cell r="A1445">
            <v>1401</v>
          </cell>
          <cell r="B1445" t="str">
            <v>Post University</v>
          </cell>
          <cell r="C1445">
            <v>3</v>
          </cell>
          <cell r="D1445">
            <v>10</v>
          </cell>
          <cell r="E1445" t="str">
            <v>Four-year for-profit</v>
          </cell>
          <cell r="J1445">
            <v>1</v>
          </cell>
          <cell r="K1445">
            <v>1</v>
          </cell>
          <cell r="L1445" t="str">
            <v>CT</v>
          </cell>
          <cell r="M1445">
            <v>20901</v>
          </cell>
          <cell r="N1445" t="str">
            <v>Bridgeport</v>
          </cell>
          <cell r="O1445">
            <v>9009</v>
          </cell>
          <cell r="P1445" t="str">
            <v>New Haven</v>
          </cell>
          <cell r="Q1445">
            <v>0</v>
          </cell>
          <cell r="R1445">
            <v>132</v>
          </cell>
          <cell r="S1445">
            <v>0.65404039999999997</v>
          </cell>
          <cell r="T1445">
            <v>0.40314700999999997</v>
          </cell>
          <cell r="U1445">
            <v>3.2892879E-2</v>
          </cell>
          <cell r="V1445">
            <v>3.6921487E-5</v>
          </cell>
          <cell r="W1445">
            <v>76138.915897253697</v>
          </cell>
          <cell r="X1445">
            <v>57800</v>
          </cell>
          <cell r="Y1445">
            <v>0.50615625595203495</v>
          </cell>
          <cell r="Z1445">
            <v>0.14912631000000001</v>
          </cell>
          <cell r="AA1445">
            <v>0.24722596999999999</v>
          </cell>
          <cell r="AB1445">
            <v>0.22231909999999999</v>
          </cell>
          <cell r="AC1445">
            <v>0.19937974</v>
          </cell>
          <cell r="AD1445">
            <v>0.1819489</v>
          </cell>
          <cell r="AE1445">
            <v>6.8417205999999994E-2</v>
          </cell>
          <cell r="AF1445">
            <v>2.0267700999999999E-2</v>
          </cell>
          <cell r="AG1445">
            <v>1.0243847E-2</v>
          </cell>
          <cell r="AH1445">
            <v>4.4457452000000001E-6</v>
          </cell>
          <cell r="AI1445">
            <v>0.57454574000000003</v>
          </cell>
          <cell r="AJ1445">
            <v>39999.322206439298</v>
          </cell>
        </row>
        <row r="1446">
          <cell r="A1446">
            <v>218</v>
          </cell>
          <cell r="B1446" t="str">
            <v>Poster &amp; Chester Institute</v>
          </cell>
          <cell r="C1446">
            <v>3</v>
          </cell>
          <cell r="D1446">
            <v>12</v>
          </cell>
          <cell r="E1446" t="str">
            <v>Less than two-year schools of any type</v>
          </cell>
          <cell r="J1446">
            <v>3</v>
          </cell>
          <cell r="K1446">
            <v>1</v>
          </cell>
          <cell r="L1446" t="str">
            <v>CT</v>
          </cell>
          <cell r="M1446">
            <v>20901</v>
          </cell>
          <cell r="N1446" t="str">
            <v>Bridgeport</v>
          </cell>
          <cell r="O1446">
            <v>9001</v>
          </cell>
          <cell r="P1446" t="str">
            <v>Fairfield</v>
          </cell>
          <cell r="Q1446">
            <v>1</v>
          </cell>
          <cell r="R1446">
            <v>217</v>
          </cell>
          <cell r="S1446">
            <v>0.18202765000000001</v>
          </cell>
          <cell r="T1446">
            <v>0.33247003000000003</v>
          </cell>
          <cell r="U1446">
            <v>3.8726403999999999E-2</v>
          </cell>
          <cell r="V1446">
            <v>4.9655009000000003E-5</v>
          </cell>
          <cell r="W1446">
            <v>73042.729166666599</v>
          </cell>
          <cell r="X1446">
            <v>62500</v>
          </cell>
          <cell r="Y1446">
            <v>0.52710477511088005</v>
          </cell>
          <cell r="Z1446">
            <v>0.14433408</v>
          </cell>
          <cell r="AA1446">
            <v>0.22702247</v>
          </cell>
          <cell r="AB1446">
            <v>0.20417353999999999</v>
          </cell>
          <cell r="AC1446">
            <v>0.25713514999999998</v>
          </cell>
          <cell r="AD1446">
            <v>0.16733485000000001</v>
          </cell>
          <cell r="AE1446">
            <v>6.3623479999999996E-2</v>
          </cell>
          <cell r="AF1446">
            <v>2.4931142E-2</v>
          </cell>
          <cell r="AG1446">
            <v>2.2941858000000001E-3</v>
          </cell>
          <cell r="AH1446">
            <v>1.9975993000000001E-4</v>
          </cell>
          <cell r="AI1446">
            <v>0.54114591999999995</v>
          </cell>
          <cell r="AJ1446">
            <v>36472.2109375</v>
          </cell>
        </row>
        <row r="1447">
          <cell r="A1447">
            <v>1640</v>
          </cell>
          <cell r="B1447" t="str">
            <v>Prairie State College</v>
          </cell>
          <cell r="C1447">
            <v>1</v>
          </cell>
          <cell r="D1447">
            <v>9</v>
          </cell>
          <cell r="E1447" t="str">
            <v>Two-year (public and private not-for-profit)</v>
          </cell>
          <cell r="J1447">
            <v>2</v>
          </cell>
          <cell r="K1447">
            <v>2</v>
          </cell>
          <cell r="L1447" t="str">
            <v>IL</v>
          </cell>
          <cell r="M1447">
            <v>24300</v>
          </cell>
          <cell r="N1447" t="str">
            <v>Chicago</v>
          </cell>
          <cell r="O1447">
            <v>17031</v>
          </cell>
          <cell r="P1447" t="str">
            <v>Cook</v>
          </cell>
          <cell r="Q1447">
            <v>0</v>
          </cell>
          <cell r="R1447">
            <v>880.5</v>
          </cell>
          <cell r="S1447">
            <v>0.53719479000000003</v>
          </cell>
          <cell r="T1447">
            <v>0.29383939999999997</v>
          </cell>
          <cell r="U1447">
            <v>1.0513038000000001E-2</v>
          </cell>
          <cell r="V1447">
            <v>6.3412110000000003E-5</v>
          </cell>
          <cell r="W1447">
            <v>71968.299479166599</v>
          </cell>
          <cell r="X1447">
            <v>60800</v>
          </cell>
          <cell r="Y1447">
            <v>0.50354909896850497</v>
          </cell>
          <cell r="Z1447">
            <v>0.16968952000000001</v>
          </cell>
          <cell r="AA1447">
            <v>0.18609136000000001</v>
          </cell>
          <cell r="AB1447">
            <v>0.23583245</v>
          </cell>
          <cell r="AC1447">
            <v>0.25964648000000001</v>
          </cell>
          <cell r="AD1447">
            <v>0.14874013</v>
          </cell>
          <cell r="AE1447">
            <v>5.1685269999999998E-2</v>
          </cell>
          <cell r="AF1447">
            <v>1.6546741E-2</v>
          </cell>
          <cell r="AG1447">
            <v>2.1230518000000002E-3</v>
          </cell>
          <cell r="AH1447">
            <v>1.2919997000000001E-4</v>
          </cell>
          <cell r="AI1447">
            <v>0.47580862000000002</v>
          </cell>
          <cell r="AJ1447">
            <v>28469.309244791599</v>
          </cell>
        </row>
        <row r="1448">
          <cell r="A1448">
            <v>3630</v>
          </cell>
          <cell r="B1448" t="str">
            <v>Prairie View Agricultural &amp; Mechanical University</v>
          </cell>
          <cell r="C1448">
            <v>1</v>
          </cell>
          <cell r="D1448">
            <v>5</v>
          </cell>
          <cell r="E1448" t="str">
            <v>Selective public</v>
          </cell>
          <cell r="J1448">
            <v>1</v>
          </cell>
          <cell r="K1448">
            <v>3</v>
          </cell>
          <cell r="L1448" t="str">
            <v>TX</v>
          </cell>
          <cell r="M1448">
            <v>32000</v>
          </cell>
          <cell r="N1448" t="str">
            <v>Houston</v>
          </cell>
          <cell r="O1448">
            <v>48473</v>
          </cell>
          <cell r="P1448" t="str">
            <v>Waller</v>
          </cell>
          <cell r="Q1448">
            <v>0</v>
          </cell>
          <cell r="R1448">
            <v>1167.3333333333301</v>
          </cell>
          <cell r="S1448">
            <v>0.53512280999999995</v>
          </cell>
          <cell r="T1448">
            <v>0.21562413999999999</v>
          </cell>
          <cell r="U1448">
            <v>3.4532607E-2</v>
          </cell>
          <cell r="V1448">
            <v>5.6741555000000001E-4</v>
          </cell>
          <cell r="W1448">
            <v>58314.013485597497</v>
          </cell>
          <cell r="X1448">
            <v>45500</v>
          </cell>
          <cell r="Y1448">
            <v>0.43580357235101602</v>
          </cell>
          <cell r="Z1448">
            <v>0.21610007000000001</v>
          </cell>
          <cell r="AA1448">
            <v>0.28732883999999997</v>
          </cell>
          <cell r="AB1448">
            <v>0.20975933999999999</v>
          </cell>
          <cell r="AC1448">
            <v>0.17266202</v>
          </cell>
          <cell r="AD1448">
            <v>0.11414970000000001</v>
          </cell>
          <cell r="AE1448">
            <v>3.2903142000000003E-2</v>
          </cell>
          <cell r="AF1448">
            <v>8.6583644000000001E-3</v>
          </cell>
          <cell r="AG1448">
            <v>5.3475395999999997E-6</v>
          </cell>
          <cell r="AH1448">
            <v>4.5866317999999996E-6</v>
          </cell>
          <cell r="AI1448">
            <v>0.56640654999999995</v>
          </cell>
          <cell r="AJ1448">
            <v>38792.234405116702</v>
          </cell>
        </row>
        <row r="1449">
          <cell r="A1449">
            <v>1938</v>
          </cell>
          <cell r="B1449" t="str">
            <v>Pratt Community College</v>
          </cell>
          <cell r="C1449">
            <v>1</v>
          </cell>
          <cell r="D1449">
            <v>9</v>
          </cell>
          <cell r="E1449" t="str">
            <v>Two-year (public and private not-for-profit)</v>
          </cell>
          <cell r="J1449">
            <v>2</v>
          </cell>
          <cell r="K1449">
            <v>2</v>
          </cell>
          <cell r="L1449" t="str">
            <v>KS</v>
          </cell>
          <cell r="M1449">
            <v>29001</v>
          </cell>
          <cell r="N1449" t="str">
            <v>Pratt</v>
          </cell>
          <cell r="O1449">
            <v>20151</v>
          </cell>
          <cell r="P1449" t="str">
            <v>Pratt</v>
          </cell>
          <cell r="Q1449">
            <v>0</v>
          </cell>
          <cell r="R1449">
            <v>185</v>
          </cell>
          <cell r="S1449">
            <v>0.45405405999999998</v>
          </cell>
          <cell r="T1449">
            <v>0.57812911</v>
          </cell>
          <cell r="U1449">
            <v>1.4081771999999999E-2</v>
          </cell>
          <cell r="V1449">
            <v>5.5941098E-5</v>
          </cell>
          <cell r="W1449">
            <v>60594.119791666599</v>
          </cell>
          <cell r="X1449">
            <v>55100</v>
          </cell>
          <cell r="Y1449">
            <v>0.455007056395212</v>
          </cell>
          <cell r="Z1449">
            <v>0.17791499</v>
          </cell>
          <cell r="AA1449">
            <v>0.22279704</v>
          </cell>
          <cell r="AB1449">
            <v>0.28123078000000001</v>
          </cell>
          <cell r="AC1449">
            <v>0.23335728</v>
          </cell>
          <cell r="AD1449">
            <v>8.4699943999999999E-2</v>
          </cell>
          <cell r="AE1449">
            <v>8.2461237999999996E-3</v>
          </cell>
          <cell r="AF1449">
            <v>3.5847257999999998E-3</v>
          </cell>
          <cell r="AG1449">
            <v>6.6161325E-4</v>
          </cell>
          <cell r="AH1449">
            <v>1.6890011000000001E-4</v>
          </cell>
          <cell r="AI1449">
            <v>0.52594763</v>
          </cell>
          <cell r="AJ1449">
            <v>32783.652994791599</v>
          </cell>
        </row>
        <row r="1450">
          <cell r="A1450">
            <v>2798</v>
          </cell>
          <cell r="B1450" t="str">
            <v>Pratt Institute</v>
          </cell>
          <cell r="C1450">
            <v>2</v>
          </cell>
          <cell r="D1450">
            <v>8</v>
          </cell>
          <cell r="E1450" t="str">
            <v>Nonselective four-year private not-for-profit</v>
          </cell>
          <cell r="J1450">
            <v>1</v>
          </cell>
          <cell r="K1450">
            <v>1</v>
          </cell>
          <cell r="L1450" t="str">
            <v>NY</v>
          </cell>
          <cell r="M1450">
            <v>19400</v>
          </cell>
          <cell r="N1450" t="str">
            <v>New York</v>
          </cell>
          <cell r="O1450">
            <v>36047</v>
          </cell>
          <cell r="P1450" t="str">
            <v>Kings</v>
          </cell>
          <cell r="Q1450">
            <v>0</v>
          </cell>
          <cell r="R1450">
            <v>465</v>
          </cell>
          <cell r="S1450">
            <v>0.54695338000000004</v>
          </cell>
          <cell r="T1450">
            <v>0.37531036000000001</v>
          </cell>
          <cell r="U1450">
            <v>2.6439194999999999E-2</v>
          </cell>
          <cell r="V1450">
            <v>1.4136171999999999E-3</v>
          </cell>
          <cell r="W1450">
            <v>152508.38215725799</v>
          </cell>
          <cell r="X1450">
            <v>96100</v>
          </cell>
          <cell r="Y1450">
            <v>0.65923772311125095</v>
          </cell>
          <cell r="Z1450">
            <v>9.7330593000000007E-2</v>
          </cell>
          <cell r="AA1450">
            <v>0.11770564</v>
          </cell>
          <cell r="AB1450">
            <v>0.15763574999999999</v>
          </cell>
          <cell r="AC1450">
            <v>0.21425721</v>
          </cell>
          <cell r="AD1450">
            <v>0.41307092000000001</v>
          </cell>
          <cell r="AE1450">
            <v>0.26369786000000001</v>
          </cell>
          <cell r="AF1450">
            <v>0.14058954000000001</v>
          </cell>
          <cell r="AG1450">
            <v>3.4384497E-2</v>
          </cell>
          <cell r="AH1450">
            <v>2.9343383E-3</v>
          </cell>
          <cell r="AI1450">
            <v>0.56262456999999999</v>
          </cell>
          <cell r="AJ1450">
            <v>43855.901506496397</v>
          </cell>
        </row>
        <row r="1451">
          <cell r="A1451">
            <v>3445</v>
          </cell>
          <cell r="B1451" t="str">
            <v>Presbyterian College</v>
          </cell>
          <cell r="C1451">
            <v>2</v>
          </cell>
          <cell r="D1451">
            <v>6</v>
          </cell>
          <cell r="E1451" t="str">
            <v>Selective private</v>
          </cell>
          <cell r="J1451">
            <v>1</v>
          </cell>
          <cell r="K1451">
            <v>3</v>
          </cell>
          <cell r="L1451" t="str">
            <v>SC</v>
          </cell>
          <cell r="M1451">
            <v>8300</v>
          </cell>
          <cell r="N1451" t="str">
            <v>Greenville</v>
          </cell>
          <cell r="O1451">
            <v>45059</v>
          </cell>
          <cell r="P1451" t="str">
            <v>Laurens</v>
          </cell>
          <cell r="Q1451">
            <v>0</v>
          </cell>
          <cell r="R1451">
            <v>272.666666666666</v>
          </cell>
          <cell r="S1451">
            <v>0.56723714000000003</v>
          </cell>
          <cell r="T1451">
            <v>0.72028773999999995</v>
          </cell>
          <cell r="U1451">
            <v>1.1835594E-2</v>
          </cell>
          <cell r="V1451">
            <v>1.3418283000000001E-3</v>
          </cell>
          <cell r="W1451">
            <v>169574.611036827</v>
          </cell>
          <cell r="X1451">
            <v>118100</v>
          </cell>
          <cell r="Y1451">
            <v>0.75718964399510302</v>
          </cell>
          <cell r="Z1451">
            <v>2.8914624999999999E-2</v>
          </cell>
          <cell r="AA1451">
            <v>7.0136695999999998E-2</v>
          </cell>
          <cell r="AB1451">
            <v>0.11410983</v>
          </cell>
          <cell r="AC1451">
            <v>0.24710080000000001</v>
          </cell>
          <cell r="AD1451">
            <v>0.53973806000000002</v>
          </cell>
          <cell r="AE1451">
            <v>0.36589986000000002</v>
          </cell>
          <cell r="AF1451">
            <v>0.20379211999999999</v>
          </cell>
          <cell r="AG1451">
            <v>4.3055429999999999E-2</v>
          </cell>
          <cell r="AH1451">
            <v>2.5508301000000001E-3</v>
          </cell>
          <cell r="AI1451">
            <v>0.63992161000000003</v>
          </cell>
          <cell r="AJ1451">
            <v>51424.277983649103</v>
          </cell>
        </row>
        <row r="1452">
          <cell r="A1452">
            <v>2089</v>
          </cell>
          <cell r="B1452" t="str">
            <v>Prince George's Community College</v>
          </cell>
          <cell r="C1452">
            <v>1</v>
          </cell>
          <cell r="D1452">
            <v>9</v>
          </cell>
          <cell r="E1452" t="str">
            <v>Two-year (public and private not-for-profit)</v>
          </cell>
          <cell r="J1452">
            <v>2</v>
          </cell>
          <cell r="K1452">
            <v>3</v>
          </cell>
          <cell r="L1452" t="str">
            <v>MD</v>
          </cell>
          <cell r="M1452">
            <v>11304</v>
          </cell>
          <cell r="N1452" t="str">
            <v>Washington DC</v>
          </cell>
          <cell r="O1452">
            <v>24033</v>
          </cell>
          <cell r="P1452" t="str">
            <v>Prince Georges</v>
          </cell>
          <cell r="Q1452">
            <v>0</v>
          </cell>
          <cell r="R1452">
            <v>1863.3333333333301</v>
          </cell>
          <cell r="S1452">
            <v>0.56135957999999997</v>
          </cell>
          <cell r="T1452">
            <v>0.26490343</v>
          </cell>
          <cell r="U1452">
            <v>2.4567750999999999E-2</v>
          </cell>
          <cell r="V1452">
            <v>0</v>
          </cell>
          <cell r="W1452">
            <v>74659.404368850606</v>
          </cell>
          <cell r="X1452">
            <v>65100</v>
          </cell>
          <cell r="Y1452">
            <v>0.53569255694080498</v>
          </cell>
          <cell r="Z1452">
            <v>0.12377005000000001</v>
          </cell>
          <cell r="AA1452">
            <v>0.20835833000000001</v>
          </cell>
          <cell r="AB1452">
            <v>0.23395806999999999</v>
          </cell>
          <cell r="AC1452">
            <v>0.22782864999999999</v>
          </cell>
          <cell r="AD1452">
            <v>0.20608499999999999</v>
          </cell>
          <cell r="AE1452">
            <v>7.3621511000000001E-2</v>
          </cell>
          <cell r="AF1452">
            <v>1.3318758999999999E-2</v>
          </cell>
          <cell r="AG1452">
            <v>8.2915799999999998E-4</v>
          </cell>
          <cell r="AH1452">
            <v>2.2876261999999999E-5</v>
          </cell>
          <cell r="AI1452">
            <v>0.56021410000000005</v>
          </cell>
          <cell r="AJ1452">
            <v>37575.414039439798</v>
          </cell>
        </row>
        <row r="1453">
          <cell r="A1453">
            <v>2627</v>
          </cell>
          <cell r="B1453" t="str">
            <v>Princeton University</v>
          </cell>
          <cell r="C1453">
            <v>2</v>
          </cell>
          <cell r="D1453">
            <v>1</v>
          </cell>
          <cell r="E1453" t="str">
            <v>Ivy Plus</v>
          </cell>
          <cell r="J1453">
            <v>1</v>
          </cell>
          <cell r="K1453">
            <v>1</v>
          </cell>
          <cell r="L1453" t="str">
            <v>NJ</v>
          </cell>
          <cell r="M1453">
            <v>19600</v>
          </cell>
          <cell r="N1453" t="str">
            <v>Newark</v>
          </cell>
          <cell r="O1453">
            <v>34021</v>
          </cell>
          <cell r="P1453" t="str">
            <v>Mercer</v>
          </cell>
          <cell r="Q1453">
            <v>0</v>
          </cell>
          <cell r="R1453">
            <v>1027.3333333333301</v>
          </cell>
          <cell r="S1453">
            <v>0.48085660000000002</v>
          </cell>
          <cell r="T1453">
            <v>0.59495794999999996</v>
          </cell>
          <cell r="U1453">
            <v>1.3457949E-2</v>
          </cell>
          <cell r="V1453">
            <v>2.9252853999999998E-3</v>
          </cell>
          <cell r="W1453">
            <v>519426.91800170299</v>
          </cell>
          <cell r="X1453">
            <v>218100</v>
          </cell>
          <cell r="Y1453">
            <v>0.85474073465267997</v>
          </cell>
          <cell r="Z1453">
            <v>2.0432552E-2</v>
          </cell>
          <cell r="AA1453">
            <v>4.1464745999999997E-2</v>
          </cell>
          <cell r="AB1453">
            <v>6.2356259999999997E-2</v>
          </cell>
          <cell r="AC1453">
            <v>0.10820626</v>
          </cell>
          <cell r="AD1453">
            <v>0.76754022</v>
          </cell>
          <cell r="AE1453">
            <v>0.65249425000000005</v>
          </cell>
          <cell r="AF1453">
            <v>0.52585930000000003</v>
          </cell>
          <cell r="AG1453">
            <v>0.20105956</v>
          </cell>
          <cell r="AH1453">
            <v>3.2139017999999998E-2</v>
          </cell>
          <cell r="AI1453">
            <v>0.79054838000000005</v>
          </cell>
          <cell r="AJ1453">
            <v>166992.69079534299</v>
          </cell>
        </row>
        <row r="1454">
          <cell r="A1454">
            <v>118</v>
          </cell>
          <cell r="B1454" t="str">
            <v>Prism Career Institute</v>
          </cell>
          <cell r="C1454">
            <v>3</v>
          </cell>
          <cell r="D1454">
            <v>11</v>
          </cell>
          <cell r="E1454" t="str">
            <v>Two-year for-profit</v>
          </cell>
          <cell r="J1454">
            <v>2</v>
          </cell>
          <cell r="K1454">
            <v>1</v>
          </cell>
          <cell r="L1454" t="str">
            <v>PA</v>
          </cell>
          <cell r="M1454">
            <v>19700</v>
          </cell>
          <cell r="N1454" t="str">
            <v>Philadelphia</v>
          </cell>
          <cell r="O1454">
            <v>42045</v>
          </cell>
          <cell r="P1454" t="str">
            <v>Delaware</v>
          </cell>
          <cell r="Q1454">
            <v>1</v>
          </cell>
          <cell r="R1454">
            <v>68.5</v>
          </cell>
          <cell r="S1454">
            <v>0.87591242999999996</v>
          </cell>
          <cell r="T1454">
            <v>0.26969883</v>
          </cell>
          <cell r="U1454">
            <v>0</v>
          </cell>
          <cell r="V1454">
            <v>0</v>
          </cell>
          <cell r="W1454">
            <v>49238.989583333299</v>
          </cell>
          <cell r="X1454">
            <v>37000</v>
          </cell>
          <cell r="Y1454">
            <v>0.363445858160654</v>
          </cell>
          <cell r="Z1454">
            <v>0.37570073999999998</v>
          </cell>
          <cell r="AA1454">
            <v>0.26547092</v>
          </cell>
          <cell r="AB1454">
            <v>0.20612927</v>
          </cell>
          <cell r="AC1454">
            <v>6.5938935000000004E-2</v>
          </cell>
          <cell r="AD1454">
            <v>8.6760147999999995E-2</v>
          </cell>
          <cell r="AE1454">
            <v>5.3771278E-3</v>
          </cell>
          <cell r="AF1454">
            <v>3.6213707999999999E-3</v>
          </cell>
          <cell r="AG1454">
            <v>1.1617559000000001E-3</v>
          </cell>
          <cell r="AH1454">
            <v>2.1913006999999999E-4</v>
          </cell>
          <cell r="AI1454">
            <v>0.46353002999999998</v>
          </cell>
          <cell r="AJ1454">
            <v>25192.250651041599</v>
          </cell>
        </row>
        <row r="1455">
          <cell r="A1455">
            <v>3406</v>
          </cell>
          <cell r="B1455" t="str">
            <v>Providence College</v>
          </cell>
          <cell r="C1455">
            <v>2</v>
          </cell>
          <cell r="D1455">
            <v>4</v>
          </cell>
          <cell r="E1455" t="str">
            <v>Highly selective private</v>
          </cell>
          <cell r="J1455">
            <v>1</v>
          </cell>
          <cell r="K1455">
            <v>1</v>
          </cell>
          <cell r="L1455" t="str">
            <v>RI</v>
          </cell>
          <cell r="M1455">
            <v>20401</v>
          </cell>
          <cell r="N1455" t="str">
            <v>Providence</v>
          </cell>
          <cell r="O1455">
            <v>44007</v>
          </cell>
          <cell r="P1455" t="str">
            <v>Providence</v>
          </cell>
          <cell r="Q1455">
            <v>0</v>
          </cell>
          <cell r="R1455">
            <v>918.33333333333303</v>
          </cell>
          <cell r="S1455">
            <v>0.58185118000000002</v>
          </cell>
          <cell r="T1455">
            <v>0.66168289999999996</v>
          </cell>
          <cell r="U1455">
            <v>9.3238577000000003E-3</v>
          </cell>
          <cell r="V1455">
            <v>1.0404207E-3</v>
          </cell>
          <cell r="W1455">
            <v>210190.89564428301</v>
          </cell>
          <cell r="X1455">
            <v>139300</v>
          </cell>
          <cell r="Y1455">
            <v>0.80349821070793903</v>
          </cell>
          <cell r="Z1455">
            <v>2.0467259000000002E-2</v>
          </cell>
          <cell r="AA1455">
            <v>4.7782071000000002E-2</v>
          </cell>
          <cell r="AB1455">
            <v>8.4301338000000003E-2</v>
          </cell>
          <cell r="AC1455">
            <v>0.18182717000000001</v>
          </cell>
          <cell r="AD1455">
            <v>0.66562217000000001</v>
          </cell>
          <cell r="AE1455">
            <v>0.45475327999999998</v>
          </cell>
          <cell r="AF1455">
            <v>0.25643118999999998</v>
          </cell>
          <cell r="AG1455">
            <v>4.9775082999999998E-2</v>
          </cell>
          <cell r="AH1455">
            <v>6.1589130000000002E-3</v>
          </cell>
          <cell r="AI1455">
            <v>0.75701284000000002</v>
          </cell>
          <cell r="AJ1455">
            <v>79750.648219146999</v>
          </cell>
        </row>
        <row r="1456">
          <cell r="A1456">
            <v>20753</v>
          </cell>
          <cell r="B1456" t="str">
            <v>Pulaski Technical College</v>
          </cell>
          <cell r="C1456">
            <v>1</v>
          </cell>
          <cell r="D1456">
            <v>9</v>
          </cell>
          <cell r="E1456" t="str">
            <v>Two-year (public and private not-for-profit)</v>
          </cell>
          <cell r="J1456">
            <v>2</v>
          </cell>
          <cell r="K1456">
            <v>3</v>
          </cell>
          <cell r="L1456" t="str">
            <v>AR</v>
          </cell>
          <cell r="M1456">
            <v>4200</v>
          </cell>
          <cell r="N1456" t="str">
            <v>Little Rock</v>
          </cell>
          <cell r="O1456">
            <v>5119</v>
          </cell>
          <cell r="P1456" t="str">
            <v>Pulaski</v>
          </cell>
          <cell r="Q1456">
            <v>0</v>
          </cell>
          <cell r="R1456">
            <v>779.66666666666595</v>
          </cell>
          <cell r="S1456">
            <v>0.54211198999999999</v>
          </cell>
          <cell r="T1456">
            <v>0.39990344999999999</v>
          </cell>
          <cell r="U1456">
            <v>1.2246125E-2</v>
          </cell>
          <cell r="V1456">
            <v>1.2766776E-6</v>
          </cell>
          <cell r="W1456">
            <v>68223.300859742405</v>
          </cell>
          <cell r="X1456">
            <v>54400</v>
          </cell>
          <cell r="Y1456">
            <v>0.473963444178916</v>
          </cell>
          <cell r="Z1456">
            <v>0.20456305</v>
          </cell>
          <cell r="AA1456">
            <v>0.21703441000000001</v>
          </cell>
          <cell r="AB1456">
            <v>0.22006974000000001</v>
          </cell>
          <cell r="AC1456">
            <v>0.21742417</v>
          </cell>
          <cell r="AD1456">
            <v>0.14090873000000001</v>
          </cell>
          <cell r="AE1456">
            <v>5.1146582000000003E-2</v>
          </cell>
          <cell r="AF1456">
            <v>2.4987533999999999E-2</v>
          </cell>
          <cell r="AG1456">
            <v>4.0091941999999998E-3</v>
          </cell>
          <cell r="AH1456">
            <v>1.9398183E-5</v>
          </cell>
          <cell r="AI1456">
            <v>0.46892029000000002</v>
          </cell>
          <cell r="AJ1456">
            <v>27335.910292359102</v>
          </cell>
        </row>
        <row r="1457">
          <cell r="A1457">
            <v>1825</v>
          </cell>
          <cell r="B1457" t="str">
            <v>Purdue University</v>
          </cell>
          <cell r="C1457">
            <v>1</v>
          </cell>
          <cell r="D1457">
            <v>5</v>
          </cell>
          <cell r="E1457" t="str">
            <v>Selective public</v>
          </cell>
          <cell r="J1457">
            <v>1</v>
          </cell>
          <cell r="K1457">
            <v>2</v>
          </cell>
          <cell r="L1457" t="str">
            <v>IN</v>
          </cell>
          <cell r="M1457">
            <v>14500</v>
          </cell>
          <cell r="N1457" t="str">
            <v>Lafayette</v>
          </cell>
          <cell r="O1457">
            <v>18157</v>
          </cell>
          <cell r="P1457" t="str">
            <v>Tippecanoe</v>
          </cell>
          <cell r="Q1457">
            <v>0</v>
          </cell>
          <cell r="R1457">
            <v>8755.6666666666606</v>
          </cell>
          <cell r="S1457">
            <v>0.45901701</v>
          </cell>
          <cell r="T1457">
            <v>0.65345286999999996</v>
          </cell>
          <cell r="U1457">
            <v>1.0032993E-2</v>
          </cell>
          <cell r="V1457">
            <v>1.9379339999999999E-4</v>
          </cell>
          <cell r="W1457">
            <v>140735.02704201001</v>
          </cell>
          <cell r="X1457">
            <v>103200</v>
          </cell>
          <cell r="Y1457">
            <v>0.71494016346172795</v>
          </cell>
          <cell r="Z1457">
            <v>3.1833343E-2</v>
          </cell>
          <cell r="AA1457">
            <v>7.4327245E-2</v>
          </cell>
          <cell r="AB1457">
            <v>0.15676898</v>
          </cell>
          <cell r="AC1457">
            <v>0.29519424</v>
          </cell>
          <cell r="AD1457">
            <v>0.44187617000000001</v>
          </cell>
          <cell r="AE1457">
            <v>0.22351426999999999</v>
          </cell>
          <cell r="AF1457">
            <v>0.11377996</v>
          </cell>
          <cell r="AG1457">
            <v>2.1746246E-2</v>
          </cell>
          <cell r="AH1457">
            <v>1.5716272E-3</v>
          </cell>
          <cell r="AI1457">
            <v>0.67134094</v>
          </cell>
          <cell r="AJ1457">
            <v>58066.421355544699</v>
          </cell>
        </row>
        <row r="1458">
          <cell r="A1458">
            <v>2957</v>
          </cell>
          <cell r="B1458" t="str">
            <v>Queens University Of Charlotte</v>
          </cell>
          <cell r="C1458">
            <v>2</v>
          </cell>
          <cell r="D1458">
            <v>6</v>
          </cell>
          <cell r="E1458" t="str">
            <v>Selective private</v>
          </cell>
          <cell r="J1458">
            <v>1</v>
          </cell>
          <cell r="K1458">
            <v>3</v>
          </cell>
          <cell r="L1458" t="str">
            <v>NC</v>
          </cell>
          <cell r="M1458">
            <v>900</v>
          </cell>
          <cell r="N1458" t="str">
            <v>Charlotte</v>
          </cell>
          <cell r="O1458">
            <v>37119</v>
          </cell>
          <cell r="P1458" t="str">
            <v>Mecklenburg</v>
          </cell>
          <cell r="Q1458">
            <v>0</v>
          </cell>
          <cell r="R1458">
            <v>188.5</v>
          </cell>
          <cell r="S1458">
            <v>0.77188330999999999</v>
          </cell>
          <cell r="T1458">
            <v>0.64001470999999999</v>
          </cell>
          <cell r="U1458">
            <v>2.6364387999999999E-2</v>
          </cell>
          <cell r="V1458">
            <v>6.6991964999999998E-6</v>
          </cell>
          <cell r="W1458">
            <v>126437.4921875</v>
          </cell>
          <cell r="X1458">
            <v>99700</v>
          </cell>
          <cell r="Y1458">
            <v>0.68746225039164199</v>
          </cell>
          <cell r="Z1458">
            <v>6.9826335000000003E-2</v>
          </cell>
          <cell r="AA1458">
            <v>9.6659243000000006E-2</v>
          </cell>
          <cell r="AB1458">
            <v>0.15784690000000001</v>
          </cell>
          <cell r="AC1458">
            <v>0.25563875000000003</v>
          </cell>
          <cell r="AD1458">
            <v>0.42002868999999998</v>
          </cell>
          <cell r="AE1458">
            <v>0.24783943999999999</v>
          </cell>
          <cell r="AF1458">
            <v>0.1167593</v>
          </cell>
          <cell r="AG1458">
            <v>1.5769473999999999E-2</v>
          </cell>
          <cell r="AH1458">
            <v>2.8384785000000001E-4</v>
          </cell>
          <cell r="AI1458">
            <v>0.58884411999999997</v>
          </cell>
          <cell r="AJ1458">
            <v>43289.486979166599</v>
          </cell>
        </row>
        <row r="1459">
          <cell r="A1459">
            <v>2697</v>
          </cell>
          <cell r="B1459" t="str">
            <v>Queensborough Community College-CUNY</v>
          </cell>
          <cell r="C1459">
            <v>1</v>
          </cell>
          <cell r="D1459">
            <v>9</v>
          </cell>
          <cell r="E1459" t="str">
            <v>Two-year (public and private not-for-profit)</v>
          </cell>
          <cell r="J1459">
            <v>2</v>
          </cell>
          <cell r="K1459">
            <v>1</v>
          </cell>
          <cell r="L1459" t="str">
            <v>NY</v>
          </cell>
          <cell r="M1459">
            <v>19400</v>
          </cell>
          <cell r="N1459" t="str">
            <v>New York</v>
          </cell>
          <cell r="O1459">
            <v>36081</v>
          </cell>
          <cell r="P1459" t="str">
            <v>Queens</v>
          </cell>
          <cell r="Q1459">
            <v>0</v>
          </cell>
          <cell r="R1459">
            <v>1494</v>
          </cell>
          <cell r="S1459">
            <v>0.49352968000000003</v>
          </cell>
          <cell r="T1459">
            <v>0.35011156999999998</v>
          </cell>
          <cell r="U1459">
            <v>5.5470917000000002E-2</v>
          </cell>
          <cell r="V1459">
            <v>1.3600654000000001E-3</v>
          </cell>
          <cell r="W1459">
            <v>56888.640310373397</v>
          </cell>
          <cell r="X1459">
            <v>42200</v>
          </cell>
          <cell r="Y1459">
            <v>0.40904895534397201</v>
          </cell>
          <cell r="Z1459">
            <v>0.27576023</v>
          </cell>
          <cell r="AA1459">
            <v>0.25665036000000002</v>
          </cell>
          <cell r="AB1459">
            <v>0.20802397</v>
          </cell>
          <cell r="AC1459">
            <v>0.15194680999999999</v>
          </cell>
          <cell r="AD1459">
            <v>0.10761859</v>
          </cell>
          <cell r="AE1459">
            <v>3.7536617000000001E-2</v>
          </cell>
          <cell r="AF1459">
            <v>1.2249075E-2</v>
          </cell>
          <cell r="AG1459">
            <v>6.3350826000000001E-4</v>
          </cell>
          <cell r="AH1459">
            <v>2.3097988999999999E-4</v>
          </cell>
          <cell r="AI1459">
            <v>0.53467834000000003</v>
          </cell>
          <cell r="AJ1459">
            <v>36886.537356021297</v>
          </cell>
        </row>
        <row r="1460">
          <cell r="A1460">
            <v>2205</v>
          </cell>
          <cell r="B1460" t="str">
            <v>Quincy College</v>
          </cell>
          <cell r="C1460">
            <v>1</v>
          </cell>
          <cell r="D1460">
            <v>9</v>
          </cell>
          <cell r="E1460" t="str">
            <v>Two-year (public and private not-for-profit)</v>
          </cell>
          <cell r="J1460">
            <v>2</v>
          </cell>
          <cell r="K1460">
            <v>1</v>
          </cell>
          <cell r="L1460" t="str">
            <v>MA</v>
          </cell>
          <cell r="M1460">
            <v>20500</v>
          </cell>
          <cell r="N1460" t="str">
            <v>Boston</v>
          </cell>
          <cell r="O1460">
            <v>25021</v>
          </cell>
          <cell r="P1460" t="str">
            <v>Norfolk</v>
          </cell>
          <cell r="Q1460">
            <v>0</v>
          </cell>
          <cell r="R1460">
            <v>359.666666666666</v>
          </cell>
          <cell r="S1460">
            <v>0.63206673000000002</v>
          </cell>
          <cell r="T1460">
            <v>0.40776423000000001</v>
          </cell>
          <cell r="U1460">
            <v>2.5352756000000001E-2</v>
          </cell>
          <cell r="V1460">
            <v>9.4486779000000005E-4</v>
          </cell>
          <cell r="W1460">
            <v>80560.807757472197</v>
          </cell>
          <cell r="X1460">
            <v>69000</v>
          </cell>
          <cell r="Y1460">
            <v>0.54868722387327895</v>
          </cell>
          <cell r="Z1460">
            <v>0.13186676999999999</v>
          </cell>
          <cell r="AA1460">
            <v>0.17322056</v>
          </cell>
          <cell r="AB1460">
            <v>0.23029300999999999</v>
          </cell>
          <cell r="AC1460">
            <v>0.23279043999999999</v>
          </cell>
          <cell r="AD1460">
            <v>0.23182923</v>
          </cell>
          <cell r="AE1460">
            <v>8.6849107999999994E-2</v>
          </cell>
          <cell r="AF1460">
            <v>3.1267844000000003E-2</v>
          </cell>
          <cell r="AG1460">
            <v>3.270139E-3</v>
          </cell>
          <cell r="AH1460">
            <v>2.3912318000000001E-5</v>
          </cell>
          <cell r="AI1460">
            <v>0.51182795000000003</v>
          </cell>
          <cell r="AJ1460">
            <v>34216.216976077303</v>
          </cell>
        </row>
        <row r="1461">
          <cell r="A1461">
            <v>1745</v>
          </cell>
          <cell r="B1461" t="str">
            <v>Quincy University</v>
          </cell>
          <cell r="C1461">
            <v>2</v>
          </cell>
          <cell r="D1461">
            <v>6</v>
          </cell>
          <cell r="E1461" t="str">
            <v>Selective private</v>
          </cell>
          <cell r="J1461">
            <v>1</v>
          </cell>
          <cell r="K1461">
            <v>2</v>
          </cell>
          <cell r="L1461" t="str">
            <v>IL</v>
          </cell>
          <cell r="M1461">
            <v>25000</v>
          </cell>
          <cell r="N1461" t="str">
            <v>Quincy</v>
          </cell>
          <cell r="O1461">
            <v>17001</v>
          </cell>
          <cell r="P1461" t="str">
            <v>Adams</v>
          </cell>
          <cell r="Q1461">
            <v>0</v>
          </cell>
          <cell r="R1461">
            <v>214</v>
          </cell>
          <cell r="S1461">
            <v>0.56542057000000001</v>
          </cell>
          <cell r="T1461">
            <v>0.68771547</v>
          </cell>
          <cell r="U1461">
            <v>1.0007878E-2</v>
          </cell>
          <cell r="V1461">
            <v>0</v>
          </cell>
          <cell r="W1461">
            <v>104344.419319509</v>
          </cell>
          <cell r="X1461">
            <v>84000</v>
          </cell>
          <cell r="Y1461">
            <v>0.63458314714401998</v>
          </cell>
          <cell r="Z1461">
            <v>4.9956850999999997E-2</v>
          </cell>
          <cell r="AA1461">
            <v>0.12197854</v>
          </cell>
          <cell r="AB1461">
            <v>0.21129360999999999</v>
          </cell>
          <cell r="AC1461">
            <v>0.32280847000000001</v>
          </cell>
          <cell r="AD1461">
            <v>0.29396256999999998</v>
          </cell>
          <cell r="AE1461">
            <v>0.14394428000000001</v>
          </cell>
          <cell r="AF1461">
            <v>5.4382822999999997E-2</v>
          </cell>
          <cell r="AG1461">
            <v>1.1899797E-2</v>
          </cell>
          <cell r="AH1461">
            <v>4.5231536000000001E-5</v>
          </cell>
          <cell r="AI1461">
            <v>0.62109649</v>
          </cell>
          <cell r="AJ1461">
            <v>45739.857075058397</v>
          </cell>
        </row>
        <row r="1462">
          <cell r="A1462">
            <v>10530</v>
          </cell>
          <cell r="B1462" t="str">
            <v>Quinebaug Valley Community College</v>
          </cell>
          <cell r="C1462">
            <v>1</v>
          </cell>
          <cell r="D1462">
            <v>9</v>
          </cell>
          <cell r="E1462" t="str">
            <v>Two-year (public and private not-for-profit)</v>
          </cell>
          <cell r="J1462">
            <v>2</v>
          </cell>
          <cell r="K1462">
            <v>1</v>
          </cell>
          <cell r="L1462" t="str">
            <v>CT</v>
          </cell>
          <cell r="M1462">
            <v>20901</v>
          </cell>
          <cell r="N1462" t="str">
            <v>Bridgeport</v>
          </cell>
          <cell r="O1462">
            <v>9015</v>
          </cell>
          <cell r="P1462" t="str">
            <v>Windham</v>
          </cell>
          <cell r="Q1462">
            <v>0</v>
          </cell>
          <cell r="R1462">
            <v>244</v>
          </cell>
          <cell r="S1462">
            <v>0.60109288000000005</v>
          </cell>
          <cell r="T1462">
            <v>0.41786795999999998</v>
          </cell>
          <cell r="U1462">
            <v>8.1633114999999992E-3</v>
          </cell>
          <cell r="V1462">
            <v>9.9527890000000006E-5</v>
          </cell>
          <cell r="W1462">
            <v>77610.005859375</v>
          </cell>
          <cell r="X1462">
            <v>71400</v>
          </cell>
          <cell r="Y1462">
            <v>0.552619308233261</v>
          </cell>
          <cell r="Z1462">
            <v>0.10558003000000001</v>
          </cell>
          <cell r="AA1462">
            <v>0.15263081000000001</v>
          </cell>
          <cell r="AB1462">
            <v>0.26621055999999998</v>
          </cell>
          <cell r="AC1462">
            <v>0.33487317</v>
          </cell>
          <cell r="AD1462">
            <v>0.14070543999999999</v>
          </cell>
          <cell r="AE1462">
            <v>4.4189323000000003E-2</v>
          </cell>
          <cell r="AF1462">
            <v>1.6971594E-2</v>
          </cell>
          <cell r="AG1462">
            <v>4.2002736999999998E-3</v>
          </cell>
          <cell r="AH1462">
            <v>1.3047189999999999E-4</v>
          </cell>
          <cell r="AI1462">
            <v>0.49117242999999999</v>
          </cell>
          <cell r="AJ1462">
            <v>30302.497802734299</v>
          </cell>
        </row>
        <row r="1463">
          <cell r="A1463">
            <v>1402</v>
          </cell>
          <cell r="B1463" t="str">
            <v>Quinnipiac University</v>
          </cell>
          <cell r="C1463">
            <v>2</v>
          </cell>
          <cell r="D1463">
            <v>4</v>
          </cell>
          <cell r="E1463" t="str">
            <v>Highly selective private</v>
          </cell>
          <cell r="J1463">
            <v>1</v>
          </cell>
          <cell r="K1463">
            <v>1</v>
          </cell>
          <cell r="L1463" t="str">
            <v>CT</v>
          </cell>
          <cell r="M1463">
            <v>20901</v>
          </cell>
          <cell r="N1463" t="str">
            <v>Bridgeport</v>
          </cell>
          <cell r="O1463">
            <v>9009</v>
          </cell>
          <cell r="P1463" t="str">
            <v>New Haven</v>
          </cell>
          <cell r="Q1463">
            <v>0</v>
          </cell>
          <cell r="R1463">
            <v>1085.6666666666599</v>
          </cell>
          <cell r="S1463">
            <v>0.61958855000000002</v>
          </cell>
          <cell r="T1463">
            <v>0.62135905000000002</v>
          </cell>
          <cell r="U1463">
            <v>9.0074827999999992E-3</v>
          </cell>
          <cell r="V1463">
            <v>1.0409009999999999E-4</v>
          </cell>
          <cell r="W1463">
            <v>188020.05691107601</v>
          </cell>
          <cell r="X1463">
            <v>127000</v>
          </cell>
          <cell r="Y1463">
            <v>0.77792481933959101</v>
          </cell>
          <cell r="Z1463">
            <v>1.8561233E-2</v>
          </cell>
          <cell r="AA1463">
            <v>5.6654322999999999E-2</v>
          </cell>
          <cell r="AB1463">
            <v>0.12257633</v>
          </cell>
          <cell r="AC1463">
            <v>0.20969974999999999</v>
          </cell>
          <cell r="AD1463">
            <v>0.59250844000000003</v>
          </cell>
          <cell r="AE1463">
            <v>0.37929734999999998</v>
          </cell>
          <cell r="AF1463">
            <v>0.21665530999999999</v>
          </cell>
          <cell r="AG1463">
            <v>4.3810740000000001E-2</v>
          </cell>
          <cell r="AH1463">
            <v>3.6464880999999998E-3</v>
          </cell>
          <cell r="AI1463">
            <v>0.72772937999999998</v>
          </cell>
          <cell r="AJ1463">
            <v>67503.008118331607</v>
          </cell>
        </row>
        <row r="1464">
          <cell r="A1464">
            <v>2175</v>
          </cell>
          <cell r="B1464" t="str">
            <v>Quinsigamond Community College</v>
          </cell>
          <cell r="C1464">
            <v>1</v>
          </cell>
          <cell r="D1464">
            <v>9</v>
          </cell>
          <cell r="E1464" t="str">
            <v>Two-year (public and private not-for-profit)</v>
          </cell>
          <cell r="J1464">
            <v>2</v>
          </cell>
          <cell r="K1464">
            <v>1</v>
          </cell>
          <cell r="L1464" t="str">
            <v>MA</v>
          </cell>
          <cell r="M1464">
            <v>20500</v>
          </cell>
          <cell r="N1464" t="str">
            <v>Boston</v>
          </cell>
          <cell r="O1464">
            <v>25027</v>
          </cell>
          <cell r="P1464" t="str">
            <v>Worcester</v>
          </cell>
          <cell r="Q1464">
            <v>0</v>
          </cell>
          <cell r="R1464">
            <v>1017.33333333333</v>
          </cell>
          <cell r="S1464">
            <v>0.51343380999999999</v>
          </cell>
          <cell r="T1464">
            <v>0.44648826000000003</v>
          </cell>
          <cell r="U1464">
            <v>1.7397940000000001E-2</v>
          </cell>
          <cell r="V1464">
            <v>0</v>
          </cell>
          <cell r="W1464">
            <v>83569.371139826297</v>
          </cell>
          <cell r="X1464">
            <v>73700</v>
          </cell>
          <cell r="Y1464">
            <v>0.55957655296178799</v>
          </cell>
          <cell r="Z1464">
            <v>0.13836560000000001</v>
          </cell>
          <cell r="AA1464">
            <v>0.15509291</v>
          </cell>
          <cell r="AB1464">
            <v>0.20542394</v>
          </cell>
          <cell r="AC1464">
            <v>0.28089973000000001</v>
          </cell>
          <cell r="AD1464">
            <v>0.22021769999999999</v>
          </cell>
          <cell r="AE1464">
            <v>8.4672286999999999E-2</v>
          </cell>
          <cell r="AF1464">
            <v>3.0452300000000002E-2</v>
          </cell>
          <cell r="AG1464">
            <v>4.1286455999999996E-3</v>
          </cell>
          <cell r="AH1464">
            <v>3.9272379999999999E-4</v>
          </cell>
          <cell r="AI1464">
            <v>0.53939968000000005</v>
          </cell>
          <cell r="AJ1464">
            <v>35596.3671759809</v>
          </cell>
        </row>
        <row r="1465">
          <cell r="A1465">
            <v>3732</v>
          </cell>
          <cell r="B1465" t="str">
            <v>Radford University</v>
          </cell>
          <cell r="C1465">
            <v>1</v>
          </cell>
          <cell r="D1465">
            <v>5</v>
          </cell>
          <cell r="E1465" t="str">
            <v>Selective public</v>
          </cell>
          <cell r="J1465">
            <v>1</v>
          </cell>
          <cell r="K1465">
            <v>3</v>
          </cell>
          <cell r="L1465" t="str">
            <v>VA</v>
          </cell>
          <cell r="M1465">
            <v>16600</v>
          </cell>
          <cell r="N1465" t="str">
            <v>Roanoke</v>
          </cell>
          <cell r="O1465">
            <v>51750</v>
          </cell>
          <cell r="P1465" t="str">
            <v>Radford City</v>
          </cell>
          <cell r="Q1465">
            <v>0</v>
          </cell>
          <cell r="R1465">
            <v>1582.6666666666599</v>
          </cell>
          <cell r="S1465">
            <v>0.61562764999999997</v>
          </cell>
          <cell r="T1465">
            <v>0.62968183</v>
          </cell>
          <cell r="U1465">
            <v>9.6741867999999998E-3</v>
          </cell>
          <cell r="V1465">
            <v>4.1191308999999999E-4</v>
          </cell>
          <cell r="W1465">
            <v>121285.498749473</v>
          </cell>
          <cell r="X1465">
            <v>101700</v>
          </cell>
          <cell r="Y1465">
            <v>0.69379175816550398</v>
          </cell>
          <cell r="Z1465">
            <v>4.4043924999999998E-2</v>
          </cell>
          <cell r="AA1465">
            <v>9.8573207999999995E-2</v>
          </cell>
          <cell r="AB1465">
            <v>0.16237718000000001</v>
          </cell>
          <cell r="AC1465">
            <v>0.26402008999999999</v>
          </cell>
          <cell r="AD1465">
            <v>0.43098563000000001</v>
          </cell>
          <cell r="AE1465">
            <v>0.23044506000000001</v>
          </cell>
          <cell r="AF1465">
            <v>9.6971974000000002E-2</v>
          </cell>
          <cell r="AG1465">
            <v>1.0909333E-2</v>
          </cell>
          <cell r="AH1465">
            <v>2.4725107000000003E-4</v>
          </cell>
          <cell r="AI1465">
            <v>0.64459968000000001</v>
          </cell>
          <cell r="AJ1465">
            <v>49695.694662555201</v>
          </cell>
        </row>
        <row r="1466">
          <cell r="A1466">
            <v>9344</v>
          </cell>
          <cell r="B1466" t="str">
            <v>Ramapo College Of New Jersey</v>
          </cell>
          <cell r="C1466">
            <v>1</v>
          </cell>
          <cell r="D1466">
            <v>3</v>
          </cell>
          <cell r="E1466" t="str">
            <v>Highly selective public</v>
          </cell>
          <cell r="J1466">
            <v>1</v>
          </cell>
          <cell r="K1466">
            <v>1</v>
          </cell>
          <cell r="L1466" t="str">
            <v>NJ</v>
          </cell>
          <cell r="M1466">
            <v>19600</v>
          </cell>
          <cell r="N1466" t="str">
            <v>Newark</v>
          </cell>
          <cell r="O1466">
            <v>34003</v>
          </cell>
          <cell r="P1466" t="str">
            <v>Bergen</v>
          </cell>
          <cell r="Q1466">
            <v>0</v>
          </cell>
          <cell r="R1466">
            <v>699.33333333333303</v>
          </cell>
          <cell r="S1466">
            <v>0.57483315000000001</v>
          </cell>
          <cell r="T1466">
            <v>0.53628469000000001</v>
          </cell>
          <cell r="U1466">
            <v>2.5084743E-2</v>
          </cell>
          <cell r="V1466">
            <v>0</v>
          </cell>
          <cell r="W1466">
            <v>127850.747687529</v>
          </cell>
          <cell r="X1466">
            <v>106400</v>
          </cell>
          <cell r="Y1466">
            <v>0.69927838595283898</v>
          </cell>
          <cell r="Z1466">
            <v>6.2429748E-2</v>
          </cell>
          <cell r="AA1466">
            <v>9.7773284000000002E-2</v>
          </cell>
          <cell r="AB1466">
            <v>0.12350272</v>
          </cell>
          <cell r="AC1466">
            <v>0.25012605999999998</v>
          </cell>
          <cell r="AD1466">
            <v>0.46616822000000002</v>
          </cell>
          <cell r="AE1466">
            <v>0.24865951999999999</v>
          </cell>
          <cell r="AF1466">
            <v>0.10231469999999999</v>
          </cell>
          <cell r="AG1466">
            <v>1.4398798000000001E-2</v>
          </cell>
          <cell r="AH1466">
            <v>5.1600607999999996E-4</v>
          </cell>
          <cell r="AI1466">
            <v>0.66132247</v>
          </cell>
          <cell r="AJ1466">
            <v>53883.836689704403</v>
          </cell>
        </row>
        <row r="1467">
          <cell r="A1467">
            <v>10</v>
          </cell>
          <cell r="B1467" t="str">
            <v>Rancho Santiago Community College District</v>
          </cell>
          <cell r="C1467">
            <v>1</v>
          </cell>
          <cell r="D1467">
            <v>9</v>
          </cell>
          <cell r="E1467" t="str">
            <v>Two-year (public and private not-for-profit)</v>
          </cell>
          <cell r="J1467">
            <v>2</v>
          </cell>
          <cell r="K1467">
            <v>4</v>
          </cell>
          <cell r="L1467" t="str">
            <v>CA</v>
          </cell>
          <cell r="M1467">
            <v>38300</v>
          </cell>
          <cell r="N1467" t="str">
            <v>Los Angeles</v>
          </cell>
          <cell r="O1467">
            <v>6059</v>
          </cell>
          <cell r="P1467" t="str">
            <v>Orange</v>
          </cell>
          <cell r="Q1467">
            <v>1</v>
          </cell>
          <cell r="R1467">
            <v>2269.3333333333298</v>
          </cell>
          <cell r="S1467">
            <v>0.46768506999999998</v>
          </cell>
          <cell r="T1467">
            <v>0.4442026</v>
          </cell>
          <cell r="U1467">
            <v>2.6456440000000001E-2</v>
          </cell>
          <cell r="V1467">
            <v>4.6719799999999999E-4</v>
          </cell>
          <cell r="W1467">
            <v>86310.762233998597</v>
          </cell>
          <cell r="X1467">
            <v>63600</v>
          </cell>
          <cell r="Y1467">
            <v>0.530605992203803</v>
          </cell>
          <cell r="Z1467">
            <v>0.15972639999999999</v>
          </cell>
          <cell r="AA1467">
            <v>0.19565817999999999</v>
          </cell>
          <cell r="AB1467">
            <v>0.21373101</v>
          </cell>
          <cell r="AC1467">
            <v>0.20271003000000001</v>
          </cell>
          <cell r="AD1467">
            <v>0.22817435999999999</v>
          </cell>
          <cell r="AE1467">
            <v>0.11921795</v>
          </cell>
          <cell r="AF1467">
            <v>4.9750961000000003E-2</v>
          </cell>
          <cell r="AG1467">
            <v>8.0312983999999994E-3</v>
          </cell>
          <cell r="AH1467">
            <v>6.0996943000000004E-4</v>
          </cell>
          <cell r="AI1467">
            <v>0.54583395000000001</v>
          </cell>
          <cell r="AJ1467">
            <v>41066.008398322701</v>
          </cell>
        </row>
        <row r="1468">
          <cell r="A1468">
            <v>3733</v>
          </cell>
          <cell r="B1468" t="str">
            <v>Randolph - Macon College</v>
          </cell>
          <cell r="C1468">
            <v>2</v>
          </cell>
          <cell r="D1468">
            <v>6</v>
          </cell>
          <cell r="E1468" t="str">
            <v>Selective private</v>
          </cell>
          <cell r="J1468">
            <v>1</v>
          </cell>
          <cell r="K1468">
            <v>3</v>
          </cell>
          <cell r="L1468" t="str">
            <v>VA</v>
          </cell>
          <cell r="M1468">
            <v>2400</v>
          </cell>
          <cell r="N1468" t="str">
            <v>Richmond</v>
          </cell>
          <cell r="O1468">
            <v>51085</v>
          </cell>
          <cell r="P1468" t="str">
            <v>Hanover</v>
          </cell>
          <cell r="Q1468">
            <v>0</v>
          </cell>
          <cell r="R1468">
            <v>245.5</v>
          </cell>
          <cell r="S1468">
            <v>0.51323830999999998</v>
          </cell>
          <cell r="T1468">
            <v>0.69598775999999996</v>
          </cell>
          <cell r="U1468">
            <v>6.4757913000000004E-3</v>
          </cell>
          <cell r="V1468">
            <v>9.6411050999999995E-5</v>
          </cell>
          <cell r="W1468">
            <v>271040.20833333302</v>
          </cell>
          <cell r="X1468">
            <v>121700</v>
          </cell>
          <cell r="Y1468">
            <v>0.779685318470001</v>
          </cell>
          <cell r="Z1468">
            <v>2.4701793E-2</v>
          </cell>
          <cell r="AA1468">
            <v>7.2484769000000004E-2</v>
          </cell>
          <cell r="AB1468">
            <v>0.11182933</v>
          </cell>
          <cell r="AC1468">
            <v>0.22894628</v>
          </cell>
          <cell r="AD1468">
            <v>0.56203789000000004</v>
          </cell>
          <cell r="AE1468">
            <v>0.37680179000000003</v>
          </cell>
          <cell r="AF1468">
            <v>0.25577878999999998</v>
          </cell>
          <cell r="AG1468">
            <v>3.9424359999999999E-2</v>
          </cell>
          <cell r="AH1468">
            <v>1.8814398E-3</v>
          </cell>
          <cell r="AI1468">
            <v>0.68854265999999997</v>
          </cell>
          <cell r="AJ1468">
            <v>58321.682291666599</v>
          </cell>
        </row>
        <row r="1469">
          <cell r="A1469">
            <v>3734</v>
          </cell>
          <cell r="B1469" t="str">
            <v>Randolph College</v>
          </cell>
          <cell r="C1469">
            <v>2</v>
          </cell>
          <cell r="D1469">
            <v>6</v>
          </cell>
          <cell r="E1469" t="str">
            <v>Selective private</v>
          </cell>
          <cell r="J1469">
            <v>1</v>
          </cell>
          <cell r="K1469">
            <v>3</v>
          </cell>
          <cell r="L1469" t="str">
            <v>VA</v>
          </cell>
          <cell r="M1469">
            <v>2300</v>
          </cell>
          <cell r="N1469" t="str">
            <v>Lynchburg</v>
          </cell>
          <cell r="O1469">
            <v>51680</v>
          </cell>
          <cell r="P1469" t="str">
            <v>Lynchburg City</v>
          </cell>
          <cell r="Q1469">
            <v>0</v>
          </cell>
          <cell r="R1469">
            <v>126.5</v>
          </cell>
          <cell r="S1469">
            <v>0.99604744000000001</v>
          </cell>
          <cell r="T1469">
            <v>0.53184575000000001</v>
          </cell>
          <cell r="U1469">
            <v>9.9733053000000006E-3</v>
          </cell>
          <cell r="V1469">
            <v>3.0082325000000002E-3</v>
          </cell>
          <cell r="W1469">
            <v>138279.11458333299</v>
          </cell>
          <cell r="X1469">
            <v>107300</v>
          </cell>
          <cell r="Y1469">
            <v>0.69189355770746797</v>
          </cell>
          <cell r="Z1469">
            <v>6.2615030000000002E-2</v>
          </cell>
          <cell r="AA1469">
            <v>9.0690166000000003E-2</v>
          </cell>
          <cell r="AB1469">
            <v>0.17171844999999999</v>
          </cell>
          <cell r="AC1469">
            <v>0.22953968</v>
          </cell>
          <cell r="AD1469">
            <v>0.44543672000000001</v>
          </cell>
          <cell r="AE1469">
            <v>0.25364298000000002</v>
          </cell>
          <cell r="AF1469">
            <v>0.13407856000000001</v>
          </cell>
          <cell r="AG1469">
            <v>2.0720224999999998E-2</v>
          </cell>
          <cell r="AH1469">
            <v>3.6625233000000001E-3</v>
          </cell>
          <cell r="AI1469">
            <v>0.58720850999999996</v>
          </cell>
          <cell r="AJ1469">
            <v>44384.635416666599</v>
          </cell>
        </row>
        <row r="1470">
          <cell r="A1470">
            <v>5447</v>
          </cell>
          <cell r="B1470" t="str">
            <v>Randolph Community College</v>
          </cell>
          <cell r="C1470">
            <v>1</v>
          </cell>
          <cell r="D1470">
            <v>9</v>
          </cell>
          <cell r="E1470" t="str">
            <v>Two-year (public and private not-for-profit)</v>
          </cell>
          <cell r="J1470">
            <v>2</v>
          </cell>
          <cell r="K1470">
            <v>3</v>
          </cell>
          <cell r="L1470" t="str">
            <v>NC</v>
          </cell>
          <cell r="M1470">
            <v>500</v>
          </cell>
          <cell r="N1470" t="str">
            <v>Greensboro</v>
          </cell>
          <cell r="O1470">
            <v>37151</v>
          </cell>
          <cell r="P1470" t="str">
            <v>Randolph</v>
          </cell>
          <cell r="Q1470">
            <v>0</v>
          </cell>
          <cell r="R1470">
            <v>320.33333333333297</v>
          </cell>
          <cell r="S1470">
            <v>0.60353798000000003</v>
          </cell>
          <cell r="T1470">
            <v>0.54390400999999999</v>
          </cell>
          <cell r="U1470">
            <v>5.6746746000000004E-3</v>
          </cell>
          <cell r="V1470">
            <v>0</v>
          </cell>
          <cell r="W1470">
            <v>66456.775770681503</v>
          </cell>
          <cell r="X1470">
            <v>59800</v>
          </cell>
          <cell r="Y1470">
            <v>0.49757253342190799</v>
          </cell>
          <cell r="Z1470">
            <v>0.14090469</v>
          </cell>
          <cell r="AA1470">
            <v>0.21315174000000001</v>
          </cell>
          <cell r="AB1470">
            <v>0.28777712999999999</v>
          </cell>
          <cell r="AC1470">
            <v>0.25787737999999999</v>
          </cell>
          <cell r="AD1470">
            <v>0.10028903</v>
          </cell>
          <cell r="AE1470">
            <v>3.4683934999999999E-2</v>
          </cell>
          <cell r="AF1470">
            <v>1.3073408E-2</v>
          </cell>
          <cell r="AG1470">
            <v>2.0493720999999999E-3</v>
          </cell>
          <cell r="AH1470">
            <v>6.0591094E-5</v>
          </cell>
          <cell r="AI1470">
            <v>0.47021189000000002</v>
          </cell>
          <cell r="AJ1470">
            <v>26628.6101147892</v>
          </cell>
        </row>
        <row r="1471">
          <cell r="A1471">
            <v>3603</v>
          </cell>
          <cell r="B1471" t="str">
            <v>Ranger College</v>
          </cell>
          <cell r="C1471">
            <v>1</v>
          </cell>
          <cell r="D1471">
            <v>9</v>
          </cell>
          <cell r="E1471" t="str">
            <v>Two-year (public and private not-for-profit)</v>
          </cell>
          <cell r="J1471">
            <v>2</v>
          </cell>
          <cell r="K1471">
            <v>3</v>
          </cell>
          <cell r="L1471" t="str">
            <v>TX</v>
          </cell>
          <cell r="M1471">
            <v>32501</v>
          </cell>
          <cell r="N1471" t="str">
            <v>Abilene</v>
          </cell>
          <cell r="O1471">
            <v>48133</v>
          </cell>
          <cell r="P1471" t="str">
            <v>Eastland</v>
          </cell>
          <cell r="Q1471">
            <v>0</v>
          </cell>
          <cell r="R1471">
            <v>180.333333333333</v>
          </cell>
          <cell r="S1471">
            <v>0.43622919999999998</v>
          </cell>
          <cell r="T1471">
            <v>0.47579779999999999</v>
          </cell>
          <cell r="U1471">
            <v>2.9084763E-2</v>
          </cell>
          <cell r="V1471">
            <v>1.8731682E-5</v>
          </cell>
          <cell r="W1471">
            <v>55167.9601937962</v>
          </cell>
          <cell r="X1471">
            <v>45700</v>
          </cell>
          <cell r="Y1471">
            <v>0.41630357658135902</v>
          </cell>
          <cell r="Z1471">
            <v>0.22490618000000001</v>
          </cell>
          <cell r="AA1471">
            <v>0.25412124000000003</v>
          </cell>
          <cell r="AB1471">
            <v>0.27608477999999997</v>
          </cell>
          <cell r="AC1471">
            <v>0.18777637</v>
          </cell>
          <cell r="AD1471">
            <v>5.7111472000000003E-2</v>
          </cell>
          <cell r="AE1471">
            <v>2.5297072E-2</v>
          </cell>
          <cell r="AF1471">
            <v>4.5444448000000002E-3</v>
          </cell>
          <cell r="AG1471">
            <v>3.9814381000000002E-4</v>
          </cell>
          <cell r="AH1471">
            <v>1.9989657E-4</v>
          </cell>
          <cell r="AI1471">
            <v>0.52779107999999997</v>
          </cell>
          <cell r="AJ1471">
            <v>34255.176640480502</v>
          </cell>
        </row>
        <row r="1472">
          <cell r="A1472">
            <v>12500</v>
          </cell>
          <cell r="B1472" t="str">
            <v>Ranken Technical College</v>
          </cell>
          <cell r="C1472">
            <v>2</v>
          </cell>
          <cell r="D1472">
            <v>8</v>
          </cell>
          <cell r="E1472" t="str">
            <v>Nonselective four-year private not-for-profit</v>
          </cell>
          <cell r="J1472">
            <v>1</v>
          </cell>
          <cell r="K1472">
            <v>2</v>
          </cell>
          <cell r="L1472" t="str">
            <v>MO</v>
          </cell>
          <cell r="M1472">
            <v>24701</v>
          </cell>
          <cell r="N1472" t="str">
            <v>St. Louis</v>
          </cell>
          <cell r="O1472">
            <v>29510</v>
          </cell>
          <cell r="P1472" t="str">
            <v>St Louis City</v>
          </cell>
          <cell r="Q1472">
            <v>0</v>
          </cell>
          <cell r="R1472">
            <v>380</v>
          </cell>
          <cell r="S1472">
            <v>4.6052630999999997E-2</v>
          </cell>
          <cell r="T1472">
            <v>0.57431047999999996</v>
          </cell>
          <cell r="U1472">
            <v>9.5619280000000008E-3</v>
          </cell>
          <cell r="V1472">
            <v>9.1002163000000006E-5</v>
          </cell>
          <cell r="W1472">
            <v>90543.8046875</v>
          </cell>
          <cell r="X1472">
            <v>81900</v>
          </cell>
          <cell r="Y1472">
            <v>0.62357085943222001</v>
          </cell>
          <cell r="Z1472">
            <v>6.9530241000000007E-2</v>
          </cell>
          <cell r="AA1472">
            <v>0.13332647</v>
          </cell>
          <cell r="AB1472">
            <v>0.24084683000000001</v>
          </cell>
          <cell r="AC1472">
            <v>0.31894886</v>
          </cell>
          <cell r="AD1472">
            <v>0.23734759999999999</v>
          </cell>
          <cell r="AE1472">
            <v>8.0719098000000003E-2</v>
          </cell>
          <cell r="AF1472">
            <v>2.3145012999999999E-2</v>
          </cell>
          <cell r="AG1472">
            <v>5.5815843000000002E-3</v>
          </cell>
          <cell r="AH1472">
            <v>1.8372342999999999E-4</v>
          </cell>
          <cell r="AI1472">
            <v>0.66618884</v>
          </cell>
          <cell r="AJ1472">
            <v>54026.05859375</v>
          </cell>
        </row>
        <row r="1473">
          <cell r="A1473">
            <v>9160</v>
          </cell>
          <cell r="B1473" t="str">
            <v>Rappahannock Community College</v>
          </cell>
          <cell r="C1473">
            <v>1</v>
          </cell>
          <cell r="D1473">
            <v>9</v>
          </cell>
          <cell r="E1473" t="str">
            <v>Two-year (public and private not-for-profit)</v>
          </cell>
          <cell r="J1473">
            <v>2</v>
          </cell>
          <cell r="K1473">
            <v>3</v>
          </cell>
          <cell r="L1473" t="str">
            <v>VA</v>
          </cell>
          <cell r="M1473">
            <v>2500</v>
          </cell>
          <cell r="N1473" t="str">
            <v>Newport News</v>
          </cell>
          <cell r="O1473">
            <v>51073</v>
          </cell>
          <cell r="P1473" t="str">
            <v>Gloucester</v>
          </cell>
          <cell r="Q1473">
            <v>0</v>
          </cell>
          <cell r="R1473">
            <v>214.666666666666</v>
          </cell>
          <cell r="S1473">
            <v>0.54503106999999995</v>
          </cell>
          <cell r="T1473">
            <v>0.47045188999999998</v>
          </cell>
          <cell r="U1473">
            <v>1.5133773999999999E-2</v>
          </cell>
          <cell r="V1473">
            <v>0</v>
          </cell>
          <cell r="W1473">
            <v>68103.964625388195</v>
          </cell>
          <cell r="X1473">
            <v>59900</v>
          </cell>
          <cell r="Y1473">
            <v>0.48999721649455702</v>
          </cell>
          <cell r="Z1473">
            <v>0.17203072</v>
          </cell>
          <cell r="AA1473">
            <v>0.19809261</v>
          </cell>
          <cell r="AB1473">
            <v>0.24741001000000001</v>
          </cell>
          <cell r="AC1473">
            <v>0.25320524</v>
          </cell>
          <cell r="AD1473">
            <v>0.12926141999999999</v>
          </cell>
          <cell r="AE1473">
            <v>4.6786316000000001E-2</v>
          </cell>
          <cell r="AF1473">
            <v>1.1904628E-2</v>
          </cell>
          <cell r="AG1473">
            <v>4.2823832999999998E-4</v>
          </cell>
          <cell r="AH1473">
            <v>1.1814223E-4</v>
          </cell>
          <cell r="AI1473">
            <v>0.50989878</v>
          </cell>
          <cell r="AJ1473">
            <v>31328.418363014302</v>
          </cell>
        </row>
        <row r="1474">
          <cell r="A1474">
            <v>7731</v>
          </cell>
          <cell r="B1474" t="str">
            <v>Raritan Valley Community College</v>
          </cell>
          <cell r="C1474">
            <v>1</v>
          </cell>
          <cell r="D1474">
            <v>9</v>
          </cell>
          <cell r="E1474" t="str">
            <v>Two-year (public and private not-for-profit)</v>
          </cell>
          <cell r="J1474">
            <v>2</v>
          </cell>
          <cell r="K1474">
            <v>1</v>
          </cell>
          <cell r="L1474" t="str">
            <v>NJ</v>
          </cell>
          <cell r="M1474">
            <v>19600</v>
          </cell>
          <cell r="N1474" t="str">
            <v>Newark</v>
          </cell>
          <cell r="O1474">
            <v>34035</v>
          </cell>
          <cell r="P1474" t="str">
            <v>Somerset</v>
          </cell>
          <cell r="Q1474">
            <v>0</v>
          </cell>
          <cell r="R1474">
            <v>890.66666666666595</v>
          </cell>
          <cell r="S1474">
            <v>0.50149703000000001</v>
          </cell>
          <cell r="T1474">
            <v>0.46374919999999997</v>
          </cell>
          <cell r="U1474">
            <v>1.1647105E-2</v>
          </cell>
          <cell r="V1474">
            <v>3.3798793000000001E-4</v>
          </cell>
          <cell r="W1474">
            <v>124000.577815073</v>
          </cell>
          <cell r="X1474">
            <v>102200</v>
          </cell>
          <cell r="Y1474">
            <v>0.68736450186746501</v>
          </cell>
          <cell r="Z1474">
            <v>5.3536504999999998E-2</v>
          </cell>
          <cell r="AA1474">
            <v>0.10629287</v>
          </cell>
          <cell r="AB1474">
            <v>0.17006779999999999</v>
          </cell>
          <cell r="AC1474">
            <v>0.22828108</v>
          </cell>
          <cell r="AD1474">
            <v>0.44182175000000001</v>
          </cell>
          <cell r="AE1474">
            <v>0.25169142999999999</v>
          </cell>
          <cell r="AF1474">
            <v>0.10032705</v>
          </cell>
          <cell r="AG1474">
            <v>1.1367647E-2</v>
          </cell>
          <cell r="AH1474">
            <v>7.6960311999999995E-4</v>
          </cell>
          <cell r="AI1474">
            <v>0.56123917999999995</v>
          </cell>
          <cell r="AJ1474">
            <v>39811.616532559798</v>
          </cell>
        </row>
        <row r="1475">
          <cell r="A1475">
            <v>10388</v>
          </cell>
          <cell r="B1475" t="str">
            <v>Reading Area Community College</v>
          </cell>
          <cell r="C1475">
            <v>1</v>
          </cell>
          <cell r="D1475">
            <v>9</v>
          </cell>
          <cell r="E1475" t="str">
            <v>Two-year (public and private not-for-profit)</v>
          </cell>
          <cell r="J1475">
            <v>2</v>
          </cell>
          <cell r="K1475">
            <v>1</v>
          </cell>
          <cell r="L1475" t="str">
            <v>PA</v>
          </cell>
          <cell r="M1475">
            <v>19100</v>
          </cell>
          <cell r="N1475" t="str">
            <v>Reading</v>
          </cell>
          <cell r="O1475">
            <v>42011</v>
          </cell>
          <cell r="P1475" t="str">
            <v>Berks</v>
          </cell>
          <cell r="Q1475">
            <v>0</v>
          </cell>
          <cell r="R1475">
            <v>563</v>
          </cell>
          <cell r="S1475">
            <v>0.61456484</v>
          </cell>
          <cell r="T1475">
            <v>0.43662894000000002</v>
          </cell>
          <cell r="U1475">
            <v>1.0535018E-2</v>
          </cell>
          <cell r="V1475">
            <v>0</v>
          </cell>
          <cell r="W1475">
            <v>72739.630180580207</v>
          </cell>
          <cell r="X1475">
            <v>64500</v>
          </cell>
          <cell r="Y1475">
            <v>0.50757493607174897</v>
          </cell>
          <cell r="Z1475">
            <v>0.14788185000000001</v>
          </cell>
          <cell r="AA1475">
            <v>0.21182132000000001</v>
          </cell>
          <cell r="AB1475">
            <v>0.22059402</v>
          </cell>
          <cell r="AC1475">
            <v>0.28097564000000003</v>
          </cell>
          <cell r="AD1475">
            <v>0.13872704</v>
          </cell>
          <cell r="AE1475">
            <v>3.9414695999999999E-2</v>
          </cell>
          <cell r="AF1475">
            <v>1.3268609000000001E-2</v>
          </cell>
          <cell r="AG1475">
            <v>2.0949090999999999E-3</v>
          </cell>
          <cell r="AH1475">
            <v>9.8369825999999999E-5</v>
          </cell>
          <cell r="AI1475">
            <v>0.48933147999999999</v>
          </cell>
          <cell r="AJ1475">
            <v>29592.179862113298</v>
          </cell>
        </row>
        <row r="1476">
          <cell r="A1476">
            <v>3156</v>
          </cell>
          <cell r="B1476" t="str">
            <v>Redlands Community College</v>
          </cell>
          <cell r="C1476">
            <v>1</v>
          </cell>
          <cell r="D1476">
            <v>9</v>
          </cell>
          <cell r="E1476" t="str">
            <v>Two-year (public and private not-for-profit)</v>
          </cell>
          <cell r="J1476">
            <v>2</v>
          </cell>
          <cell r="K1476">
            <v>3</v>
          </cell>
          <cell r="L1476" t="str">
            <v>OK</v>
          </cell>
          <cell r="M1476">
            <v>33803</v>
          </cell>
          <cell r="N1476" t="str">
            <v>Oklahoma City</v>
          </cell>
          <cell r="O1476">
            <v>40017</v>
          </cell>
          <cell r="P1476" t="str">
            <v>Canadian</v>
          </cell>
          <cell r="Q1476">
            <v>0</v>
          </cell>
          <cell r="R1476">
            <v>283.33333333333297</v>
          </cell>
          <cell r="S1476">
            <v>0.55882352999999996</v>
          </cell>
          <cell r="T1476">
            <v>0.56591469000000005</v>
          </cell>
          <cell r="U1476">
            <v>2.0441496999999999E-2</v>
          </cell>
          <cell r="V1476">
            <v>6.6861691999999995E-5</v>
          </cell>
          <cell r="W1476">
            <v>66161.421254595494</v>
          </cell>
          <cell r="X1476">
            <v>54600</v>
          </cell>
          <cell r="Y1476">
            <v>0.47128809089169699</v>
          </cell>
          <cell r="Z1476">
            <v>0.15196208999999999</v>
          </cell>
          <cell r="AA1476">
            <v>0.24643010000000001</v>
          </cell>
          <cell r="AB1476">
            <v>0.26870859000000002</v>
          </cell>
          <cell r="AC1476">
            <v>0.23628873</v>
          </cell>
          <cell r="AD1476">
            <v>9.6610546000000005E-2</v>
          </cell>
          <cell r="AE1476">
            <v>2.7827514000000001E-2</v>
          </cell>
          <cell r="AF1476">
            <v>1.1498380000000001E-2</v>
          </cell>
          <cell r="AG1476">
            <v>1.2213072999999999E-3</v>
          </cell>
          <cell r="AH1476">
            <v>7.7181547000000001E-5</v>
          </cell>
          <cell r="AI1476">
            <v>0.51453704</v>
          </cell>
          <cell r="AJ1476">
            <v>35137.836270680098</v>
          </cell>
        </row>
        <row r="1477">
          <cell r="A1477">
            <v>3217</v>
          </cell>
          <cell r="B1477" t="str">
            <v>Reed College</v>
          </cell>
          <cell r="C1477">
            <v>2</v>
          </cell>
          <cell r="D1477">
            <v>2</v>
          </cell>
          <cell r="E1477" t="str">
            <v>Other elite schools (public and private)</v>
          </cell>
          <cell r="J1477">
            <v>1</v>
          </cell>
          <cell r="K1477">
            <v>4</v>
          </cell>
          <cell r="L1477" t="str">
            <v>OR</v>
          </cell>
          <cell r="M1477">
            <v>38801</v>
          </cell>
          <cell r="N1477" t="str">
            <v>Portland</v>
          </cell>
          <cell r="O1477">
            <v>41051</v>
          </cell>
          <cell r="P1477" t="str">
            <v>Multnomah</v>
          </cell>
          <cell r="Q1477">
            <v>0</v>
          </cell>
          <cell r="R1477">
            <v>311.33333333333297</v>
          </cell>
          <cell r="S1477">
            <v>0.54603857</v>
          </cell>
          <cell r="T1477">
            <v>0.47278172000000002</v>
          </cell>
          <cell r="U1477">
            <v>1.1408932E-2</v>
          </cell>
          <cell r="V1477">
            <v>0</v>
          </cell>
          <cell r="W1477">
            <v>283207.84727984399</v>
          </cell>
          <cell r="X1477">
            <v>121900</v>
          </cell>
          <cell r="Y1477">
            <v>0.73346059155157795</v>
          </cell>
          <cell r="Z1477">
            <v>4.2067382E-2</v>
          </cell>
          <cell r="AA1477">
            <v>0.1039931</v>
          </cell>
          <cell r="AB1477">
            <v>0.13764821999999999</v>
          </cell>
          <cell r="AC1477">
            <v>0.16798943</v>
          </cell>
          <cell r="AD1477">
            <v>0.54830182000000005</v>
          </cell>
          <cell r="AE1477">
            <v>0.39587641000000001</v>
          </cell>
          <cell r="AF1477">
            <v>0.28037160999999999</v>
          </cell>
          <cell r="AG1477">
            <v>8.0454804000000005E-2</v>
          </cell>
          <cell r="AH1477">
            <v>6.4795119999999998E-3</v>
          </cell>
          <cell r="AI1477">
            <v>0.58394402000000001</v>
          </cell>
          <cell r="AJ1477">
            <v>47138.4308041689</v>
          </cell>
        </row>
        <row r="1478">
          <cell r="A1478">
            <v>10490</v>
          </cell>
          <cell r="B1478" t="str">
            <v>Regency Beauty Institute</v>
          </cell>
          <cell r="C1478">
            <v>3</v>
          </cell>
          <cell r="D1478">
            <v>12</v>
          </cell>
          <cell r="E1478" t="str">
            <v>Less than two-year schools of any type</v>
          </cell>
          <cell r="J1478">
            <v>3</v>
          </cell>
          <cell r="K1478">
            <v>2</v>
          </cell>
          <cell r="L1478" t="str">
            <v>MI</v>
          </cell>
          <cell r="M1478">
            <v>11600</v>
          </cell>
          <cell r="N1478" t="str">
            <v>Detroit</v>
          </cell>
          <cell r="O1478">
            <v>26163</v>
          </cell>
          <cell r="P1478" t="str">
            <v>Wayne</v>
          </cell>
          <cell r="Q1478">
            <v>0</v>
          </cell>
          <cell r="R1478">
            <v>161.333333333333</v>
          </cell>
          <cell r="S1478">
            <v>0.97520660999999997</v>
          </cell>
          <cell r="T1478">
            <v>0.55301308999999998</v>
          </cell>
          <cell r="U1478">
            <v>0</v>
          </cell>
          <cell r="V1478">
            <v>0</v>
          </cell>
          <cell r="W1478">
            <v>97746.578012009297</v>
          </cell>
          <cell r="X1478">
            <v>72000</v>
          </cell>
          <cell r="Y1478">
            <v>0.58374285180706598</v>
          </cell>
          <cell r="Z1478">
            <v>7.8288077999999997E-2</v>
          </cell>
          <cell r="AA1478">
            <v>0.15500713999999999</v>
          </cell>
          <cell r="AB1478">
            <v>0.27013594000000002</v>
          </cell>
          <cell r="AC1478">
            <v>0.2960197</v>
          </cell>
          <cell r="AD1478">
            <v>0.20054911</v>
          </cell>
          <cell r="AE1478">
            <v>7.9060800000000001E-2</v>
          </cell>
          <cell r="AF1478">
            <v>3.3727015999999999E-2</v>
          </cell>
          <cell r="AG1478">
            <v>1.0682713E-2</v>
          </cell>
          <cell r="AH1478">
            <v>1.7585279000000001E-3</v>
          </cell>
          <cell r="AI1478">
            <v>0.42271638</v>
          </cell>
          <cell r="AJ1478">
            <v>22268.947116315801</v>
          </cell>
        </row>
        <row r="1479">
          <cell r="A1479">
            <v>2206</v>
          </cell>
          <cell r="B1479" t="str">
            <v>Regis College</v>
          </cell>
          <cell r="C1479">
            <v>2</v>
          </cell>
          <cell r="D1479">
            <v>6</v>
          </cell>
          <cell r="E1479" t="str">
            <v>Selective private</v>
          </cell>
          <cell r="J1479">
            <v>1</v>
          </cell>
          <cell r="K1479">
            <v>1</v>
          </cell>
          <cell r="L1479" t="str">
            <v>MA</v>
          </cell>
          <cell r="M1479">
            <v>20500</v>
          </cell>
          <cell r="N1479" t="str">
            <v>Boston</v>
          </cell>
          <cell r="O1479">
            <v>25017</v>
          </cell>
          <cell r="P1479" t="str">
            <v>Middlesex</v>
          </cell>
          <cell r="Q1479">
            <v>0</v>
          </cell>
          <cell r="R1479">
            <v>146</v>
          </cell>
          <cell r="S1479">
            <v>0.99315070999999999</v>
          </cell>
          <cell r="T1479">
            <v>0.49164632000000003</v>
          </cell>
          <cell r="U1479">
            <v>2.3588926999999999E-2</v>
          </cell>
          <cell r="V1479">
            <v>0</v>
          </cell>
          <cell r="W1479">
            <v>95879.649900114106</v>
          </cell>
          <cell r="X1479">
            <v>86900</v>
          </cell>
          <cell r="Y1479">
            <v>0.62088930674883802</v>
          </cell>
          <cell r="Z1479">
            <v>8.6421027999999997E-2</v>
          </cell>
          <cell r="AA1479">
            <v>0.13340104</v>
          </cell>
          <cell r="AB1479">
            <v>0.18355057999999999</v>
          </cell>
          <cell r="AC1479">
            <v>0.29147940999999999</v>
          </cell>
          <cell r="AD1479">
            <v>0.30514804000000001</v>
          </cell>
          <cell r="AE1479">
            <v>0.12467241</v>
          </cell>
          <cell r="AF1479">
            <v>3.7965170999999999E-2</v>
          </cell>
          <cell r="AG1479">
            <v>2.7439322000000002E-3</v>
          </cell>
          <cell r="AH1479">
            <v>2.7401289000000001E-5</v>
          </cell>
          <cell r="AI1479">
            <v>0.62314444999999996</v>
          </cell>
          <cell r="AJ1479">
            <v>45820.101330622099</v>
          </cell>
        </row>
        <row r="1480">
          <cell r="A1480">
            <v>1363</v>
          </cell>
          <cell r="B1480" t="str">
            <v>Regis University</v>
          </cell>
          <cell r="C1480">
            <v>2</v>
          </cell>
          <cell r="D1480">
            <v>6</v>
          </cell>
          <cell r="E1480" t="str">
            <v>Selective private</v>
          </cell>
          <cell r="J1480">
            <v>1</v>
          </cell>
          <cell r="K1480">
            <v>4</v>
          </cell>
          <cell r="L1480" t="str">
            <v>CO</v>
          </cell>
          <cell r="M1480">
            <v>28900</v>
          </cell>
          <cell r="N1480" t="str">
            <v>Denver</v>
          </cell>
          <cell r="O1480">
            <v>8031</v>
          </cell>
          <cell r="P1480" t="str">
            <v>Denver</v>
          </cell>
          <cell r="Q1480">
            <v>0</v>
          </cell>
          <cell r="R1480">
            <v>274.33333333333297</v>
          </cell>
          <cell r="S1480">
            <v>0.59295260999999999</v>
          </cell>
          <cell r="T1480">
            <v>0.58679026000000001</v>
          </cell>
          <cell r="U1480">
            <v>1.5786841999999999E-2</v>
          </cell>
          <cell r="V1480">
            <v>1.1164982E-5</v>
          </cell>
          <cell r="W1480">
            <v>247153.52735798899</v>
          </cell>
          <cell r="X1480">
            <v>121400</v>
          </cell>
          <cell r="Y1480">
            <v>0.76142527048961495</v>
          </cell>
          <cell r="Z1480">
            <v>3.8272105000000001E-2</v>
          </cell>
          <cell r="AA1480">
            <v>5.8845565000000002E-2</v>
          </cell>
          <cell r="AB1480">
            <v>0.11871302</v>
          </cell>
          <cell r="AC1480">
            <v>0.22485807999999999</v>
          </cell>
          <cell r="AD1480">
            <v>0.55931127000000003</v>
          </cell>
          <cell r="AE1480">
            <v>0.37468257999999999</v>
          </cell>
          <cell r="AF1480">
            <v>0.24087653000000001</v>
          </cell>
          <cell r="AG1480">
            <v>8.5077426999999997E-2</v>
          </cell>
          <cell r="AH1480">
            <v>4.8668486999999998E-3</v>
          </cell>
          <cell r="AI1480">
            <v>0.66598206999999998</v>
          </cell>
          <cell r="AJ1480">
            <v>56689.523024567097</v>
          </cell>
        </row>
        <row r="1481">
          <cell r="A1481">
            <v>5692</v>
          </cell>
          <cell r="B1481" t="str">
            <v>Reid State Technical College</v>
          </cell>
          <cell r="C1481">
            <v>1</v>
          </cell>
          <cell r="D1481">
            <v>9</v>
          </cell>
          <cell r="E1481" t="str">
            <v>Two-year (public and private not-for-profit)</v>
          </cell>
          <cell r="J1481">
            <v>2</v>
          </cell>
          <cell r="K1481">
            <v>3</v>
          </cell>
          <cell r="L1481" t="str">
            <v>AL</v>
          </cell>
          <cell r="M1481">
            <v>11002</v>
          </cell>
          <cell r="N1481" t="str">
            <v>Atmore</v>
          </cell>
          <cell r="O1481">
            <v>1035</v>
          </cell>
          <cell r="P1481" t="str">
            <v>Conecuh</v>
          </cell>
          <cell r="Q1481">
            <v>0</v>
          </cell>
          <cell r="R1481">
            <v>105</v>
          </cell>
          <cell r="S1481">
            <v>0.57619047000000001</v>
          </cell>
          <cell r="T1481">
            <v>0.40922508000000002</v>
          </cell>
          <cell r="U1481">
            <v>4.7562312000000002E-2</v>
          </cell>
          <cell r="V1481">
            <v>2.9572379E-4</v>
          </cell>
          <cell r="W1481">
            <v>47062.920572916599</v>
          </cell>
          <cell r="X1481">
            <v>34600</v>
          </cell>
          <cell r="Y1481">
            <v>0.37113671501477502</v>
          </cell>
          <cell r="Z1481">
            <v>0.34119484</v>
          </cell>
          <cell r="AA1481">
            <v>0.27645009999999998</v>
          </cell>
          <cell r="AB1481">
            <v>0.18040170999999999</v>
          </cell>
          <cell r="AC1481">
            <v>0.16434675000000001</v>
          </cell>
          <cell r="AD1481">
            <v>3.7606428999999997E-2</v>
          </cell>
          <cell r="AE1481">
            <v>5.3771278E-3</v>
          </cell>
          <cell r="AF1481">
            <v>4.6214033000000002E-3</v>
          </cell>
          <cell r="AG1481">
            <v>1.0840176E-3</v>
          </cell>
          <cell r="AH1481">
            <v>1.2919997000000001E-4</v>
          </cell>
          <cell r="AI1481">
            <v>0.44738138</v>
          </cell>
          <cell r="AJ1481">
            <v>23527.815755208299</v>
          </cell>
        </row>
        <row r="1482">
          <cell r="A1482">
            <v>1589</v>
          </cell>
          <cell r="B1482" t="str">
            <v>Reinhardt University</v>
          </cell>
          <cell r="C1482">
            <v>2</v>
          </cell>
          <cell r="D1482">
            <v>6</v>
          </cell>
          <cell r="E1482" t="str">
            <v>Selective private</v>
          </cell>
          <cell r="J1482">
            <v>1</v>
          </cell>
          <cell r="K1482">
            <v>3</v>
          </cell>
          <cell r="L1482" t="str">
            <v>GA</v>
          </cell>
          <cell r="M1482">
            <v>9100</v>
          </cell>
          <cell r="N1482" t="str">
            <v>Atlanta</v>
          </cell>
          <cell r="O1482">
            <v>13057</v>
          </cell>
          <cell r="P1482" t="str">
            <v>Cherokee</v>
          </cell>
          <cell r="Q1482">
            <v>0</v>
          </cell>
          <cell r="R1482">
            <v>174.5</v>
          </cell>
          <cell r="S1482">
            <v>0.51862465999999996</v>
          </cell>
          <cell r="T1482">
            <v>0.54619956000000003</v>
          </cell>
          <cell r="U1482">
            <v>1.2624418E-2</v>
          </cell>
          <cell r="V1482">
            <v>2.5581865000000001E-5</v>
          </cell>
          <cell r="W1482">
            <v>136475.640625</v>
          </cell>
          <cell r="X1482">
            <v>101500</v>
          </cell>
          <cell r="Y1482">
            <v>0.70562573273976603</v>
          </cell>
          <cell r="Z1482">
            <v>5.1639773E-2</v>
          </cell>
          <cell r="AA1482">
            <v>7.8650108999999996E-2</v>
          </cell>
          <cell r="AB1482">
            <v>0.18075621</v>
          </cell>
          <cell r="AC1482">
            <v>0.25412884000000002</v>
          </cell>
          <cell r="AD1482">
            <v>0.43482505999999999</v>
          </cell>
          <cell r="AE1482">
            <v>0.21142764</v>
          </cell>
          <cell r="AF1482">
            <v>9.9157095000000001E-2</v>
          </cell>
          <cell r="AG1482">
            <v>2.5250445999999999E-2</v>
          </cell>
          <cell r="AH1482">
            <v>2.1752028000000001E-3</v>
          </cell>
          <cell r="AI1482">
            <v>0.52438956000000003</v>
          </cell>
          <cell r="AJ1482">
            <v>35515.403645833299</v>
          </cell>
        </row>
        <row r="1483">
          <cell r="A1483">
            <v>7119</v>
          </cell>
          <cell r="B1483" t="str">
            <v>Rend Lake College</v>
          </cell>
          <cell r="C1483">
            <v>1</v>
          </cell>
          <cell r="D1483">
            <v>9</v>
          </cell>
          <cell r="E1483" t="str">
            <v>Two-year (public and private not-for-profit)</v>
          </cell>
          <cell r="J1483">
            <v>2</v>
          </cell>
          <cell r="K1483">
            <v>2</v>
          </cell>
          <cell r="L1483" t="str">
            <v>IL</v>
          </cell>
          <cell r="M1483">
            <v>25500</v>
          </cell>
          <cell r="N1483" t="str">
            <v>Centralia</v>
          </cell>
          <cell r="O1483">
            <v>17081</v>
          </cell>
          <cell r="P1483" t="str">
            <v>Jefferson</v>
          </cell>
          <cell r="Q1483">
            <v>0</v>
          </cell>
          <cell r="R1483">
            <v>618.33333333333303</v>
          </cell>
          <cell r="S1483">
            <v>0.46900269</v>
          </cell>
          <cell r="T1483">
            <v>0.55848657999999995</v>
          </cell>
          <cell r="U1483">
            <v>1.2813847999999999E-2</v>
          </cell>
          <cell r="V1483">
            <v>5.2141874999999999E-4</v>
          </cell>
          <cell r="W1483">
            <v>66649.189774258703</v>
          </cell>
          <cell r="X1483">
            <v>57700</v>
          </cell>
          <cell r="Y1483">
            <v>0.47385022047394998</v>
          </cell>
          <cell r="Z1483">
            <v>0.17610392</v>
          </cell>
          <cell r="AA1483">
            <v>0.18427946000000001</v>
          </cell>
          <cell r="AB1483">
            <v>0.28486547000000001</v>
          </cell>
          <cell r="AC1483">
            <v>0.26256608999999997</v>
          </cell>
          <cell r="AD1483">
            <v>9.2185102000000005E-2</v>
          </cell>
          <cell r="AE1483">
            <v>2.3272728999999999E-2</v>
          </cell>
          <cell r="AF1483">
            <v>1.0406942000000001E-2</v>
          </cell>
          <cell r="AG1483">
            <v>1.3690654E-3</v>
          </cell>
          <cell r="AH1483">
            <v>5.3930177999999998E-4</v>
          </cell>
          <cell r="AI1483">
            <v>0.51181297999999997</v>
          </cell>
          <cell r="AJ1483">
            <v>32711.769211169099</v>
          </cell>
        </row>
        <row r="1484">
          <cell r="A1484">
            <v>2803</v>
          </cell>
          <cell r="B1484" t="str">
            <v>Rensselaer Polytechnic Institute</v>
          </cell>
          <cell r="C1484">
            <v>2</v>
          </cell>
          <cell r="D1484">
            <v>2</v>
          </cell>
          <cell r="E1484" t="str">
            <v>Other elite schools (public and private)</v>
          </cell>
          <cell r="J1484">
            <v>1</v>
          </cell>
          <cell r="K1484">
            <v>1</v>
          </cell>
          <cell r="L1484" t="str">
            <v>NY</v>
          </cell>
          <cell r="M1484">
            <v>18600</v>
          </cell>
          <cell r="N1484" t="str">
            <v>Albany</v>
          </cell>
          <cell r="O1484">
            <v>36083</v>
          </cell>
          <cell r="P1484" t="str">
            <v>Rensselaer</v>
          </cell>
          <cell r="Q1484">
            <v>0</v>
          </cell>
          <cell r="R1484">
            <v>1080.3333333333301</v>
          </cell>
          <cell r="S1484">
            <v>0.24807158000000001</v>
          </cell>
          <cell r="T1484">
            <v>0.58296638999999995</v>
          </cell>
          <cell r="U1484">
            <v>3.0490816E-2</v>
          </cell>
          <cell r="V1484">
            <v>3.3770595000000001E-3</v>
          </cell>
          <cell r="W1484">
            <v>150922.568685398</v>
          </cell>
          <cell r="X1484">
            <v>114200</v>
          </cell>
          <cell r="Y1484">
            <v>0.72401889710836798</v>
          </cell>
          <cell r="Z1484">
            <v>4.7184251000000003E-2</v>
          </cell>
          <cell r="AA1484">
            <v>8.8806197000000003E-2</v>
          </cell>
          <cell r="AB1484">
            <v>0.12043013</v>
          </cell>
          <cell r="AC1484">
            <v>0.22821431</v>
          </cell>
          <cell r="AD1484">
            <v>0.51536512000000001</v>
          </cell>
          <cell r="AE1484">
            <v>0.29594088000000002</v>
          </cell>
          <cell r="AF1484">
            <v>0.14331168999999999</v>
          </cell>
          <cell r="AG1484">
            <v>2.4381245999999999E-2</v>
          </cell>
          <cell r="AH1484">
            <v>2.4671783000000001E-3</v>
          </cell>
          <cell r="AI1484">
            <v>0.81823272000000002</v>
          </cell>
          <cell r="AJ1484">
            <v>95497.064900879297</v>
          </cell>
        </row>
        <row r="1485">
          <cell r="A1485">
            <v>10434</v>
          </cell>
          <cell r="B1485" t="str">
            <v>Renton Technical College</v>
          </cell>
          <cell r="C1485">
            <v>1</v>
          </cell>
          <cell r="D1485">
            <v>9</v>
          </cell>
          <cell r="E1485" t="str">
            <v>Two-year (public and private not-for-profit)</v>
          </cell>
          <cell r="J1485">
            <v>2</v>
          </cell>
          <cell r="K1485">
            <v>4</v>
          </cell>
          <cell r="L1485" t="str">
            <v>WA</v>
          </cell>
          <cell r="M1485">
            <v>39400</v>
          </cell>
          <cell r="N1485" t="str">
            <v>Seattle</v>
          </cell>
          <cell r="O1485">
            <v>53033</v>
          </cell>
          <cell r="P1485" t="str">
            <v>King</v>
          </cell>
          <cell r="Q1485">
            <v>0</v>
          </cell>
          <cell r="R1485">
            <v>266</v>
          </cell>
          <cell r="S1485">
            <v>0.47619048000000003</v>
          </cell>
          <cell r="T1485">
            <v>0.40220925000000002</v>
          </cell>
          <cell r="U1485">
            <v>1.4802297000000001E-2</v>
          </cell>
          <cell r="V1485">
            <v>7.9878148000000001E-5</v>
          </cell>
          <cell r="W1485">
            <v>80759.603686951697</v>
          </cell>
          <cell r="X1485">
            <v>73000</v>
          </cell>
          <cell r="Y1485">
            <v>0.55681876221993798</v>
          </cell>
          <cell r="Z1485">
            <v>0.11777587</v>
          </cell>
          <cell r="AA1485">
            <v>0.16798094</v>
          </cell>
          <cell r="AB1485">
            <v>0.21905543</v>
          </cell>
          <cell r="AC1485">
            <v>0.27256089</v>
          </cell>
          <cell r="AD1485">
            <v>0.22262686000000001</v>
          </cell>
          <cell r="AE1485">
            <v>7.1509995000000007E-2</v>
          </cell>
          <cell r="AF1485">
            <v>2.1884436E-2</v>
          </cell>
          <cell r="AG1485">
            <v>3.3057211000000002E-3</v>
          </cell>
          <cell r="AH1485">
            <v>1.3457505999999999E-5</v>
          </cell>
          <cell r="AI1485">
            <v>0.51331090999999995</v>
          </cell>
          <cell r="AJ1485">
            <v>34206.087249373399</v>
          </cell>
        </row>
        <row r="1486">
          <cell r="A1486">
            <v>3407</v>
          </cell>
          <cell r="B1486" t="str">
            <v>Rhode Island College</v>
          </cell>
          <cell r="C1486">
            <v>1</v>
          </cell>
          <cell r="D1486">
            <v>5</v>
          </cell>
          <cell r="E1486" t="str">
            <v>Selective public</v>
          </cell>
          <cell r="J1486">
            <v>1</v>
          </cell>
          <cell r="K1486">
            <v>1</v>
          </cell>
          <cell r="L1486" t="str">
            <v>RI</v>
          </cell>
          <cell r="M1486">
            <v>20401</v>
          </cell>
          <cell r="N1486" t="str">
            <v>Providence</v>
          </cell>
          <cell r="O1486">
            <v>44007</v>
          </cell>
          <cell r="P1486" t="str">
            <v>Providence</v>
          </cell>
          <cell r="Q1486">
            <v>0</v>
          </cell>
          <cell r="R1486">
            <v>918.66666666666595</v>
          </cell>
          <cell r="S1486">
            <v>0.67198837</v>
          </cell>
          <cell r="T1486">
            <v>0.54245233999999998</v>
          </cell>
          <cell r="U1486">
            <v>1.4993242E-2</v>
          </cell>
          <cell r="V1486">
            <v>2.9964928E-4</v>
          </cell>
          <cell r="W1486">
            <v>92263.921387427399</v>
          </cell>
          <cell r="X1486">
            <v>82700</v>
          </cell>
          <cell r="Y1486">
            <v>0.60824767778071998</v>
          </cell>
          <cell r="Z1486">
            <v>7.7854827000000001E-2</v>
          </cell>
          <cell r="AA1486">
            <v>0.13116117999999999</v>
          </cell>
          <cell r="AB1486">
            <v>0.21279085</v>
          </cell>
          <cell r="AC1486">
            <v>0.32249528</v>
          </cell>
          <cell r="AD1486">
            <v>0.25569778999999998</v>
          </cell>
          <cell r="AE1486">
            <v>9.6084818000000002E-2</v>
          </cell>
          <cell r="AF1486">
            <v>2.6065319999999999E-2</v>
          </cell>
          <cell r="AG1486">
            <v>4.3974495000000001E-3</v>
          </cell>
          <cell r="AH1486">
            <v>7.6185452000000005E-4</v>
          </cell>
          <cell r="AI1486">
            <v>0.61554313000000005</v>
          </cell>
          <cell r="AJ1486">
            <v>42725.8737569734</v>
          </cell>
        </row>
        <row r="1487">
          <cell r="A1487">
            <v>3409</v>
          </cell>
          <cell r="B1487" t="str">
            <v>Rhode Island School Of Design</v>
          </cell>
          <cell r="C1487">
            <v>2</v>
          </cell>
          <cell r="D1487">
            <v>8</v>
          </cell>
          <cell r="E1487" t="str">
            <v>Nonselective four-year private not-for-profit</v>
          </cell>
          <cell r="J1487">
            <v>1</v>
          </cell>
          <cell r="K1487">
            <v>1</v>
          </cell>
          <cell r="L1487" t="str">
            <v>RI</v>
          </cell>
          <cell r="M1487">
            <v>20401</v>
          </cell>
          <cell r="N1487" t="str">
            <v>Providence</v>
          </cell>
          <cell r="O1487">
            <v>44007</v>
          </cell>
          <cell r="P1487" t="str">
            <v>Providence</v>
          </cell>
          <cell r="Q1487">
            <v>0</v>
          </cell>
          <cell r="R1487">
            <v>329.33333333333297</v>
          </cell>
          <cell r="S1487">
            <v>0.63157892000000004</v>
          </cell>
          <cell r="T1487">
            <v>0.37237071999999999</v>
          </cell>
          <cell r="U1487">
            <v>1.3392131E-2</v>
          </cell>
          <cell r="V1487">
            <v>9.8513695000000006E-4</v>
          </cell>
          <cell r="W1487">
            <v>251804.742282388</v>
          </cell>
          <cell r="X1487">
            <v>142800</v>
          </cell>
          <cell r="Y1487">
            <v>0.78659850141779997</v>
          </cell>
          <cell r="Z1487">
            <v>4.1140801999999997E-2</v>
          </cell>
          <cell r="AA1487">
            <v>5.7801049E-2</v>
          </cell>
          <cell r="AB1487">
            <v>0.10084197</v>
          </cell>
          <cell r="AC1487">
            <v>0.15865119999999999</v>
          </cell>
          <cell r="AD1487">
            <v>0.64156508000000001</v>
          </cell>
          <cell r="AE1487">
            <v>0.47826289999999999</v>
          </cell>
          <cell r="AF1487">
            <v>0.33171614999999999</v>
          </cell>
          <cell r="AG1487">
            <v>8.1946335999999995E-2</v>
          </cell>
          <cell r="AH1487">
            <v>1.0181561E-2</v>
          </cell>
          <cell r="AI1487">
            <v>0.58517081000000004</v>
          </cell>
          <cell r="AJ1487">
            <v>48511.198957806097</v>
          </cell>
        </row>
        <row r="1488">
          <cell r="A1488">
            <v>3519</v>
          </cell>
          <cell r="B1488" t="str">
            <v>Rhodes College</v>
          </cell>
          <cell r="C1488">
            <v>2</v>
          </cell>
          <cell r="D1488">
            <v>4</v>
          </cell>
          <cell r="E1488" t="str">
            <v>Highly selective private</v>
          </cell>
          <cell r="J1488">
            <v>1</v>
          </cell>
          <cell r="K1488">
            <v>3</v>
          </cell>
          <cell r="L1488" t="str">
            <v>TN</v>
          </cell>
          <cell r="M1488">
            <v>5202</v>
          </cell>
          <cell r="N1488" t="str">
            <v>Memphis</v>
          </cell>
          <cell r="O1488">
            <v>47157</v>
          </cell>
          <cell r="P1488" t="str">
            <v>Shelby</v>
          </cell>
          <cell r="Q1488">
            <v>0</v>
          </cell>
          <cell r="R1488">
            <v>341</v>
          </cell>
          <cell r="S1488">
            <v>0.56793742999999997</v>
          </cell>
          <cell r="T1488">
            <v>0.62773508</v>
          </cell>
          <cell r="U1488">
            <v>1.2574136E-2</v>
          </cell>
          <cell r="V1488">
            <v>4.8445496000000003E-3</v>
          </cell>
          <cell r="W1488">
            <v>327167.91633064498</v>
          </cell>
          <cell r="X1488">
            <v>164400</v>
          </cell>
          <cell r="Y1488">
            <v>0.82891498195810398</v>
          </cell>
          <cell r="Z1488">
            <v>2.1719658999999999E-2</v>
          </cell>
          <cell r="AA1488">
            <v>5.0110902999999998E-2</v>
          </cell>
          <cell r="AB1488">
            <v>9.7058020999999994E-2</v>
          </cell>
          <cell r="AC1488">
            <v>0.12940815</v>
          </cell>
          <cell r="AD1488">
            <v>0.70170319000000003</v>
          </cell>
          <cell r="AE1488">
            <v>0.55010431999999998</v>
          </cell>
          <cell r="AF1488">
            <v>0.40992972</v>
          </cell>
          <cell r="AG1488">
            <v>0.15427920000000001</v>
          </cell>
          <cell r="AH1488">
            <v>1.2592819999999999E-2</v>
          </cell>
          <cell r="AI1488">
            <v>0.67339413999999997</v>
          </cell>
          <cell r="AJ1488">
            <v>69649.476516678798</v>
          </cell>
        </row>
        <row r="1489">
          <cell r="A1489">
            <v>3604</v>
          </cell>
          <cell r="B1489" t="str">
            <v>Rice University</v>
          </cell>
          <cell r="C1489">
            <v>2</v>
          </cell>
          <cell r="D1489">
            <v>2</v>
          </cell>
          <cell r="E1489" t="str">
            <v>Other elite schools (public and private)</v>
          </cell>
          <cell r="J1489">
            <v>1</v>
          </cell>
          <cell r="K1489">
            <v>3</v>
          </cell>
          <cell r="L1489" t="str">
            <v>TX</v>
          </cell>
          <cell r="M1489">
            <v>32000</v>
          </cell>
          <cell r="N1489" t="str">
            <v>Houston</v>
          </cell>
          <cell r="O1489">
            <v>48201</v>
          </cell>
          <cell r="P1489" t="str">
            <v>Harris</v>
          </cell>
          <cell r="Q1489">
            <v>0</v>
          </cell>
          <cell r="R1489">
            <v>632</v>
          </cell>
          <cell r="S1489">
            <v>0.47732067</v>
          </cell>
          <cell r="T1489">
            <v>0.59838897000000002</v>
          </cell>
          <cell r="U1489">
            <v>1.6034260000000002E-2</v>
          </cell>
          <cell r="V1489">
            <v>2.6360333E-3</v>
          </cell>
          <cell r="W1489">
            <v>238987.473274327</v>
          </cell>
          <cell r="X1489">
            <v>149200</v>
          </cell>
          <cell r="Y1489">
            <v>0.79657532931757302</v>
          </cell>
          <cell r="Z1489">
            <v>3.2903126999999997E-2</v>
          </cell>
          <cell r="AA1489">
            <v>5.5400195999999999E-2</v>
          </cell>
          <cell r="AB1489">
            <v>9.8190367000000001E-2</v>
          </cell>
          <cell r="AC1489">
            <v>0.14332508999999999</v>
          </cell>
          <cell r="AD1489">
            <v>0.67018120999999997</v>
          </cell>
          <cell r="AE1489">
            <v>0.49794987000000002</v>
          </cell>
          <cell r="AF1489">
            <v>0.31509456000000002</v>
          </cell>
          <cell r="AG1489">
            <v>7.1944340999999995E-2</v>
          </cell>
          <cell r="AH1489">
            <v>4.4828486000000004E-3</v>
          </cell>
          <cell r="AI1489">
            <v>0.77382523000000003</v>
          </cell>
          <cell r="AJ1489">
            <v>110518.08241857799</v>
          </cell>
        </row>
        <row r="1490">
          <cell r="A1490">
            <v>21111</v>
          </cell>
          <cell r="B1490" t="str">
            <v>Rich Mountain Community College</v>
          </cell>
          <cell r="C1490">
            <v>1</v>
          </cell>
          <cell r="D1490">
            <v>9</v>
          </cell>
          <cell r="E1490" t="str">
            <v>Two-year (public and private not-for-profit)</v>
          </cell>
          <cell r="J1490">
            <v>2</v>
          </cell>
          <cell r="K1490">
            <v>3</v>
          </cell>
          <cell r="L1490" t="str">
            <v>AR</v>
          </cell>
          <cell r="M1490">
            <v>34002</v>
          </cell>
          <cell r="N1490" t="str">
            <v>Idabel</v>
          </cell>
          <cell r="O1490">
            <v>5113</v>
          </cell>
          <cell r="P1490" t="str">
            <v>Polk</v>
          </cell>
          <cell r="Q1490">
            <v>0</v>
          </cell>
          <cell r="R1490">
            <v>111</v>
          </cell>
          <cell r="S1490">
            <v>0.55255257999999996</v>
          </cell>
          <cell r="T1490">
            <v>0.59606647000000001</v>
          </cell>
          <cell r="U1490">
            <v>8.9997249000000005E-3</v>
          </cell>
          <cell r="V1490">
            <v>4.5865112000000002E-5</v>
          </cell>
          <cell r="W1490">
            <v>48710.82421875</v>
          </cell>
          <cell r="X1490">
            <v>34900</v>
          </cell>
          <cell r="Y1490">
            <v>0.35063739492370499</v>
          </cell>
          <cell r="Z1490">
            <v>0.33771908</v>
          </cell>
          <cell r="AA1490">
            <v>0.28425655</v>
          </cell>
          <cell r="AB1490">
            <v>0.23961695999999999</v>
          </cell>
          <cell r="AC1490">
            <v>9.7099237000000005E-2</v>
          </cell>
          <cell r="AD1490">
            <v>4.1308295000000002E-2</v>
          </cell>
          <cell r="AE1490">
            <v>2.532622E-2</v>
          </cell>
          <cell r="AF1490">
            <v>1.3358147000000001E-2</v>
          </cell>
          <cell r="AG1490">
            <v>1.1197659000000001E-3</v>
          </cell>
          <cell r="AH1490">
            <v>8.6894112999999994E-5</v>
          </cell>
          <cell r="AI1490">
            <v>0.43759598999999999</v>
          </cell>
          <cell r="AJ1490">
            <v>24587.591714761598</v>
          </cell>
        </row>
        <row r="1491">
          <cell r="A1491">
            <v>3707</v>
          </cell>
          <cell r="B1491" t="str">
            <v>Richard Bland College</v>
          </cell>
          <cell r="C1491">
            <v>1</v>
          </cell>
          <cell r="D1491">
            <v>9</v>
          </cell>
          <cell r="E1491" t="str">
            <v>Two-year (public and private not-for-profit)</v>
          </cell>
          <cell r="J1491">
            <v>2</v>
          </cell>
          <cell r="K1491">
            <v>3</v>
          </cell>
          <cell r="L1491" t="str">
            <v>VA</v>
          </cell>
          <cell r="M1491">
            <v>2400</v>
          </cell>
          <cell r="N1491" t="str">
            <v>Richmond</v>
          </cell>
          <cell r="O1491">
            <v>51053</v>
          </cell>
          <cell r="P1491" t="str">
            <v>Dinwiddie</v>
          </cell>
          <cell r="Q1491">
            <v>0</v>
          </cell>
          <cell r="R1491">
            <v>240</v>
          </cell>
          <cell r="S1491">
            <v>0.59583335999999998</v>
          </cell>
          <cell r="T1491">
            <v>0.50897121000000001</v>
          </cell>
          <cell r="U1491">
            <v>6.4264769000000003E-3</v>
          </cell>
          <cell r="V1491">
            <v>2.0287785000000001E-4</v>
          </cell>
          <cell r="W1491">
            <v>86778.825520833299</v>
          </cell>
          <cell r="X1491">
            <v>83700</v>
          </cell>
          <cell r="Y1491">
            <v>0.62880233923594098</v>
          </cell>
          <cell r="Z1491">
            <v>6.1657928000000001E-2</v>
          </cell>
          <cell r="AA1491">
            <v>0.10983459</v>
          </cell>
          <cell r="AB1491">
            <v>0.23131605999999999</v>
          </cell>
          <cell r="AC1491">
            <v>0.37310767</v>
          </cell>
          <cell r="AD1491">
            <v>0.22408371999999999</v>
          </cell>
          <cell r="AE1491">
            <v>7.8256964999999998E-2</v>
          </cell>
          <cell r="AF1491">
            <v>1.6447175000000001E-2</v>
          </cell>
          <cell r="AG1491">
            <v>8.6116446999999995E-4</v>
          </cell>
          <cell r="AH1491">
            <v>1.2919997000000001E-4</v>
          </cell>
          <cell r="AI1491">
            <v>0.53655005</v>
          </cell>
          <cell r="AJ1491">
            <v>34668.104166666599</v>
          </cell>
        </row>
        <row r="1492">
          <cell r="A1492">
            <v>9345</v>
          </cell>
          <cell r="B1492" t="str">
            <v xml:space="preserve">Richard Stockton College Of New Jersey </v>
          </cell>
          <cell r="C1492">
            <v>1</v>
          </cell>
          <cell r="D1492">
            <v>5</v>
          </cell>
          <cell r="E1492" t="str">
            <v>Selective public</v>
          </cell>
          <cell r="J1492">
            <v>1</v>
          </cell>
          <cell r="K1492">
            <v>1</v>
          </cell>
          <cell r="L1492" t="str">
            <v>NJ</v>
          </cell>
          <cell r="M1492">
            <v>19700</v>
          </cell>
          <cell r="N1492" t="str">
            <v>Philadelphia</v>
          </cell>
          <cell r="O1492">
            <v>34001</v>
          </cell>
          <cell r="P1492" t="str">
            <v>Atlantic</v>
          </cell>
          <cell r="Q1492">
            <v>0</v>
          </cell>
          <cell r="R1492">
            <v>914</v>
          </cell>
          <cell r="S1492">
            <v>0.57658642999999998</v>
          </cell>
          <cell r="T1492">
            <v>0.58718364999999995</v>
          </cell>
          <cell r="U1492">
            <v>1.8967113000000001E-2</v>
          </cell>
          <cell r="V1492">
            <v>0</v>
          </cell>
          <cell r="W1492">
            <v>101331.41778925</v>
          </cell>
          <cell r="X1492">
            <v>92700</v>
          </cell>
          <cell r="Y1492">
            <v>0.64858571923100805</v>
          </cell>
          <cell r="Z1492">
            <v>6.7839965000000002E-2</v>
          </cell>
          <cell r="AA1492">
            <v>0.12958064999999999</v>
          </cell>
          <cell r="AB1492">
            <v>0.15833068</v>
          </cell>
          <cell r="AC1492">
            <v>0.28035476999999998</v>
          </cell>
          <cell r="AD1492">
            <v>0.36389396000000002</v>
          </cell>
          <cell r="AE1492">
            <v>0.14556061000000001</v>
          </cell>
          <cell r="AF1492">
            <v>4.2360235000000003E-2</v>
          </cell>
          <cell r="AG1492">
            <v>4.0423771999999998E-3</v>
          </cell>
          <cell r="AH1492">
            <v>4.9569091000000002E-5</v>
          </cell>
          <cell r="AI1492">
            <v>0.65661793999999996</v>
          </cell>
          <cell r="AJ1492">
            <v>51324.039452839999</v>
          </cell>
        </row>
        <row r="1493">
          <cell r="A1493">
            <v>10879</v>
          </cell>
          <cell r="B1493" t="str">
            <v>Richland Community College</v>
          </cell>
          <cell r="C1493">
            <v>1</v>
          </cell>
          <cell r="D1493">
            <v>9</v>
          </cell>
          <cell r="E1493" t="str">
            <v>Two-year (public and private not-for-profit)</v>
          </cell>
          <cell r="J1493">
            <v>2</v>
          </cell>
          <cell r="K1493">
            <v>2</v>
          </cell>
          <cell r="L1493" t="str">
            <v>IL</v>
          </cell>
          <cell r="M1493">
            <v>23500</v>
          </cell>
          <cell r="N1493" t="str">
            <v>Decatur</v>
          </cell>
          <cell r="O1493">
            <v>17115</v>
          </cell>
          <cell r="P1493" t="str">
            <v>Macon</v>
          </cell>
          <cell r="Q1493">
            <v>0</v>
          </cell>
          <cell r="R1493">
            <v>533.33333333333303</v>
          </cell>
          <cell r="S1493">
            <v>0.5625</v>
          </cell>
          <cell r="T1493">
            <v>0.49046814</v>
          </cell>
          <cell r="U1493">
            <v>9.8783579000000007E-3</v>
          </cell>
          <cell r="V1493">
            <v>6.0317594999999996E-4</v>
          </cell>
          <cell r="W1493">
            <v>78606.059033203099</v>
          </cell>
          <cell r="X1493">
            <v>69500</v>
          </cell>
          <cell r="Y1493">
            <v>0.54209626726806104</v>
          </cell>
          <cell r="Z1493">
            <v>0.11933194</v>
          </cell>
          <cell r="AA1493">
            <v>0.15627515</v>
          </cell>
          <cell r="AB1493">
            <v>0.25293600999999999</v>
          </cell>
          <cell r="AC1493">
            <v>0.31803124999999999</v>
          </cell>
          <cell r="AD1493">
            <v>0.15342575</v>
          </cell>
          <cell r="AE1493">
            <v>4.1425737999999997E-2</v>
          </cell>
          <cell r="AF1493">
            <v>1.1445489E-2</v>
          </cell>
          <cell r="AG1493">
            <v>2.9421612000000001E-3</v>
          </cell>
          <cell r="AH1493">
            <v>1.2370464E-3</v>
          </cell>
          <cell r="AI1493">
            <v>0.51716589999999996</v>
          </cell>
          <cell r="AJ1493">
            <v>32678.3041137695</v>
          </cell>
        </row>
        <row r="1494">
          <cell r="A1494">
            <v>5464</v>
          </cell>
          <cell r="B1494" t="str">
            <v>Richmond Community College</v>
          </cell>
          <cell r="C1494">
            <v>1</v>
          </cell>
          <cell r="D1494">
            <v>9</v>
          </cell>
          <cell r="E1494" t="str">
            <v>Two-year (public and private not-for-profit)</v>
          </cell>
          <cell r="J1494">
            <v>2</v>
          </cell>
          <cell r="K1494">
            <v>3</v>
          </cell>
          <cell r="L1494" t="str">
            <v>NC</v>
          </cell>
          <cell r="M1494">
            <v>1400</v>
          </cell>
          <cell r="N1494" t="str">
            <v>Fayetteville</v>
          </cell>
          <cell r="O1494">
            <v>37153</v>
          </cell>
          <cell r="P1494" t="str">
            <v>Richmond</v>
          </cell>
          <cell r="Q1494">
            <v>0</v>
          </cell>
          <cell r="R1494">
            <v>199.333333333333</v>
          </cell>
          <cell r="S1494">
            <v>0.66889631999999999</v>
          </cell>
          <cell r="T1494">
            <v>0.32671087999999998</v>
          </cell>
          <cell r="U1494">
            <v>7.1338043000000002E-3</v>
          </cell>
          <cell r="V1494">
            <v>3.0910032000000001E-5</v>
          </cell>
          <cell r="W1494">
            <v>50902.114933894198</v>
          </cell>
          <cell r="X1494">
            <v>37800</v>
          </cell>
          <cell r="Y1494">
            <v>0.37402080114071101</v>
          </cell>
          <cell r="Z1494">
            <v>0.28683998999999999</v>
          </cell>
          <cell r="AA1494">
            <v>0.30337231999999997</v>
          </cell>
          <cell r="AB1494">
            <v>0.20130145999999999</v>
          </cell>
          <cell r="AC1494">
            <v>0.15704253000000001</v>
          </cell>
          <cell r="AD1494">
            <v>5.1443498999999997E-2</v>
          </cell>
          <cell r="AE1494">
            <v>1.0091665E-2</v>
          </cell>
          <cell r="AF1494">
            <v>5.3663375000000003E-3</v>
          </cell>
          <cell r="AG1494">
            <v>1.5698068E-3</v>
          </cell>
          <cell r="AH1494">
            <v>9.8072835999999999E-5</v>
          </cell>
          <cell r="AI1494">
            <v>0.43328828000000003</v>
          </cell>
          <cell r="AJ1494">
            <v>23405.171274038399</v>
          </cell>
        </row>
        <row r="1495">
          <cell r="A1495">
            <v>2628</v>
          </cell>
          <cell r="B1495" t="str">
            <v>Rider University</v>
          </cell>
          <cell r="C1495">
            <v>2</v>
          </cell>
          <cell r="D1495">
            <v>6</v>
          </cell>
          <cell r="E1495" t="str">
            <v>Selective private</v>
          </cell>
          <cell r="J1495">
            <v>1</v>
          </cell>
          <cell r="K1495">
            <v>1</v>
          </cell>
          <cell r="L1495" t="str">
            <v>NJ</v>
          </cell>
          <cell r="M1495">
            <v>19600</v>
          </cell>
          <cell r="N1495" t="str">
            <v>Newark</v>
          </cell>
          <cell r="O1495">
            <v>34021</v>
          </cell>
          <cell r="P1495" t="str">
            <v>Mercer</v>
          </cell>
          <cell r="Q1495">
            <v>0</v>
          </cell>
          <cell r="R1495">
            <v>761</v>
          </cell>
          <cell r="S1495">
            <v>0.55847566999999998</v>
          </cell>
          <cell r="T1495">
            <v>0.58654558999999995</v>
          </cell>
          <cell r="U1495">
            <v>2.1870351999999999E-2</v>
          </cell>
          <cell r="V1495">
            <v>1.7473081E-3</v>
          </cell>
          <cell r="W1495">
            <v>137030.03679369201</v>
          </cell>
          <cell r="X1495">
            <v>102100</v>
          </cell>
          <cell r="Y1495">
            <v>0.689312805249092</v>
          </cell>
          <cell r="Z1495">
            <v>5.8408837999999998E-2</v>
          </cell>
          <cell r="AA1495">
            <v>0.11564843</v>
          </cell>
          <cell r="AB1495">
            <v>0.15783702999999999</v>
          </cell>
          <cell r="AC1495">
            <v>0.21806300000000001</v>
          </cell>
          <cell r="AD1495">
            <v>0.45004272000000001</v>
          </cell>
          <cell r="AE1495">
            <v>0.25149462</v>
          </cell>
          <cell r="AF1495">
            <v>0.12922702999999999</v>
          </cell>
          <cell r="AG1495">
            <v>2.1912713E-2</v>
          </cell>
          <cell r="AH1495">
            <v>2.5592245999999999E-3</v>
          </cell>
          <cell r="AI1495">
            <v>0.67922711000000002</v>
          </cell>
          <cell r="AJ1495">
            <v>57131.609068728103</v>
          </cell>
        </row>
        <row r="1496">
          <cell r="A1496">
            <v>12574</v>
          </cell>
          <cell r="B1496" t="str">
            <v>Ringling College Of Art &amp; Design</v>
          </cell>
          <cell r="C1496">
            <v>2</v>
          </cell>
          <cell r="D1496">
            <v>8</v>
          </cell>
          <cell r="E1496" t="str">
            <v>Nonselective four-year private not-for-profit</v>
          </cell>
          <cell r="J1496">
            <v>1</v>
          </cell>
          <cell r="K1496">
            <v>3</v>
          </cell>
          <cell r="L1496" t="str">
            <v>FL</v>
          </cell>
          <cell r="M1496">
            <v>6900</v>
          </cell>
          <cell r="N1496" t="str">
            <v>Sarasota</v>
          </cell>
          <cell r="O1496">
            <v>12115</v>
          </cell>
          <cell r="P1496" t="str">
            <v>Sarasota</v>
          </cell>
          <cell r="Q1496">
            <v>0</v>
          </cell>
          <cell r="R1496">
            <v>177.333333333333</v>
          </cell>
          <cell r="S1496">
            <v>0.45300752</v>
          </cell>
          <cell r="T1496">
            <v>0.46324903000000001</v>
          </cell>
          <cell r="U1496">
            <v>1.0817676E-2</v>
          </cell>
          <cell r="V1496">
            <v>1.0257917999999999E-4</v>
          </cell>
          <cell r="W1496">
            <v>150259.7421875</v>
          </cell>
          <cell r="X1496">
            <v>97000</v>
          </cell>
          <cell r="Y1496">
            <v>0.70321583512582198</v>
          </cell>
          <cell r="Z1496">
            <v>5.7179235000000002E-2</v>
          </cell>
          <cell r="AA1496">
            <v>7.5101032999999998E-2</v>
          </cell>
          <cell r="AB1496">
            <v>0.15559635999999999</v>
          </cell>
          <cell r="AC1496">
            <v>0.28004116000000001</v>
          </cell>
          <cell r="AD1496">
            <v>0.43208224000000001</v>
          </cell>
          <cell r="AE1496">
            <v>0.26665315000000001</v>
          </cell>
          <cell r="AF1496">
            <v>0.18179554000000001</v>
          </cell>
          <cell r="AG1496">
            <v>3.6083546000000001E-2</v>
          </cell>
          <cell r="AH1496">
            <v>3.4801822000000003E-5</v>
          </cell>
          <cell r="AI1496">
            <v>0.53981869999999998</v>
          </cell>
          <cell r="AJ1496">
            <v>42488.910978618398</v>
          </cell>
        </row>
        <row r="1497">
          <cell r="A1497">
            <v>1269</v>
          </cell>
          <cell r="B1497" t="str">
            <v>Rio Hondo Community College</v>
          </cell>
          <cell r="C1497">
            <v>1</v>
          </cell>
          <cell r="D1497">
            <v>9</v>
          </cell>
          <cell r="E1497" t="str">
            <v>Two-year (public and private not-for-profit)</v>
          </cell>
          <cell r="J1497">
            <v>2</v>
          </cell>
          <cell r="K1497">
            <v>4</v>
          </cell>
          <cell r="L1497" t="str">
            <v>CA</v>
          </cell>
          <cell r="M1497">
            <v>38300</v>
          </cell>
          <cell r="N1497" t="str">
            <v>Los Angeles</v>
          </cell>
          <cell r="O1497">
            <v>6037</v>
          </cell>
          <cell r="P1497" t="str">
            <v>Los Angeles</v>
          </cell>
          <cell r="Q1497">
            <v>0</v>
          </cell>
          <cell r="R1497">
            <v>1545.3333333333301</v>
          </cell>
          <cell r="S1497">
            <v>0.47260571000000001</v>
          </cell>
          <cell r="T1497">
            <v>0.36174673000000002</v>
          </cell>
          <cell r="U1497">
            <v>3.4616756999999998E-2</v>
          </cell>
          <cell r="V1497">
            <v>4.5200918E-4</v>
          </cell>
          <cell r="W1497">
            <v>57731.047649340697</v>
          </cell>
          <cell r="X1497">
            <v>46500</v>
          </cell>
          <cell r="Y1497">
            <v>0.42974235980777098</v>
          </cell>
          <cell r="Z1497">
            <v>0.22689423</v>
          </cell>
          <cell r="AA1497">
            <v>0.25993100000000002</v>
          </cell>
          <cell r="AB1497">
            <v>0.23585168000000001</v>
          </cell>
          <cell r="AC1497">
            <v>0.17575753</v>
          </cell>
          <cell r="AD1497">
            <v>0.10156564</v>
          </cell>
          <cell r="AE1497">
            <v>2.9111176999999998E-2</v>
          </cell>
          <cell r="AF1497">
            <v>9.4838655000000008E-3</v>
          </cell>
          <cell r="AG1497">
            <v>1.1222608E-3</v>
          </cell>
          <cell r="AH1497">
            <v>1.7599384999999999E-5</v>
          </cell>
          <cell r="AI1497">
            <v>0.53727137999999997</v>
          </cell>
          <cell r="AJ1497">
            <v>35389.4594039851</v>
          </cell>
        </row>
        <row r="1498">
          <cell r="A1498">
            <v>3884</v>
          </cell>
          <cell r="B1498" t="str">
            <v>Ripon College</v>
          </cell>
          <cell r="C1498">
            <v>2</v>
          </cell>
          <cell r="D1498">
            <v>6</v>
          </cell>
          <cell r="E1498" t="str">
            <v>Selective private</v>
          </cell>
          <cell r="J1498">
            <v>1</v>
          </cell>
          <cell r="K1498">
            <v>2</v>
          </cell>
          <cell r="L1498" t="str">
            <v>WI</v>
          </cell>
          <cell r="M1498">
            <v>22500</v>
          </cell>
          <cell r="N1498" t="str">
            <v>Oshkosh</v>
          </cell>
          <cell r="O1498">
            <v>55039</v>
          </cell>
          <cell r="P1498" t="str">
            <v>Fond du Lac</v>
          </cell>
          <cell r="Q1498">
            <v>0</v>
          </cell>
          <cell r="R1498">
            <v>215.333333333333</v>
          </cell>
          <cell r="S1498">
            <v>0.53095972999999996</v>
          </cell>
          <cell r="T1498">
            <v>0.66116375000000005</v>
          </cell>
          <cell r="U1498">
            <v>1.5475043000000001E-2</v>
          </cell>
          <cell r="V1498">
            <v>2.5125389000000002E-4</v>
          </cell>
          <cell r="W1498">
            <v>121768.812814435</v>
          </cell>
          <cell r="X1498">
            <v>92100</v>
          </cell>
          <cell r="Y1498">
            <v>0.66711196792383998</v>
          </cell>
          <cell r="Z1498">
            <v>4.1544650000000002E-2</v>
          </cell>
          <cell r="AA1498">
            <v>0.10474551999999999</v>
          </cell>
          <cell r="AB1498">
            <v>0.15984129999999999</v>
          </cell>
          <cell r="AC1498">
            <v>0.34983405000000001</v>
          </cell>
          <cell r="AD1498">
            <v>0.34403454999999999</v>
          </cell>
          <cell r="AE1498">
            <v>0.16649425000000001</v>
          </cell>
          <cell r="AF1498">
            <v>6.8602337999999999E-2</v>
          </cell>
          <cell r="AG1498">
            <v>1.5394204999999999E-2</v>
          </cell>
          <cell r="AH1498">
            <v>1.7348764999999999E-3</v>
          </cell>
          <cell r="AI1498">
            <v>0.65841079000000002</v>
          </cell>
          <cell r="AJ1498">
            <v>52498.067748645502</v>
          </cell>
        </row>
        <row r="1499">
          <cell r="A1499">
            <v>37894</v>
          </cell>
          <cell r="B1499" t="str">
            <v>River Parishes Community College</v>
          </cell>
          <cell r="C1499">
            <v>1</v>
          </cell>
          <cell r="D1499">
            <v>9</v>
          </cell>
          <cell r="E1499" t="str">
            <v>Two-year (public and private not-for-profit)</v>
          </cell>
          <cell r="J1499">
            <v>2</v>
          </cell>
          <cell r="K1499">
            <v>3</v>
          </cell>
          <cell r="L1499" t="str">
            <v>LA</v>
          </cell>
          <cell r="M1499">
            <v>3500</v>
          </cell>
          <cell r="N1499" t="str">
            <v>Baton Rouge</v>
          </cell>
          <cell r="O1499">
            <v>22005</v>
          </cell>
          <cell r="P1499" t="str">
            <v>Ascension</v>
          </cell>
          <cell r="Q1499">
            <v>0</v>
          </cell>
          <cell r="R1499">
            <v>97</v>
          </cell>
          <cell r="S1499">
            <v>0.58762884000000004</v>
          </cell>
          <cell r="T1499">
            <v>0.55095249000000002</v>
          </cell>
          <cell r="U1499">
            <v>7.4933832999999998E-3</v>
          </cell>
          <cell r="V1499">
            <v>3.9425819999999999E-5</v>
          </cell>
          <cell r="W1499">
            <v>88848.065104166599</v>
          </cell>
          <cell r="X1499">
            <v>78400</v>
          </cell>
          <cell r="Y1499">
            <v>0.57118876775105798</v>
          </cell>
          <cell r="Z1499">
            <v>0.13933501000000001</v>
          </cell>
          <cell r="AA1499">
            <v>0.14698952000000001</v>
          </cell>
          <cell r="AB1499">
            <v>0.15288308</v>
          </cell>
          <cell r="AC1499">
            <v>0.34580791</v>
          </cell>
          <cell r="AD1499">
            <v>0.21498457000000001</v>
          </cell>
          <cell r="AE1499">
            <v>8.8480561999999999E-2</v>
          </cell>
          <cell r="AF1499">
            <v>4.9574681000000002E-2</v>
          </cell>
          <cell r="AG1499">
            <v>7.1008583000000004E-3</v>
          </cell>
          <cell r="AH1499">
            <v>1.2919997000000001E-4</v>
          </cell>
          <cell r="AI1499">
            <v>0.51544999999999996</v>
          </cell>
          <cell r="AJ1499">
            <v>35852.388020833299</v>
          </cell>
        </row>
        <row r="1500">
          <cell r="A1500">
            <v>7560</v>
          </cell>
          <cell r="B1500" t="str">
            <v>River Valley Community College</v>
          </cell>
          <cell r="C1500">
            <v>1</v>
          </cell>
          <cell r="D1500">
            <v>9</v>
          </cell>
          <cell r="E1500" t="str">
            <v>Two-year (public and private not-for-profit)</v>
          </cell>
          <cell r="J1500">
            <v>2</v>
          </cell>
          <cell r="K1500">
            <v>1</v>
          </cell>
          <cell r="L1500" t="str">
            <v>NH</v>
          </cell>
          <cell r="M1500">
            <v>20302</v>
          </cell>
          <cell r="N1500" t="str">
            <v>Claremont</v>
          </cell>
          <cell r="O1500">
            <v>33019</v>
          </cell>
          <cell r="P1500" t="str">
            <v>Sullivan</v>
          </cell>
          <cell r="Q1500">
            <v>0</v>
          </cell>
          <cell r="R1500">
            <v>89</v>
          </cell>
          <cell r="S1500">
            <v>0.72284645000000003</v>
          </cell>
          <cell r="T1500">
            <v>0.49131258999999999</v>
          </cell>
          <cell r="U1500">
            <v>3.6246742000000001E-3</v>
          </cell>
          <cell r="V1500">
            <v>1.0904479E-4</v>
          </cell>
          <cell r="W1500">
            <v>70440.709181882004</v>
          </cell>
          <cell r="X1500">
            <v>62700</v>
          </cell>
          <cell r="Y1500">
            <v>0.50930398786335795</v>
          </cell>
          <cell r="Z1500">
            <v>9.4810084000000003E-2</v>
          </cell>
          <cell r="AA1500">
            <v>0.21621457999999999</v>
          </cell>
          <cell r="AB1500">
            <v>0.29408139</v>
          </cell>
          <cell r="AC1500">
            <v>0.29485038000000002</v>
          </cell>
          <cell r="AD1500">
            <v>0.10004357</v>
          </cell>
          <cell r="AE1500">
            <v>3.6116280000000001E-2</v>
          </cell>
          <cell r="AF1500">
            <v>9.6921873999999998E-3</v>
          </cell>
          <cell r="AG1500">
            <v>1.0961024E-3</v>
          </cell>
          <cell r="AH1500">
            <v>1.6729778000000001E-4</v>
          </cell>
          <cell r="AI1500">
            <v>0.51383305000000001</v>
          </cell>
          <cell r="AJ1500">
            <v>33074.543692942403</v>
          </cell>
        </row>
        <row r="1501">
          <cell r="A1501">
            <v>100</v>
          </cell>
          <cell r="B1501" t="str">
            <v>Riverside Community College District</v>
          </cell>
          <cell r="C1501">
            <v>1</v>
          </cell>
          <cell r="D1501">
            <v>9</v>
          </cell>
          <cell r="E1501" t="str">
            <v>Two-year (public and private not-for-profit)</v>
          </cell>
          <cell r="J1501">
            <v>2</v>
          </cell>
          <cell r="K1501">
            <v>4</v>
          </cell>
          <cell r="L1501" t="str">
            <v>CA</v>
          </cell>
          <cell r="M1501">
            <v>38300</v>
          </cell>
          <cell r="N1501" t="str">
            <v>Los Angeles</v>
          </cell>
          <cell r="O1501">
            <v>6065</v>
          </cell>
          <cell r="P1501" t="str">
            <v>Riverside</v>
          </cell>
          <cell r="Q1501">
            <v>1</v>
          </cell>
          <cell r="R1501">
            <v>3868.3333333333298</v>
          </cell>
          <cell r="S1501">
            <v>0.52399826000000005</v>
          </cell>
          <cell r="T1501">
            <v>0.45155775999999997</v>
          </cell>
          <cell r="U1501">
            <v>1.7877667999999999E-2</v>
          </cell>
          <cell r="V1501">
            <v>3.3601407999999999E-4</v>
          </cell>
          <cell r="W1501">
            <v>80882.558021865494</v>
          </cell>
          <cell r="X1501">
            <v>70800</v>
          </cell>
          <cell r="Y1501">
            <v>0.55179595770583101</v>
          </cell>
          <cell r="Z1501">
            <v>0.12495281</v>
          </cell>
          <cell r="AA1501">
            <v>0.17573678000000001</v>
          </cell>
          <cell r="AB1501">
            <v>0.21838949999999999</v>
          </cell>
          <cell r="AC1501">
            <v>0.26429501</v>
          </cell>
          <cell r="AD1501">
            <v>0.21662587</v>
          </cell>
          <cell r="AE1501">
            <v>7.0907652000000002E-2</v>
          </cell>
          <cell r="AF1501">
            <v>2.2128431E-2</v>
          </cell>
          <cell r="AG1501">
            <v>2.4339117000000002E-3</v>
          </cell>
          <cell r="AH1501">
            <v>3.8050287E-4</v>
          </cell>
          <cell r="AI1501">
            <v>0.50944071999999996</v>
          </cell>
          <cell r="AJ1501">
            <v>33397.3989989498</v>
          </cell>
        </row>
        <row r="1502">
          <cell r="A1502">
            <v>9914</v>
          </cell>
          <cell r="B1502" t="str">
            <v>Roane State Community College</v>
          </cell>
          <cell r="C1502">
            <v>1</v>
          </cell>
          <cell r="D1502">
            <v>9</v>
          </cell>
          <cell r="E1502" t="str">
            <v>Two-year (public and private not-for-profit)</v>
          </cell>
          <cell r="J1502">
            <v>2</v>
          </cell>
          <cell r="K1502">
            <v>3</v>
          </cell>
          <cell r="L1502" t="str">
            <v>TN</v>
          </cell>
          <cell r="M1502">
            <v>302</v>
          </cell>
          <cell r="N1502" t="str">
            <v>Knoxville</v>
          </cell>
          <cell r="O1502">
            <v>47145</v>
          </cell>
          <cell r="P1502" t="str">
            <v>Roane</v>
          </cell>
          <cell r="Q1502">
            <v>0</v>
          </cell>
          <cell r="R1502">
            <v>878.33333333333303</v>
          </cell>
          <cell r="S1502">
            <v>0.60721064000000002</v>
          </cell>
          <cell r="T1502">
            <v>0.58418119000000002</v>
          </cell>
          <cell r="U1502">
            <v>1.1188399999999999E-2</v>
          </cell>
          <cell r="V1502">
            <v>2.4875137E-5</v>
          </cell>
          <cell r="W1502">
            <v>65015.4351532851</v>
          </cell>
          <cell r="X1502">
            <v>59700</v>
          </cell>
          <cell r="Y1502">
            <v>0.48217234886348498</v>
          </cell>
          <cell r="Z1502">
            <v>0.16673319</v>
          </cell>
          <cell r="AA1502">
            <v>0.20066076999999999</v>
          </cell>
          <cell r="AB1502">
            <v>0.27224165</v>
          </cell>
          <cell r="AC1502">
            <v>0.25394108999999998</v>
          </cell>
          <cell r="AD1502">
            <v>0.10642347000000001</v>
          </cell>
          <cell r="AE1502">
            <v>2.9395894999999998E-2</v>
          </cell>
          <cell r="AF1502">
            <v>1.2109833E-2</v>
          </cell>
          <cell r="AG1502">
            <v>1.4476140000000001E-3</v>
          </cell>
          <cell r="AH1502">
            <v>0</v>
          </cell>
          <cell r="AI1502">
            <v>0.48301928999999999</v>
          </cell>
          <cell r="AJ1502">
            <v>29310.0338820861</v>
          </cell>
        </row>
        <row r="1503">
          <cell r="A1503">
            <v>8613</v>
          </cell>
          <cell r="B1503" t="str">
            <v>Roanoke Chowan Community College</v>
          </cell>
          <cell r="C1503">
            <v>1</v>
          </cell>
          <cell r="D1503">
            <v>9</v>
          </cell>
          <cell r="E1503" t="str">
            <v>Two-year (public and private not-for-profit)</v>
          </cell>
          <cell r="J1503">
            <v>2</v>
          </cell>
          <cell r="K1503">
            <v>3</v>
          </cell>
          <cell r="L1503" t="str">
            <v>NC</v>
          </cell>
          <cell r="M1503">
            <v>2600</v>
          </cell>
          <cell r="N1503" t="str">
            <v>Roanoke Rapids</v>
          </cell>
          <cell r="O1503">
            <v>37091</v>
          </cell>
          <cell r="P1503" t="str">
            <v>Hertford</v>
          </cell>
          <cell r="Q1503">
            <v>0</v>
          </cell>
          <cell r="R1503">
            <v>151.666666666666</v>
          </cell>
          <cell r="S1503">
            <v>0.6857143</v>
          </cell>
          <cell r="T1503">
            <v>0.27476546000000002</v>
          </cell>
          <cell r="U1503">
            <v>1.5974024E-2</v>
          </cell>
          <cell r="V1503">
            <v>0</v>
          </cell>
          <cell r="W1503">
            <v>36107.222020947796</v>
          </cell>
          <cell r="X1503">
            <v>29400</v>
          </cell>
          <cell r="Y1503">
            <v>0.29141280690392302</v>
          </cell>
          <cell r="Z1503">
            <v>0.43463162</v>
          </cell>
          <cell r="AA1503">
            <v>0.25880357999999998</v>
          </cell>
          <cell r="AB1503">
            <v>0.19899159999999999</v>
          </cell>
          <cell r="AC1503">
            <v>7.5669259000000003E-2</v>
          </cell>
          <cell r="AD1503">
            <v>3.1903925999999999E-2</v>
          </cell>
          <cell r="AE1503">
            <v>1.2319343E-2</v>
          </cell>
          <cell r="AF1503">
            <v>3.0614368000000001E-3</v>
          </cell>
          <cell r="AG1503">
            <v>1.7934122E-4</v>
          </cell>
          <cell r="AH1503">
            <v>0</v>
          </cell>
          <cell r="AI1503">
            <v>0.43199231999999999</v>
          </cell>
          <cell r="AJ1503">
            <v>24086.392350618102</v>
          </cell>
        </row>
        <row r="1504">
          <cell r="A1504">
            <v>3736</v>
          </cell>
          <cell r="B1504" t="str">
            <v>Roanoke College</v>
          </cell>
          <cell r="C1504">
            <v>2</v>
          </cell>
          <cell r="D1504">
            <v>6</v>
          </cell>
          <cell r="E1504" t="str">
            <v>Selective private</v>
          </cell>
          <cell r="J1504">
            <v>1</v>
          </cell>
          <cell r="K1504">
            <v>3</v>
          </cell>
          <cell r="L1504" t="str">
            <v>VA</v>
          </cell>
          <cell r="M1504">
            <v>16600</v>
          </cell>
          <cell r="N1504" t="str">
            <v>Roanoke</v>
          </cell>
          <cell r="O1504">
            <v>51775</v>
          </cell>
          <cell r="P1504" t="str">
            <v>Salem City</v>
          </cell>
          <cell r="Q1504">
            <v>0</v>
          </cell>
          <cell r="R1504">
            <v>384.33333333333297</v>
          </cell>
          <cell r="S1504">
            <v>0.61405032999999998</v>
          </cell>
          <cell r="T1504">
            <v>0.61510849000000001</v>
          </cell>
          <cell r="U1504">
            <v>1.0248340999999999E-2</v>
          </cell>
          <cell r="V1504">
            <v>0</v>
          </cell>
          <cell r="W1504">
            <v>178135.899541955</v>
          </cell>
          <cell r="X1504">
            <v>111800</v>
          </cell>
          <cell r="Y1504">
            <v>0.73852035266259097</v>
          </cell>
          <cell r="Z1504">
            <v>2.9181179000000002E-2</v>
          </cell>
          <cell r="AA1504">
            <v>8.5778526999999993E-2</v>
          </cell>
          <cell r="AB1504">
            <v>0.13630091999999999</v>
          </cell>
          <cell r="AC1504">
            <v>0.23413938000000001</v>
          </cell>
          <cell r="AD1504">
            <v>0.51460004000000004</v>
          </cell>
          <cell r="AE1504">
            <v>0.33120107999999998</v>
          </cell>
          <cell r="AF1504">
            <v>0.20479047</v>
          </cell>
          <cell r="AG1504">
            <v>4.6380180999999999E-2</v>
          </cell>
          <cell r="AH1504">
            <v>2.6399027999999998E-3</v>
          </cell>
          <cell r="AI1504">
            <v>0.64659476000000005</v>
          </cell>
          <cell r="AJ1504">
            <v>50971.547406900398</v>
          </cell>
        </row>
        <row r="1505">
          <cell r="A1505">
            <v>59</v>
          </cell>
          <cell r="B1505" t="str">
            <v>Robert Morgan And Miami Lakes Educational Centers</v>
          </cell>
          <cell r="C1505">
            <v>1</v>
          </cell>
          <cell r="D1505">
            <v>9</v>
          </cell>
          <cell r="E1505" t="str">
            <v>Two-year (public and private not-for-profit)</v>
          </cell>
          <cell r="J1505">
            <v>2</v>
          </cell>
          <cell r="K1505">
            <v>3</v>
          </cell>
          <cell r="L1505" t="str">
            <v>FL</v>
          </cell>
          <cell r="M1505">
            <v>7000</v>
          </cell>
          <cell r="N1505" t="str">
            <v>Miami</v>
          </cell>
          <cell r="O1505">
            <v>12086</v>
          </cell>
          <cell r="Q1505">
            <v>1</v>
          </cell>
          <cell r="R1505">
            <v>175.333333333333</v>
          </cell>
          <cell r="S1505">
            <v>0.33650190000000002</v>
          </cell>
          <cell r="T1505">
            <v>0.26549473000000001</v>
          </cell>
          <cell r="U1505">
            <v>4.6207040999999997E-2</v>
          </cell>
          <cell r="V1505">
            <v>1.1594253E-5</v>
          </cell>
          <cell r="W1505">
            <v>47011.123574144403</v>
          </cell>
          <cell r="X1505">
            <v>32200</v>
          </cell>
          <cell r="Y1505">
            <v>0.34967113934995497</v>
          </cell>
          <cell r="Z1505">
            <v>0.35539444999999997</v>
          </cell>
          <cell r="AA1505">
            <v>0.27767705999999998</v>
          </cell>
          <cell r="AB1505">
            <v>0.17584274999999999</v>
          </cell>
          <cell r="AC1505">
            <v>0.13092825999999999</v>
          </cell>
          <cell r="AD1505">
            <v>6.0157626999999998E-2</v>
          </cell>
          <cell r="AE1505">
            <v>2.4123423000000001E-2</v>
          </cell>
          <cell r="AF1505">
            <v>7.2168466000000001E-3</v>
          </cell>
          <cell r="AG1505">
            <v>6.9012505E-4</v>
          </cell>
          <cell r="AH1505">
            <v>1.3127543E-4</v>
          </cell>
          <cell r="AI1505">
            <v>0.47483805000000001</v>
          </cell>
          <cell r="AJ1505">
            <v>28835.4280314282</v>
          </cell>
        </row>
        <row r="1506">
          <cell r="A1506">
            <v>3359</v>
          </cell>
          <cell r="B1506" t="str">
            <v>Robert Morris University</v>
          </cell>
          <cell r="C1506">
            <v>2</v>
          </cell>
          <cell r="D1506">
            <v>6</v>
          </cell>
          <cell r="E1506" t="str">
            <v>Selective private</v>
          </cell>
          <cell r="J1506">
            <v>1</v>
          </cell>
          <cell r="K1506">
            <v>1</v>
          </cell>
          <cell r="L1506" t="str">
            <v>PA</v>
          </cell>
          <cell r="M1506">
            <v>16300</v>
          </cell>
          <cell r="N1506" t="str">
            <v>Pittsburgh</v>
          </cell>
          <cell r="O1506">
            <v>42003</v>
          </cell>
          <cell r="P1506" t="str">
            <v>Allegheny</v>
          </cell>
          <cell r="Q1506">
            <v>0</v>
          </cell>
          <cell r="R1506">
            <v>478.5</v>
          </cell>
          <cell r="S1506">
            <v>0.43260187</v>
          </cell>
          <cell r="T1506">
            <v>0.56149327999999998</v>
          </cell>
          <cell r="U1506">
            <v>2.5243485E-2</v>
          </cell>
          <cell r="V1506">
            <v>7.0292008000000006E-5</v>
          </cell>
          <cell r="W1506">
            <v>108830.05989583299</v>
          </cell>
          <cell r="X1506">
            <v>83600</v>
          </cell>
          <cell r="Y1506">
            <v>0.62589112917582101</v>
          </cell>
          <cell r="Z1506">
            <v>5.8833398000000002E-2</v>
          </cell>
          <cell r="AA1506">
            <v>0.13394010000000001</v>
          </cell>
          <cell r="AB1506">
            <v>0.22083375</v>
          </cell>
          <cell r="AC1506">
            <v>0.30851149999999999</v>
          </cell>
          <cell r="AD1506">
            <v>0.27788138000000001</v>
          </cell>
          <cell r="AE1506">
            <v>0.1182467</v>
          </cell>
          <cell r="AF1506">
            <v>5.7186760000000003E-2</v>
          </cell>
          <cell r="AG1506">
            <v>1.2844098E-2</v>
          </cell>
          <cell r="AH1506">
            <v>2.0220452000000002E-3</v>
          </cell>
          <cell r="AI1506">
            <v>0.66218710000000003</v>
          </cell>
          <cell r="AJ1506">
            <v>54751.436197916599</v>
          </cell>
        </row>
        <row r="1507">
          <cell r="A1507">
            <v>1746</v>
          </cell>
          <cell r="B1507" t="str">
            <v>Robert Morris University Illinois</v>
          </cell>
          <cell r="C1507">
            <v>2</v>
          </cell>
          <cell r="D1507">
            <v>8</v>
          </cell>
          <cell r="E1507" t="str">
            <v>Nonselective four-year private not-for-profit</v>
          </cell>
          <cell r="J1507">
            <v>1</v>
          </cell>
          <cell r="K1507">
            <v>2</v>
          </cell>
          <cell r="L1507" t="str">
            <v>IL</v>
          </cell>
          <cell r="M1507">
            <v>24300</v>
          </cell>
          <cell r="N1507" t="str">
            <v>Chicago</v>
          </cell>
          <cell r="O1507">
            <v>17031</v>
          </cell>
          <cell r="P1507" t="str">
            <v>Cook</v>
          </cell>
          <cell r="Q1507">
            <v>0</v>
          </cell>
          <cell r="R1507">
            <v>1088</v>
          </cell>
          <cell r="S1507">
            <v>0.65992647000000004</v>
          </cell>
          <cell r="T1507">
            <v>0.34229665999999997</v>
          </cell>
          <cell r="U1507">
            <v>2.7835843999999998E-2</v>
          </cell>
          <cell r="V1507">
            <v>0</v>
          </cell>
          <cell r="W1507">
            <v>54555.607359643</v>
          </cell>
          <cell r="X1507">
            <v>44800</v>
          </cell>
          <cell r="Y1507">
            <v>0.411753849108137</v>
          </cell>
          <cell r="Z1507">
            <v>0.24719194999999999</v>
          </cell>
          <cell r="AA1507">
            <v>0.26615792999999999</v>
          </cell>
          <cell r="AB1507">
            <v>0.23289123</v>
          </cell>
          <cell r="AC1507">
            <v>0.16877618</v>
          </cell>
          <cell r="AD1507">
            <v>8.4982730000000006E-2</v>
          </cell>
          <cell r="AE1507">
            <v>3.2614205E-2</v>
          </cell>
          <cell r="AF1507">
            <v>1.4507931E-2</v>
          </cell>
          <cell r="AG1507">
            <v>1.2939564000000001E-3</v>
          </cell>
          <cell r="AH1507">
            <v>1.0960235E-5</v>
          </cell>
          <cell r="AI1507">
            <v>0.52428907000000002</v>
          </cell>
          <cell r="AJ1507">
            <v>33344.652868532597</v>
          </cell>
        </row>
        <row r="1508">
          <cell r="A1508">
            <v>2805</v>
          </cell>
          <cell r="B1508" t="str">
            <v>Roberts Wesleyan College</v>
          </cell>
          <cell r="C1508">
            <v>2</v>
          </cell>
          <cell r="D1508">
            <v>6</v>
          </cell>
          <cell r="E1508" t="str">
            <v>Selective private</v>
          </cell>
          <cell r="J1508">
            <v>1</v>
          </cell>
          <cell r="K1508">
            <v>1</v>
          </cell>
          <cell r="L1508" t="str">
            <v>NY</v>
          </cell>
          <cell r="M1508">
            <v>18000</v>
          </cell>
          <cell r="N1508" t="str">
            <v>Buffalo</v>
          </cell>
          <cell r="O1508">
            <v>36055</v>
          </cell>
          <cell r="P1508" t="str">
            <v>Monroe</v>
          </cell>
          <cell r="Q1508">
            <v>0</v>
          </cell>
          <cell r="R1508">
            <v>220.333333333333</v>
          </cell>
          <cell r="S1508">
            <v>0.65960664000000002</v>
          </cell>
          <cell r="T1508">
            <v>0.70762568999999997</v>
          </cell>
          <cell r="U1508">
            <v>8.4154233000000005E-3</v>
          </cell>
          <cell r="V1508">
            <v>3.2228141000000003E-5</v>
          </cell>
          <cell r="W1508">
            <v>83303.728607223806</v>
          </cell>
          <cell r="X1508">
            <v>72600</v>
          </cell>
          <cell r="Y1508">
            <v>0.58276561195659204</v>
          </cell>
          <cell r="Z1508">
            <v>6.5850011999999999E-2</v>
          </cell>
          <cell r="AA1508">
            <v>0.13266555999999999</v>
          </cell>
          <cell r="AB1508">
            <v>0.29915139000000002</v>
          </cell>
          <cell r="AC1508">
            <v>0.29434037000000002</v>
          </cell>
          <cell r="AD1508">
            <v>0.20799277999999999</v>
          </cell>
          <cell r="AE1508">
            <v>7.5631022000000006E-2</v>
          </cell>
          <cell r="AF1508">
            <v>2.1846356000000001E-2</v>
          </cell>
          <cell r="AG1508">
            <v>1.5906583000000001E-3</v>
          </cell>
          <cell r="AH1508">
            <v>1.5448008000000001E-3</v>
          </cell>
          <cell r="AI1508">
            <v>0.55001401999999999</v>
          </cell>
          <cell r="AJ1508">
            <v>36986.630673222302</v>
          </cell>
        </row>
        <row r="1509">
          <cell r="A1509">
            <v>8612</v>
          </cell>
          <cell r="B1509" t="str">
            <v>Robeson Community College</v>
          </cell>
          <cell r="C1509">
            <v>1</v>
          </cell>
          <cell r="D1509">
            <v>9</v>
          </cell>
          <cell r="E1509" t="str">
            <v>Two-year (public and private not-for-profit)</v>
          </cell>
          <cell r="J1509">
            <v>2</v>
          </cell>
          <cell r="K1509">
            <v>3</v>
          </cell>
          <cell r="L1509" t="str">
            <v>NC</v>
          </cell>
          <cell r="M1509">
            <v>1400</v>
          </cell>
          <cell r="N1509" t="str">
            <v>Fayetteville</v>
          </cell>
          <cell r="O1509">
            <v>37155</v>
          </cell>
          <cell r="P1509" t="str">
            <v>Robeson</v>
          </cell>
          <cell r="Q1509">
            <v>0</v>
          </cell>
          <cell r="R1509">
            <v>254</v>
          </cell>
          <cell r="S1509">
            <v>0.71259844000000006</v>
          </cell>
          <cell r="T1509">
            <v>0.31706109999999998</v>
          </cell>
          <cell r="U1509">
            <v>1.5825463000000001E-2</v>
          </cell>
          <cell r="V1509">
            <v>2.7761928999999999E-5</v>
          </cell>
          <cell r="W1509">
            <v>42674.924145956298</v>
          </cell>
          <cell r="X1509">
            <v>32500</v>
          </cell>
          <cell r="Y1509">
            <v>0.33304983498699697</v>
          </cell>
          <cell r="Z1509">
            <v>0.34441160999999998</v>
          </cell>
          <cell r="AA1509">
            <v>0.32004672000000001</v>
          </cell>
          <cell r="AB1509">
            <v>0.17663847999999999</v>
          </cell>
          <cell r="AC1509">
            <v>0.12221578</v>
          </cell>
          <cell r="AD1509">
            <v>3.6687276999999997E-2</v>
          </cell>
          <cell r="AE1509">
            <v>9.0868743000000005E-3</v>
          </cell>
          <cell r="AF1509">
            <v>5.8916131999999996E-3</v>
          </cell>
          <cell r="AG1509">
            <v>2.7652545E-4</v>
          </cell>
          <cell r="AH1509">
            <v>3.8185775000000001E-5</v>
          </cell>
          <cell r="AI1509">
            <v>0.42094313999999999</v>
          </cell>
          <cell r="AJ1509">
            <v>21695.170093606401</v>
          </cell>
        </row>
        <row r="1510">
          <cell r="A1510">
            <v>2806</v>
          </cell>
          <cell r="B1510" t="str">
            <v>Rochester Institute Of Technology</v>
          </cell>
          <cell r="C1510">
            <v>2</v>
          </cell>
          <cell r="D1510">
            <v>6</v>
          </cell>
          <cell r="E1510" t="str">
            <v>Selective private</v>
          </cell>
          <cell r="J1510">
            <v>1</v>
          </cell>
          <cell r="K1510">
            <v>1</v>
          </cell>
          <cell r="L1510" t="str">
            <v>NY</v>
          </cell>
          <cell r="M1510">
            <v>18000</v>
          </cell>
          <cell r="N1510" t="str">
            <v>Buffalo</v>
          </cell>
          <cell r="O1510">
            <v>36055</v>
          </cell>
          <cell r="P1510" t="str">
            <v>Monroe</v>
          </cell>
          <cell r="Q1510">
            <v>0</v>
          </cell>
          <cell r="R1510">
            <v>1945.3333333333301</v>
          </cell>
          <cell r="S1510">
            <v>0.30209047</v>
          </cell>
          <cell r="T1510">
            <v>0.52980506000000005</v>
          </cell>
          <cell r="U1510">
            <v>3.2710280000000001E-2</v>
          </cell>
          <cell r="V1510">
            <v>1.1170633000000001E-3</v>
          </cell>
          <cell r="W1510">
            <v>133154.32931775801</v>
          </cell>
          <cell r="X1510">
            <v>95700</v>
          </cell>
          <cell r="Y1510">
            <v>0.67219041004991398</v>
          </cell>
          <cell r="Z1510">
            <v>6.3269168000000001E-2</v>
          </cell>
          <cell r="AA1510">
            <v>0.10361595</v>
          </cell>
          <cell r="AB1510">
            <v>0.17569786000000001</v>
          </cell>
          <cell r="AC1510">
            <v>0.27060111999999997</v>
          </cell>
          <cell r="AD1510">
            <v>0.38681585000000002</v>
          </cell>
          <cell r="AE1510">
            <v>0.20832914</v>
          </cell>
          <cell r="AF1510">
            <v>0.10276622000000001</v>
          </cell>
          <cell r="AG1510">
            <v>1.6997545999999999E-2</v>
          </cell>
          <cell r="AH1510">
            <v>2.5729523E-3</v>
          </cell>
          <cell r="AI1510">
            <v>0.71245181999999996</v>
          </cell>
          <cell r="AJ1510">
            <v>71161.223555838704</v>
          </cell>
        </row>
        <row r="1511">
          <cell r="A1511">
            <v>1747</v>
          </cell>
          <cell r="B1511" t="str">
            <v>Rock Valley College</v>
          </cell>
          <cell r="C1511">
            <v>1</v>
          </cell>
          <cell r="D1511">
            <v>9</v>
          </cell>
          <cell r="E1511" t="str">
            <v>Two-year (public and private not-for-profit)</v>
          </cell>
          <cell r="J1511">
            <v>2</v>
          </cell>
          <cell r="K1511">
            <v>2</v>
          </cell>
          <cell r="L1511" t="str">
            <v>IL</v>
          </cell>
          <cell r="M1511">
            <v>24400</v>
          </cell>
          <cell r="N1511" t="str">
            <v>Rockford</v>
          </cell>
          <cell r="O1511">
            <v>17201</v>
          </cell>
          <cell r="P1511" t="str">
            <v>Winnebago</v>
          </cell>
          <cell r="Q1511">
            <v>0</v>
          </cell>
          <cell r="R1511">
            <v>1430.3333333333301</v>
          </cell>
          <cell r="S1511">
            <v>0.53320902999999997</v>
          </cell>
          <cell r="T1511">
            <v>0.49032875999999997</v>
          </cell>
          <cell r="U1511">
            <v>7.5768907999999996E-3</v>
          </cell>
          <cell r="V1511">
            <v>2.1225424000000001E-4</v>
          </cell>
          <cell r="W1511">
            <v>92191.873510690901</v>
          </cell>
          <cell r="X1511">
            <v>81800</v>
          </cell>
          <cell r="Y1511">
            <v>0.60568398620609398</v>
          </cell>
          <cell r="Z1511">
            <v>8.4492973999999998E-2</v>
          </cell>
          <cell r="AA1511">
            <v>0.13493288000000001</v>
          </cell>
          <cell r="AB1511">
            <v>0.20099507</v>
          </cell>
          <cell r="AC1511">
            <v>0.34196105999999998</v>
          </cell>
          <cell r="AD1511">
            <v>0.23761794999999999</v>
          </cell>
          <cell r="AE1511">
            <v>7.8853458000000001E-2</v>
          </cell>
          <cell r="AF1511">
            <v>2.7581172000000001E-2</v>
          </cell>
          <cell r="AG1511">
            <v>4.7523006999999999E-3</v>
          </cell>
          <cell r="AH1511">
            <v>2.6334546000000001E-4</v>
          </cell>
          <cell r="AI1511">
            <v>0.53177416</v>
          </cell>
          <cell r="AJ1511">
            <v>34260.602555220903</v>
          </cell>
        </row>
        <row r="1512">
          <cell r="A1512">
            <v>1748</v>
          </cell>
          <cell r="B1512" t="str">
            <v>Rockford University</v>
          </cell>
          <cell r="C1512">
            <v>2</v>
          </cell>
          <cell r="D1512">
            <v>6</v>
          </cell>
          <cell r="E1512" t="str">
            <v>Selective private</v>
          </cell>
          <cell r="J1512">
            <v>1</v>
          </cell>
          <cell r="K1512">
            <v>2</v>
          </cell>
          <cell r="L1512" t="str">
            <v>IL</v>
          </cell>
          <cell r="M1512">
            <v>24400</v>
          </cell>
          <cell r="N1512" t="str">
            <v>Rockford</v>
          </cell>
          <cell r="O1512">
            <v>17201</v>
          </cell>
          <cell r="P1512" t="str">
            <v>Winnebago</v>
          </cell>
          <cell r="Q1512">
            <v>0</v>
          </cell>
          <cell r="R1512">
            <v>90</v>
          </cell>
          <cell r="T1512">
            <v>0.63040841000000003</v>
          </cell>
          <cell r="U1512">
            <v>1.6759682000000001E-2</v>
          </cell>
          <cell r="V1512">
            <v>0</v>
          </cell>
          <cell r="W1512">
            <v>105366.682291666</v>
          </cell>
          <cell r="X1512">
            <v>83500</v>
          </cell>
          <cell r="Y1512">
            <v>0.63816112279891901</v>
          </cell>
          <cell r="Z1512">
            <v>5.8328748E-2</v>
          </cell>
          <cell r="AA1512">
            <v>0.115768</v>
          </cell>
          <cell r="AB1512">
            <v>0.20439847999999999</v>
          </cell>
          <cell r="AC1512">
            <v>0.33660758000000002</v>
          </cell>
          <cell r="AD1512">
            <v>0.28489721000000001</v>
          </cell>
          <cell r="AE1512">
            <v>0.11370143000000001</v>
          </cell>
          <cell r="AF1512">
            <v>4.5491252000000003E-2</v>
          </cell>
          <cell r="AG1512">
            <v>1.456089E-2</v>
          </cell>
          <cell r="AH1512">
            <v>2.7227227E-4</v>
          </cell>
          <cell r="AI1512">
            <v>0.61479938000000001</v>
          </cell>
          <cell r="AJ1512">
            <v>44755.759114583299</v>
          </cell>
        </row>
        <row r="1513">
          <cell r="A1513">
            <v>2499</v>
          </cell>
          <cell r="B1513" t="str">
            <v>Rockhurst University</v>
          </cell>
          <cell r="C1513">
            <v>2</v>
          </cell>
          <cell r="D1513">
            <v>6</v>
          </cell>
          <cell r="E1513" t="str">
            <v>Selective private</v>
          </cell>
          <cell r="J1513">
            <v>1</v>
          </cell>
          <cell r="K1513">
            <v>2</v>
          </cell>
          <cell r="L1513" t="str">
            <v>MO</v>
          </cell>
          <cell r="M1513">
            <v>29502</v>
          </cell>
          <cell r="N1513" t="str">
            <v>Kansas City</v>
          </cell>
          <cell r="O1513">
            <v>29095</v>
          </cell>
          <cell r="P1513" t="str">
            <v>Jackson</v>
          </cell>
          <cell r="Q1513">
            <v>0</v>
          </cell>
          <cell r="R1513">
            <v>250</v>
          </cell>
          <cell r="S1513">
            <v>0.54400002999999997</v>
          </cell>
          <cell r="T1513">
            <v>0.63571829000000002</v>
          </cell>
          <cell r="U1513">
            <v>1.6252587999999998E-2</v>
          </cell>
          <cell r="V1513">
            <v>4.5880890000000002E-5</v>
          </cell>
          <cell r="W1513">
            <v>147929.15724999999</v>
          </cell>
          <cell r="X1513">
            <v>107300</v>
          </cell>
          <cell r="Y1513">
            <v>0.72467820000648497</v>
          </cell>
          <cell r="Z1513">
            <v>4.2440601000000001E-2</v>
          </cell>
          <cell r="AA1513">
            <v>0.10476012</v>
          </cell>
          <cell r="AB1513">
            <v>0.13616747000000001</v>
          </cell>
          <cell r="AC1513">
            <v>0.242311</v>
          </cell>
          <cell r="AD1513">
            <v>0.47432074000000002</v>
          </cell>
          <cell r="AE1513">
            <v>0.27847074999999999</v>
          </cell>
          <cell r="AF1513">
            <v>0.13419429999999999</v>
          </cell>
          <cell r="AG1513">
            <v>2.2915880999999999E-2</v>
          </cell>
          <cell r="AH1513">
            <v>2.7393403999999999E-5</v>
          </cell>
          <cell r="AI1513">
            <v>0.69053715000000004</v>
          </cell>
          <cell r="AJ1513">
            <v>60731.162286458297</v>
          </cell>
        </row>
        <row r="1514">
          <cell r="A1514">
            <v>2958</v>
          </cell>
          <cell r="B1514" t="str">
            <v>Rockingham Community College</v>
          </cell>
          <cell r="C1514">
            <v>1</v>
          </cell>
          <cell r="D1514">
            <v>9</v>
          </cell>
          <cell r="E1514" t="str">
            <v>Two-year (public and private not-for-profit)</v>
          </cell>
          <cell r="J1514">
            <v>2</v>
          </cell>
          <cell r="K1514">
            <v>3</v>
          </cell>
          <cell r="L1514" t="str">
            <v>NC</v>
          </cell>
          <cell r="M1514">
            <v>500</v>
          </cell>
          <cell r="N1514" t="str">
            <v>Greensboro</v>
          </cell>
          <cell r="O1514">
            <v>37157</v>
          </cell>
          <cell r="P1514" t="str">
            <v>Rockingham</v>
          </cell>
          <cell r="Q1514">
            <v>0</v>
          </cell>
          <cell r="R1514">
            <v>362</v>
          </cell>
          <cell r="S1514">
            <v>0.54972374000000002</v>
          </cell>
          <cell r="T1514">
            <v>0.50027197999999995</v>
          </cell>
          <cell r="U1514">
            <v>4.7950283999999999E-3</v>
          </cell>
          <cell r="V1514">
            <v>6.3675274999999998E-6</v>
          </cell>
          <cell r="W1514">
            <v>69514.494021926803</v>
          </cell>
          <cell r="X1514">
            <v>62700</v>
          </cell>
          <cell r="Y1514">
            <v>0.49680473667811198</v>
          </cell>
          <cell r="Z1514">
            <v>0.15152165000000001</v>
          </cell>
          <cell r="AA1514">
            <v>0.19769464</v>
          </cell>
          <cell r="AB1514">
            <v>0.26113805000000001</v>
          </cell>
          <cell r="AC1514">
            <v>0.27142887999999998</v>
          </cell>
          <cell r="AD1514">
            <v>0.11821675</v>
          </cell>
          <cell r="AE1514">
            <v>3.4194361E-2</v>
          </cell>
          <cell r="AF1514">
            <v>1.3807069999999999E-2</v>
          </cell>
          <cell r="AG1514">
            <v>2.3349667999999998E-3</v>
          </cell>
          <cell r="AH1514">
            <v>1.1947911999999999E-4</v>
          </cell>
          <cell r="AI1514">
            <v>0.48465883999999998</v>
          </cell>
          <cell r="AJ1514">
            <v>27917.103682881501</v>
          </cell>
        </row>
        <row r="1515">
          <cell r="A1515">
            <v>2877</v>
          </cell>
          <cell r="B1515" t="str">
            <v>Rockland Community College</v>
          </cell>
          <cell r="C1515">
            <v>1</v>
          </cell>
          <cell r="D1515">
            <v>9</v>
          </cell>
          <cell r="E1515" t="str">
            <v>Two-year (public and private not-for-profit)</v>
          </cell>
          <cell r="J1515">
            <v>2</v>
          </cell>
          <cell r="K1515">
            <v>1</v>
          </cell>
          <cell r="L1515" t="str">
            <v>NY</v>
          </cell>
          <cell r="M1515">
            <v>19600</v>
          </cell>
          <cell r="N1515" t="str">
            <v>Newark</v>
          </cell>
          <cell r="O1515">
            <v>36087</v>
          </cell>
          <cell r="P1515" t="str">
            <v>Rockland</v>
          </cell>
          <cell r="Q1515">
            <v>0</v>
          </cell>
          <cell r="R1515">
            <v>1156.6666666666599</v>
          </cell>
          <cell r="S1515">
            <v>0.46340057000000001</v>
          </cell>
          <cell r="T1515">
            <v>0.39862885999999997</v>
          </cell>
          <cell r="U1515">
            <v>1.7572728999999999E-2</v>
          </cell>
          <cell r="V1515">
            <v>2.8734759E-4</v>
          </cell>
          <cell r="W1515">
            <v>109559.152307727</v>
          </cell>
          <cell r="X1515">
            <v>92600</v>
          </cell>
          <cell r="Y1515">
            <v>0.638902172076942</v>
          </cell>
          <cell r="Z1515">
            <v>9.2373132999999996E-2</v>
          </cell>
          <cell r="AA1515">
            <v>0.13632706</v>
          </cell>
          <cell r="AB1515">
            <v>0.16093652</v>
          </cell>
          <cell r="AC1515">
            <v>0.22436205000000001</v>
          </cell>
          <cell r="AD1515">
            <v>0.38600122999999997</v>
          </cell>
          <cell r="AE1515">
            <v>0.19398624</v>
          </cell>
          <cell r="AF1515">
            <v>7.5113259000000002E-2</v>
          </cell>
          <cell r="AG1515">
            <v>8.1187355999999995E-3</v>
          </cell>
          <cell r="AH1515">
            <v>6.3797778999999995E-4</v>
          </cell>
          <cell r="AI1515">
            <v>0.56618880999999999</v>
          </cell>
          <cell r="AJ1515">
            <v>42396.115722937597</v>
          </cell>
        </row>
        <row r="1516">
          <cell r="A1516">
            <v>2534</v>
          </cell>
          <cell r="B1516" t="str">
            <v>Rocky Mountain College</v>
          </cell>
          <cell r="C1516">
            <v>2</v>
          </cell>
          <cell r="D1516">
            <v>6</v>
          </cell>
          <cell r="E1516" t="str">
            <v>Selective private</v>
          </cell>
          <cell r="J1516">
            <v>1</v>
          </cell>
          <cell r="K1516">
            <v>4</v>
          </cell>
          <cell r="L1516" t="str">
            <v>MT</v>
          </cell>
          <cell r="M1516">
            <v>34308</v>
          </cell>
          <cell r="N1516" t="str">
            <v>Billings</v>
          </cell>
          <cell r="O1516">
            <v>30111</v>
          </cell>
          <cell r="P1516" t="str">
            <v>Yellowstone</v>
          </cell>
          <cell r="Q1516">
            <v>0</v>
          </cell>
          <cell r="R1516">
            <v>133.666666666666</v>
          </cell>
          <cell r="S1516">
            <v>0.51870322000000002</v>
          </cell>
          <cell r="T1516">
            <v>0.59977024999999995</v>
          </cell>
          <cell r="U1516">
            <v>3.5964228000000001E-2</v>
          </cell>
          <cell r="V1516">
            <v>1.0851319E-4</v>
          </cell>
          <cell r="W1516">
            <v>103825.770320293</v>
          </cell>
          <cell r="X1516">
            <v>72600</v>
          </cell>
          <cell r="Y1516">
            <v>0.56973672076650905</v>
          </cell>
          <cell r="Z1516">
            <v>0.10021360999999999</v>
          </cell>
          <cell r="AA1516">
            <v>0.18006469</v>
          </cell>
          <cell r="AB1516">
            <v>0.25134474000000001</v>
          </cell>
          <cell r="AC1516">
            <v>0.23429074999999999</v>
          </cell>
          <cell r="AD1516">
            <v>0.23408628000000001</v>
          </cell>
          <cell r="AE1516">
            <v>0.13465374999999999</v>
          </cell>
          <cell r="AF1516">
            <v>9.7292162000000001E-2</v>
          </cell>
          <cell r="AG1516">
            <v>1.6157581000000001E-2</v>
          </cell>
          <cell r="AH1516">
            <v>2.6032491999999998E-3</v>
          </cell>
          <cell r="AI1516">
            <v>0.59965312000000004</v>
          </cell>
          <cell r="AJ1516">
            <v>44543.943052524897</v>
          </cell>
        </row>
        <row r="1517">
          <cell r="A1517">
            <v>3410</v>
          </cell>
          <cell r="B1517" t="str">
            <v>Roger Williams University</v>
          </cell>
          <cell r="C1517">
            <v>2</v>
          </cell>
          <cell r="D1517">
            <v>6</v>
          </cell>
          <cell r="E1517" t="str">
            <v>Selective private</v>
          </cell>
          <cell r="J1517">
            <v>1</v>
          </cell>
          <cell r="K1517">
            <v>1</v>
          </cell>
          <cell r="L1517" t="str">
            <v>RI</v>
          </cell>
          <cell r="M1517">
            <v>20401</v>
          </cell>
          <cell r="N1517" t="str">
            <v>Providence</v>
          </cell>
          <cell r="O1517">
            <v>44001</v>
          </cell>
          <cell r="P1517" t="str">
            <v>Bristol</v>
          </cell>
          <cell r="Q1517">
            <v>0</v>
          </cell>
          <cell r="R1517">
            <v>639.33333333333303</v>
          </cell>
          <cell r="S1517">
            <v>0.52450472000000004</v>
          </cell>
          <cell r="T1517">
            <v>0.56235588000000003</v>
          </cell>
          <cell r="U1517">
            <v>1.0640770000000001E-2</v>
          </cell>
          <cell r="V1517">
            <v>9.3727872999999995E-4</v>
          </cell>
          <cell r="W1517">
            <v>165346.47754822701</v>
          </cell>
          <cell r="X1517">
            <v>111600</v>
          </cell>
          <cell r="Y1517">
            <v>0.73638477769211197</v>
          </cell>
          <cell r="Z1517">
            <v>3.3656134999999997E-2</v>
          </cell>
          <cell r="AA1517">
            <v>7.1623221000000001E-2</v>
          </cell>
          <cell r="AB1517">
            <v>0.13901479999999999</v>
          </cell>
          <cell r="AC1517">
            <v>0.25615441999999999</v>
          </cell>
          <cell r="AD1517">
            <v>0.49955142000000002</v>
          </cell>
          <cell r="AE1517">
            <v>0.30612555000000002</v>
          </cell>
          <cell r="AF1517">
            <v>0.17342536</v>
          </cell>
          <cell r="AG1517">
            <v>4.1512262000000001E-2</v>
          </cell>
          <cell r="AH1517">
            <v>2.0869336999999998E-3</v>
          </cell>
          <cell r="AI1517">
            <v>0.67966740999999997</v>
          </cell>
          <cell r="AJ1517">
            <v>55624.543760997702</v>
          </cell>
        </row>
        <row r="1518">
          <cell r="A1518">
            <v>3168</v>
          </cell>
          <cell r="B1518" t="str">
            <v>Rogers State University</v>
          </cell>
          <cell r="C1518">
            <v>1</v>
          </cell>
          <cell r="D1518">
            <v>7</v>
          </cell>
          <cell r="E1518" t="str">
            <v>Nonselective four-year public</v>
          </cell>
          <cell r="J1518">
            <v>1</v>
          </cell>
          <cell r="K1518">
            <v>3</v>
          </cell>
          <cell r="L1518" t="str">
            <v>OK</v>
          </cell>
          <cell r="M1518">
            <v>30402</v>
          </cell>
          <cell r="N1518" t="str">
            <v>Tulsa</v>
          </cell>
          <cell r="O1518">
            <v>40131</v>
          </cell>
          <cell r="P1518" t="str">
            <v>Rogers</v>
          </cell>
          <cell r="Q1518">
            <v>0</v>
          </cell>
          <cell r="R1518">
            <v>481.33333333333297</v>
          </cell>
          <cell r="S1518">
            <v>0.57548474999999999</v>
          </cell>
          <cell r="T1518">
            <v>0.57906513999999998</v>
          </cell>
          <cell r="U1518">
            <v>1.504637E-2</v>
          </cell>
          <cell r="V1518">
            <v>0</v>
          </cell>
          <cell r="W1518">
            <v>74424.185227666196</v>
          </cell>
          <cell r="X1518">
            <v>66500</v>
          </cell>
          <cell r="Y1518">
            <v>0.52517275788777396</v>
          </cell>
          <cell r="Z1518">
            <v>0.13913015000000001</v>
          </cell>
          <cell r="AA1518">
            <v>0.17166184000000001</v>
          </cell>
          <cell r="AB1518">
            <v>0.26132736000000001</v>
          </cell>
          <cell r="AC1518">
            <v>0.27411069999999998</v>
          </cell>
          <cell r="AD1518">
            <v>0.15377003</v>
          </cell>
          <cell r="AE1518">
            <v>5.3717207000000003E-2</v>
          </cell>
          <cell r="AF1518">
            <v>2.3500010000000002E-2</v>
          </cell>
          <cell r="AG1518">
            <v>2.631516E-3</v>
          </cell>
          <cell r="AH1518">
            <v>4.3317752000000003E-5</v>
          </cell>
          <cell r="AI1518">
            <v>0.51592159000000004</v>
          </cell>
          <cell r="AJ1518">
            <v>33639.376452670498</v>
          </cell>
        </row>
        <row r="1519">
          <cell r="A1519">
            <v>10182</v>
          </cell>
          <cell r="B1519" t="str">
            <v>Rogue Community College</v>
          </cell>
          <cell r="C1519">
            <v>1</v>
          </cell>
          <cell r="D1519">
            <v>9</v>
          </cell>
          <cell r="E1519" t="str">
            <v>Two-year (public and private not-for-profit)</v>
          </cell>
          <cell r="J1519">
            <v>2</v>
          </cell>
          <cell r="K1519">
            <v>4</v>
          </cell>
          <cell r="L1519" t="str">
            <v>OR</v>
          </cell>
          <cell r="M1519">
            <v>36800</v>
          </cell>
          <cell r="N1519" t="str">
            <v>Medford</v>
          </cell>
          <cell r="O1519">
            <v>41033</v>
          </cell>
          <cell r="P1519" t="str">
            <v>Josephine</v>
          </cell>
          <cell r="Q1519">
            <v>0</v>
          </cell>
          <cell r="R1519">
            <v>812</v>
          </cell>
          <cell r="S1519">
            <v>0.55993431999999999</v>
          </cell>
          <cell r="T1519">
            <v>0.51232069999999996</v>
          </cell>
          <cell r="U1519">
            <v>1.3935034000000001E-2</v>
          </cell>
          <cell r="V1519">
            <v>4.0347498999999997E-5</v>
          </cell>
          <cell r="W1519">
            <v>65339.982053058302</v>
          </cell>
          <cell r="X1519">
            <v>53600</v>
          </cell>
          <cell r="Y1519">
            <v>0.46620032465320799</v>
          </cell>
          <cell r="Z1519">
            <v>0.18301676</v>
          </cell>
          <cell r="AA1519">
            <v>0.22839265</v>
          </cell>
          <cell r="AB1519">
            <v>0.26148908999999998</v>
          </cell>
          <cell r="AC1519">
            <v>0.21679856</v>
          </cell>
          <cell r="AD1519">
            <v>0.11030301000000001</v>
          </cell>
          <cell r="AE1519">
            <v>4.0512307999999997E-2</v>
          </cell>
          <cell r="AF1519">
            <v>2.1735042E-2</v>
          </cell>
          <cell r="AG1519">
            <v>4.8983465000000002E-3</v>
          </cell>
          <cell r="AH1519">
            <v>8.7486470999999997E-5</v>
          </cell>
          <cell r="AI1519">
            <v>0.44766637999999997</v>
          </cell>
          <cell r="AJ1519">
            <v>27559.9878547054</v>
          </cell>
        </row>
        <row r="1520">
          <cell r="A1520">
            <v>1515</v>
          </cell>
          <cell r="B1520" t="str">
            <v>Rollins College</v>
          </cell>
          <cell r="C1520">
            <v>2</v>
          </cell>
          <cell r="D1520">
            <v>4</v>
          </cell>
          <cell r="E1520" t="str">
            <v>Highly selective private</v>
          </cell>
          <cell r="J1520">
            <v>1</v>
          </cell>
          <cell r="K1520">
            <v>3</v>
          </cell>
          <cell r="L1520" t="str">
            <v>FL</v>
          </cell>
          <cell r="M1520">
            <v>7400</v>
          </cell>
          <cell r="N1520" t="str">
            <v>Orlando</v>
          </cell>
          <cell r="O1520">
            <v>12095</v>
          </cell>
          <cell r="P1520" t="str">
            <v>Orange</v>
          </cell>
          <cell r="Q1520">
            <v>0</v>
          </cell>
          <cell r="R1520">
            <v>401.666666666666</v>
          </cell>
          <cell r="S1520">
            <v>0.59917014999999996</v>
          </cell>
          <cell r="T1520">
            <v>0.54548090999999999</v>
          </cell>
          <cell r="U1520">
            <v>1.2800499999999999E-2</v>
          </cell>
          <cell r="V1520">
            <v>7.8474491999999999E-4</v>
          </cell>
          <cell r="W1520">
            <v>360844.46781638998</v>
          </cell>
          <cell r="X1520">
            <v>120800</v>
          </cell>
          <cell r="Y1520">
            <v>0.73044716129659104</v>
          </cell>
          <cell r="Z1520">
            <v>5.6338570999999997E-2</v>
          </cell>
          <cell r="AA1520">
            <v>0.10611023999999999</v>
          </cell>
          <cell r="AB1520">
            <v>0.13818791999999999</v>
          </cell>
          <cell r="AC1520">
            <v>0.16649285999999999</v>
          </cell>
          <cell r="AD1520">
            <v>0.53287041000000002</v>
          </cell>
          <cell r="AE1520">
            <v>0.42550950999999998</v>
          </cell>
          <cell r="AF1520">
            <v>0.34403478999999998</v>
          </cell>
          <cell r="AG1520">
            <v>0.15993067999999999</v>
          </cell>
          <cell r="AH1520">
            <v>1.7607192000000001E-2</v>
          </cell>
          <cell r="AI1520">
            <v>0.60713105999999994</v>
          </cell>
          <cell r="AJ1520">
            <v>60022.002933739597</v>
          </cell>
        </row>
        <row r="1521">
          <cell r="A1521">
            <v>1749</v>
          </cell>
          <cell r="B1521" t="str">
            <v>Roosevelt University</v>
          </cell>
          <cell r="C1521">
            <v>2</v>
          </cell>
          <cell r="D1521">
            <v>6</v>
          </cell>
          <cell r="E1521" t="str">
            <v>Selective private</v>
          </cell>
          <cell r="J1521">
            <v>1</v>
          </cell>
          <cell r="K1521">
            <v>2</v>
          </cell>
          <cell r="L1521" t="str">
            <v>IL</v>
          </cell>
          <cell r="M1521">
            <v>24300</v>
          </cell>
          <cell r="N1521" t="str">
            <v>Chicago</v>
          </cell>
          <cell r="O1521">
            <v>17031</v>
          </cell>
          <cell r="P1521" t="str">
            <v>Cook</v>
          </cell>
          <cell r="Q1521">
            <v>0</v>
          </cell>
          <cell r="R1521">
            <v>211</v>
          </cell>
          <cell r="S1521">
            <v>0.66982620999999998</v>
          </cell>
          <cell r="T1521">
            <v>0.44563264000000002</v>
          </cell>
          <cell r="U1521">
            <v>3.1764558999999998E-2</v>
          </cell>
          <cell r="V1521">
            <v>0</v>
          </cell>
          <cell r="W1521">
            <v>93888.224353277998</v>
          </cell>
          <cell r="X1521">
            <v>73500</v>
          </cell>
          <cell r="Y1521">
            <v>0.56646925888920197</v>
          </cell>
          <cell r="Z1521">
            <v>0.14085454</v>
          </cell>
          <cell r="AA1521">
            <v>0.18145704000000001</v>
          </cell>
          <cell r="AB1521">
            <v>0.17520732999999999</v>
          </cell>
          <cell r="AC1521">
            <v>0.22703438000000001</v>
          </cell>
          <cell r="AD1521">
            <v>0.27544677000000001</v>
          </cell>
          <cell r="AE1521">
            <v>0.15224004999999999</v>
          </cell>
          <cell r="AF1521">
            <v>7.0235885999999997E-2</v>
          </cell>
          <cell r="AG1521">
            <v>9.0270694000000005E-3</v>
          </cell>
          <cell r="AH1521">
            <v>6.4842745000000005E-5</v>
          </cell>
          <cell r="AI1521">
            <v>0.57676411000000005</v>
          </cell>
          <cell r="AJ1521">
            <v>41396.0847896919</v>
          </cell>
        </row>
        <row r="1522">
          <cell r="A1522">
            <v>1830</v>
          </cell>
          <cell r="B1522" t="str">
            <v>Rose - Hulman Institute Of Technology</v>
          </cell>
          <cell r="C1522">
            <v>2</v>
          </cell>
          <cell r="D1522">
            <v>2</v>
          </cell>
          <cell r="E1522" t="str">
            <v>Other elite schools (public and private)</v>
          </cell>
          <cell r="J1522">
            <v>1</v>
          </cell>
          <cell r="K1522">
            <v>2</v>
          </cell>
          <cell r="L1522" t="str">
            <v>IN</v>
          </cell>
          <cell r="M1522">
            <v>14400</v>
          </cell>
          <cell r="N1522" t="str">
            <v>Terre Haute</v>
          </cell>
          <cell r="O1522">
            <v>18167</v>
          </cell>
          <cell r="P1522" t="str">
            <v>Vigo</v>
          </cell>
          <cell r="Q1522">
            <v>0</v>
          </cell>
          <cell r="R1522">
            <v>402.5</v>
          </cell>
          <cell r="S1522">
            <v>0.20248447</v>
          </cell>
          <cell r="T1522">
            <v>0.67373662999999995</v>
          </cell>
          <cell r="U1522">
            <v>2.2180673000000001E-2</v>
          </cell>
          <cell r="V1522">
            <v>1.7583617E-3</v>
          </cell>
          <cell r="W1522">
            <v>136282.03125</v>
          </cell>
          <cell r="X1522">
            <v>109500</v>
          </cell>
          <cell r="Y1522">
            <v>0.73601831992467204</v>
          </cell>
          <cell r="Z1522">
            <v>2.8360941000000001E-2</v>
          </cell>
          <cell r="AA1522">
            <v>6.9719492999999993E-2</v>
          </cell>
          <cell r="AB1522">
            <v>0.15177698000000001</v>
          </cell>
          <cell r="AC1522">
            <v>0.27006581000000002</v>
          </cell>
          <cell r="AD1522">
            <v>0.48007678999999998</v>
          </cell>
          <cell r="AE1522">
            <v>0.27135101</v>
          </cell>
          <cell r="AF1522">
            <v>0.12086167</v>
          </cell>
          <cell r="AG1522">
            <v>1.477374E-2</v>
          </cell>
          <cell r="AH1522">
            <v>1.2919997000000001E-4</v>
          </cell>
          <cell r="AI1522">
            <v>0.82641542000000001</v>
          </cell>
          <cell r="AJ1522">
            <v>95357.924479166599</v>
          </cell>
        </row>
        <row r="1523">
          <cell r="A1523">
            <v>9185</v>
          </cell>
          <cell r="B1523" t="str">
            <v>Rose State College</v>
          </cell>
          <cell r="C1523">
            <v>1</v>
          </cell>
          <cell r="D1523">
            <v>9</v>
          </cell>
          <cell r="E1523" t="str">
            <v>Two-year (public and private not-for-profit)</v>
          </cell>
          <cell r="J1523">
            <v>2</v>
          </cell>
          <cell r="K1523">
            <v>3</v>
          </cell>
          <cell r="L1523" t="str">
            <v>OK</v>
          </cell>
          <cell r="M1523">
            <v>33803</v>
          </cell>
          <cell r="N1523" t="str">
            <v>Oklahoma City</v>
          </cell>
          <cell r="O1523">
            <v>40109</v>
          </cell>
          <cell r="P1523" t="str">
            <v>Oklahoma</v>
          </cell>
          <cell r="Q1523">
            <v>0</v>
          </cell>
          <cell r="R1523">
            <v>1027.6666666666599</v>
          </cell>
          <cell r="S1523">
            <v>0.56081736000000004</v>
          </cell>
          <cell r="T1523">
            <v>0.51461219999999996</v>
          </cell>
          <cell r="U1523">
            <v>1.7200975E-2</v>
          </cell>
          <cell r="V1523">
            <v>1.2125984999999999E-6</v>
          </cell>
          <cell r="W1523">
            <v>72336.599545389996</v>
          </cell>
          <cell r="X1523">
            <v>63800</v>
          </cell>
          <cell r="Y1523">
            <v>0.51370398777087201</v>
          </cell>
          <cell r="Z1523">
            <v>0.13555700000000001</v>
          </cell>
          <cell r="AA1523">
            <v>0.20403914000000001</v>
          </cell>
          <cell r="AB1523">
            <v>0.24420504000000001</v>
          </cell>
          <cell r="AC1523">
            <v>0.27827054000000001</v>
          </cell>
          <cell r="AD1523">
            <v>0.13792823000000001</v>
          </cell>
          <cell r="AE1523">
            <v>5.0918996000000001E-2</v>
          </cell>
          <cell r="AF1523">
            <v>1.7964643999999998E-2</v>
          </cell>
          <cell r="AG1523">
            <v>3.7337053E-3</v>
          </cell>
          <cell r="AH1523">
            <v>2.8736321E-7</v>
          </cell>
          <cell r="AI1523">
            <v>0.52796125000000005</v>
          </cell>
          <cell r="AJ1523">
            <v>33879.905752057603</v>
          </cell>
        </row>
        <row r="1524">
          <cell r="A1524">
            <v>6901</v>
          </cell>
          <cell r="B1524" t="str">
            <v>Rowan College At Gloucester County</v>
          </cell>
          <cell r="C1524">
            <v>1</v>
          </cell>
          <cell r="D1524">
            <v>9</v>
          </cell>
          <cell r="E1524" t="str">
            <v>Two-year (public and private not-for-profit)</v>
          </cell>
          <cell r="J1524">
            <v>2</v>
          </cell>
          <cell r="K1524">
            <v>1</v>
          </cell>
          <cell r="L1524" t="str">
            <v>NJ</v>
          </cell>
          <cell r="M1524">
            <v>19700</v>
          </cell>
          <cell r="N1524" t="str">
            <v>Philadelphia</v>
          </cell>
          <cell r="O1524">
            <v>34015</v>
          </cell>
          <cell r="P1524" t="str">
            <v>Gloucester</v>
          </cell>
          <cell r="Q1524">
            <v>0</v>
          </cell>
          <cell r="R1524">
            <v>988.33333333333303</v>
          </cell>
          <cell r="S1524">
            <v>0.50151771000000001</v>
          </cell>
          <cell r="T1524">
            <v>0.46790524999999999</v>
          </cell>
          <cell r="U1524">
            <v>1.3906516000000001E-2</v>
          </cell>
          <cell r="V1524">
            <v>3.4967659000000002E-4</v>
          </cell>
          <cell r="W1524">
            <v>88410.178978709897</v>
          </cell>
          <cell r="X1524">
            <v>81600</v>
          </cell>
          <cell r="Y1524">
            <v>0.60093863629571098</v>
          </cell>
          <cell r="Z1524">
            <v>8.7992615999999996E-2</v>
          </cell>
          <cell r="AA1524">
            <v>0.13098446999999999</v>
          </cell>
          <cell r="AB1524">
            <v>0.21770244999999999</v>
          </cell>
          <cell r="AC1524">
            <v>0.29939368</v>
          </cell>
          <cell r="AD1524">
            <v>0.26392668000000002</v>
          </cell>
          <cell r="AE1524">
            <v>8.7651670000000001E-2</v>
          </cell>
          <cell r="AF1524">
            <v>2.2379047999999999E-2</v>
          </cell>
          <cell r="AG1524">
            <v>1.8534565E-3</v>
          </cell>
          <cell r="AH1524">
            <v>7.7601016999999994E-6</v>
          </cell>
          <cell r="AI1524">
            <v>0.54396557999999995</v>
          </cell>
          <cell r="AJ1524">
            <v>37237.959833473797</v>
          </cell>
        </row>
        <row r="1525">
          <cell r="A1525">
            <v>2609</v>
          </cell>
          <cell r="B1525" t="str">
            <v>Rowan University</v>
          </cell>
          <cell r="C1525">
            <v>1</v>
          </cell>
          <cell r="D1525">
            <v>5</v>
          </cell>
          <cell r="E1525" t="str">
            <v>Selective public</v>
          </cell>
          <cell r="J1525">
            <v>1</v>
          </cell>
          <cell r="K1525">
            <v>1</v>
          </cell>
          <cell r="L1525" t="str">
            <v>NJ</v>
          </cell>
          <cell r="M1525">
            <v>19700</v>
          </cell>
          <cell r="N1525" t="str">
            <v>Philadelphia</v>
          </cell>
          <cell r="O1525">
            <v>34015</v>
          </cell>
          <cell r="P1525" t="str">
            <v>Gloucester</v>
          </cell>
          <cell r="Q1525">
            <v>0</v>
          </cell>
          <cell r="R1525">
            <v>1203.3333333333301</v>
          </cell>
          <cell r="S1525">
            <v>0.54155123000000005</v>
          </cell>
          <cell r="T1525">
            <v>0.60517949000000004</v>
          </cell>
          <cell r="U1525">
            <v>1.8180340999999999E-2</v>
          </cell>
          <cell r="V1525">
            <v>0</v>
          </cell>
          <cell r="W1525">
            <v>111349.598463469</v>
          </cell>
          <cell r="X1525">
            <v>102400</v>
          </cell>
          <cell r="Y1525">
            <v>0.68637516838691903</v>
          </cell>
          <cell r="Z1525">
            <v>5.7397089999999998E-2</v>
          </cell>
          <cell r="AA1525">
            <v>0.1021632</v>
          </cell>
          <cell r="AB1525">
            <v>0.13668184999999999</v>
          </cell>
          <cell r="AC1525">
            <v>0.26451287000000001</v>
          </cell>
          <cell r="AD1525">
            <v>0.43924505000000003</v>
          </cell>
          <cell r="AE1525">
            <v>0.19120403999999999</v>
          </cell>
          <cell r="AF1525">
            <v>5.8823284000000003E-2</v>
          </cell>
          <cell r="AG1525">
            <v>4.1147713000000002E-3</v>
          </cell>
          <cell r="AH1525">
            <v>2.9537268000000001E-4</v>
          </cell>
          <cell r="AI1525">
            <v>0.67623425000000004</v>
          </cell>
          <cell r="AJ1525">
            <v>53367.812694771397</v>
          </cell>
        </row>
        <row r="1526">
          <cell r="A1526">
            <v>5754</v>
          </cell>
          <cell r="B1526" t="str">
            <v>Rowan-Cabarrus Community College</v>
          </cell>
          <cell r="C1526">
            <v>1</v>
          </cell>
          <cell r="D1526">
            <v>9</v>
          </cell>
          <cell r="E1526" t="str">
            <v>Two-year (public and private not-for-profit)</v>
          </cell>
          <cell r="J1526">
            <v>2</v>
          </cell>
          <cell r="K1526">
            <v>3</v>
          </cell>
          <cell r="L1526" t="str">
            <v>NC</v>
          </cell>
          <cell r="M1526">
            <v>900</v>
          </cell>
          <cell r="N1526" t="str">
            <v>Charlotte</v>
          </cell>
          <cell r="O1526">
            <v>37159</v>
          </cell>
          <cell r="P1526" t="str">
            <v>Rowan</v>
          </cell>
          <cell r="Q1526">
            <v>0</v>
          </cell>
          <cell r="R1526">
            <v>800.33333333333303</v>
          </cell>
          <cell r="S1526">
            <v>0.59100377999999998</v>
          </cell>
          <cell r="T1526">
            <v>0.48272467000000002</v>
          </cell>
          <cell r="U1526">
            <v>8.1276316000000008E-3</v>
          </cell>
          <cell r="V1526">
            <v>2.4032278999999999E-5</v>
          </cell>
          <cell r="W1526">
            <v>73761.441368830696</v>
          </cell>
          <cell r="X1526">
            <v>67000</v>
          </cell>
          <cell r="Y1526">
            <v>0.52655651555960903</v>
          </cell>
          <cell r="Z1526">
            <v>0.12845676</v>
          </cell>
          <cell r="AA1526">
            <v>0.19912097000000001</v>
          </cell>
          <cell r="AB1526">
            <v>0.22932778000000001</v>
          </cell>
          <cell r="AC1526">
            <v>0.27407977</v>
          </cell>
          <cell r="AD1526">
            <v>0.16901472000000001</v>
          </cell>
          <cell r="AE1526">
            <v>5.2016291999999999E-2</v>
          </cell>
          <cell r="AF1526">
            <v>1.7872196E-2</v>
          </cell>
          <cell r="AG1526">
            <v>2.6240173999999999E-3</v>
          </cell>
          <cell r="AH1526">
            <v>0</v>
          </cell>
          <cell r="AI1526">
            <v>0.45095518000000001</v>
          </cell>
          <cell r="AJ1526">
            <v>25928.070985234001</v>
          </cell>
        </row>
        <row r="1527">
          <cell r="A1527">
            <v>11930</v>
          </cell>
          <cell r="B1527" t="str">
            <v>Roxbury Community College</v>
          </cell>
          <cell r="C1527">
            <v>1</v>
          </cell>
          <cell r="D1527">
            <v>9</v>
          </cell>
          <cell r="E1527" t="str">
            <v>Two-year (public and private not-for-profit)</v>
          </cell>
          <cell r="J1527">
            <v>2</v>
          </cell>
          <cell r="K1527">
            <v>1</v>
          </cell>
          <cell r="L1527" t="str">
            <v>MA</v>
          </cell>
          <cell r="M1527">
            <v>20500</v>
          </cell>
          <cell r="N1527" t="str">
            <v>Boston</v>
          </cell>
          <cell r="O1527">
            <v>25025</v>
          </cell>
          <cell r="P1527" t="str">
            <v>Suffolk</v>
          </cell>
          <cell r="Q1527">
            <v>0</v>
          </cell>
          <cell r="R1527">
            <v>143.5</v>
          </cell>
          <cell r="S1527">
            <v>0.60975610999999996</v>
          </cell>
          <cell r="T1527">
            <v>0.14977083999999999</v>
          </cell>
          <cell r="U1527">
            <v>2.4182460999999999E-2</v>
          </cell>
          <cell r="V1527">
            <v>1.1676005999999999E-5</v>
          </cell>
          <cell r="W1527">
            <v>43613.111979166599</v>
          </cell>
          <cell r="X1527">
            <v>32700</v>
          </cell>
          <cell r="Y1527">
            <v>0.309178282817204</v>
          </cell>
          <cell r="Z1527">
            <v>0.36564761000000001</v>
          </cell>
          <cell r="AA1527">
            <v>0.32236334999999999</v>
          </cell>
          <cell r="AB1527">
            <v>0.18512866</v>
          </cell>
          <cell r="AC1527">
            <v>7.6948381999999996E-2</v>
          </cell>
          <cell r="AD1527">
            <v>4.9912053999999997E-2</v>
          </cell>
          <cell r="AE1527">
            <v>2.0681476000000001E-2</v>
          </cell>
          <cell r="AF1527">
            <v>2.6042705999999999E-3</v>
          </cell>
          <cell r="AG1527">
            <v>5.0522101999999995E-4</v>
          </cell>
          <cell r="AH1527">
            <v>1.3866881000000001E-4</v>
          </cell>
          <cell r="AI1527">
            <v>0.47779673</v>
          </cell>
          <cell r="AJ1527">
            <v>29364.436848958299</v>
          </cell>
        </row>
        <row r="1528">
          <cell r="A1528">
            <v>2433</v>
          </cell>
          <cell r="B1528" t="str">
            <v>Rust College</v>
          </cell>
          <cell r="C1528">
            <v>2</v>
          </cell>
          <cell r="D1528">
            <v>6</v>
          </cell>
          <cell r="E1528" t="str">
            <v>Selective private</v>
          </cell>
          <cell r="J1528">
            <v>1</v>
          </cell>
          <cell r="K1528">
            <v>3</v>
          </cell>
          <cell r="L1528" t="str">
            <v>MS</v>
          </cell>
          <cell r="M1528">
            <v>5202</v>
          </cell>
          <cell r="N1528" t="str">
            <v>Memphis</v>
          </cell>
          <cell r="O1528">
            <v>28093</v>
          </cell>
          <cell r="P1528" t="str">
            <v>Marshall</v>
          </cell>
          <cell r="Q1528">
            <v>0</v>
          </cell>
          <cell r="R1528">
            <v>174.5</v>
          </cell>
          <cell r="S1528">
            <v>0.59025788000000001</v>
          </cell>
          <cell r="T1528">
            <v>0.16485083</v>
          </cell>
          <cell r="U1528">
            <v>2.3470999999999999E-2</v>
          </cell>
          <cell r="V1528">
            <v>7.4280221999999994E-5</v>
          </cell>
          <cell r="W1528">
            <v>38329.48046875</v>
          </cell>
          <cell r="X1528">
            <v>33000</v>
          </cell>
          <cell r="Y1528">
            <v>0.31578712662060998</v>
          </cell>
          <cell r="Z1528">
            <v>0.35506019</v>
          </cell>
          <cell r="AA1528">
            <v>0.36445033999999998</v>
          </cell>
          <cell r="AB1528">
            <v>0.16827734999999999</v>
          </cell>
          <cell r="AC1528">
            <v>8.1188597000000001E-2</v>
          </cell>
          <cell r="AD1528">
            <v>3.1023549000000001E-2</v>
          </cell>
          <cell r="AE1528">
            <v>7.5511950999999997E-3</v>
          </cell>
          <cell r="AF1528">
            <v>2.7651996000000001E-3</v>
          </cell>
          <cell r="AG1528">
            <v>5.0522101999999995E-4</v>
          </cell>
          <cell r="AH1528">
            <v>3.1132292000000001E-4</v>
          </cell>
          <cell r="AI1528">
            <v>0.47123048000000001</v>
          </cell>
          <cell r="AJ1528">
            <v>25440.91015625</v>
          </cell>
        </row>
        <row r="1529">
          <cell r="A1529">
            <v>2629</v>
          </cell>
          <cell r="B1529" t="str">
            <v>Rutgers, The State University Of New Jersey</v>
          </cell>
          <cell r="C1529">
            <v>1</v>
          </cell>
          <cell r="D1529">
            <v>3</v>
          </cell>
          <cell r="E1529" t="str">
            <v>Highly selective public</v>
          </cell>
          <cell r="J1529">
            <v>1</v>
          </cell>
          <cell r="K1529">
            <v>1</v>
          </cell>
          <cell r="L1529" t="str">
            <v>NJ</v>
          </cell>
          <cell r="M1529">
            <v>19600</v>
          </cell>
          <cell r="N1529" t="str">
            <v>Newark</v>
          </cell>
          <cell r="O1529">
            <v>34023</v>
          </cell>
          <cell r="P1529" t="str">
            <v>Middlesex</v>
          </cell>
          <cell r="Q1529">
            <v>0</v>
          </cell>
          <cell r="R1529">
            <v>6600.6666666666597</v>
          </cell>
          <cell r="S1529">
            <v>0.54075348000000001</v>
          </cell>
          <cell r="T1529">
            <v>0.54674982999999999</v>
          </cell>
          <cell r="U1529">
            <v>3.7468783999999998E-2</v>
          </cell>
          <cell r="V1529">
            <v>2.0126493000000001E-3</v>
          </cell>
          <cell r="W1529">
            <v>124831.84242555901</v>
          </cell>
          <cell r="X1529">
            <v>101000</v>
          </cell>
          <cell r="Y1529">
            <v>0.67091527573388798</v>
          </cell>
          <cell r="Z1529">
            <v>7.9205557999999995E-2</v>
          </cell>
          <cell r="AA1529">
            <v>0.12313187</v>
          </cell>
          <cell r="AB1529">
            <v>0.14454872999999999</v>
          </cell>
          <cell r="AC1529">
            <v>0.20637533</v>
          </cell>
          <cell r="AD1529">
            <v>0.44673854000000002</v>
          </cell>
          <cell r="AE1529">
            <v>0.25861114000000002</v>
          </cell>
          <cell r="AF1529">
            <v>0.11450479</v>
          </cell>
          <cell r="AG1529">
            <v>1.1834799E-2</v>
          </cell>
          <cell r="AH1529">
            <v>5.4164231000000001E-4</v>
          </cell>
          <cell r="AI1529">
            <v>0.71161543999999999</v>
          </cell>
          <cell r="AJ1529">
            <v>69147.009121158801</v>
          </cell>
        </row>
        <row r="1530">
          <cell r="A1530">
            <v>11647</v>
          </cell>
          <cell r="B1530" t="str">
            <v>SBI Campus - An Affiliate Of Sanford-Brown</v>
          </cell>
          <cell r="C1530">
            <v>3</v>
          </cell>
          <cell r="D1530">
            <v>11</v>
          </cell>
          <cell r="E1530" t="str">
            <v>Two-year for-profit</v>
          </cell>
          <cell r="J1530">
            <v>2</v>
          </cell>
          <cell r="K1530">
            <v>1</v>
          </cell>
          <cell r="L1530" t="str">
            <v>RI</v>
          </cell>
          <cell r="M1530">
            <v>20401</v>
          </cell>
          <cell r="N1530" t="str">
            <v>Providence</v>
          </cell>
          <cell r="O1530">
            <v>44007</v>
          </cell>
          <cell r="P1530" t="str">
            <v>Providence</v>
          </cell>
          <cell r="Q1530">
            <v>0</v>
          </cell>
          <cell r="R1530">
            <v>217</v>
          </cell>
          <cell r="S1530">
            <v>0.52995389999999998</v>
          </cell>
          <cell r="T1530">
            <v>0.33122495000000002</v>
          </cell>
          <cell r="U1530">
            <v>1.9485636000000001E-2</v>
          </cell>
          <cell r="V1530">
            <v>1.5583782999999999E-3</v>
          </cell>
          <cell r="W1530">
            <v>68223.649865591404</v>
          </cell>
          <cell r="X1530">
            <v>51600</v>
          </cell>
          <cell r="Y1530">
            <v>0.47090443364486101</v>
          </cell>
          <cell r="Z1530">
            <v>0.19945551</v>
          </cell>
          <cell r="AA1530">
            <v>0.24497946000000001</v>
          </cell>
          <cell r="AB1530">
            <v>0.19737935000000001</v>
          </cell>
          <cell r="AC1530">
            <v>0.18429813</v>
          </cell>
          <cell r="AD1530">
            <v>0.17388766999999999</v>
          </cell>
          <cell r="AE1530">
            <v>6.4914985999999994E-2</v>
          </cell>
          <cell r="AF1530">
            <v>1.5739663000000001E-2</v>
          </cell>
          <cell r="AG1530">
            <v>8.2968314999999995E-4</v>
          </cell>
          <cell r="AH1530">
            <v>1.3620201E-4</v>
          </cell>
          <cell r="AI1530">
            <v>0.51177287000000005</v>
          </cell>
          <cell r="AJ1530">
            <v>35109.6640625</v>
          </cell>
        </row>
        <row r="1531">
          <cell r="A1531">
            <v>2844</v>
          </cell>
          <cell r="B1531" t="str">
            <v>SUNY At Fredonia</v>
          </cell>
          <cell r="C1531">
            <v>1</v>
          </cell>
          <cell r="D1531">
            <v>5</v>
          </cell>
          <cell r="E1531" t="str">
            <v>Selective public</v>
          </cell>
          <cell r="J1531">
            <v>1</v>
          </cell>
          <cell r="K1531">
            <v>1</v>
          </cell>
          <cell r="L1531" t="str">
            <v>NY</v>
          </cell>
          <cell r="M1531">
            <v>16500</v>
          </cell>
          <cell r="N1531" t="str">
            <v>Erie</v>
          </cell>
          <cell r="O1531">
            <v>36013</v>
          </cell>
          <cell r="P1531" t="str">
            <v>Chautauqua</v>
          </cell>
          <cell r="Q1531">
            <v>0</v>
          </cell>
          <cell r="R1531">
            <v>958</v>
          </cell>
          <cell r="S1531">
            <v>0.60438411999999997</v>
          </cell>
          <cell r="T1531">
            <v>0.64431744999999996</v>
          </cell>
          <cell r="U1531">
            <v>1.159788E-2</v>
          </cell>
          <cell r="V1531">
            <v>2.5492236000000001E-6</v>
          </cell>
          <cell r="W1531">
            <v>101748.18191653601</v>
          </cell>
          <cell r="X1531">
            <v>94300</v>
          </cell>
          <cell r="Y1531">
            <v>0.670217247372629</v>
          </cell>
          <cell r="Z1531">
            <v>4.5932903999999997E-2</v>
          </cell>
          <cell r="AA1531">
            <v>9.5927372999999996E-2</v>
          </cell>
          <cell r="AB1531">
            <v>0.18703869000000001</v>
          </cell>
          <cell r="AC1531">
            <v>0.31072824999999998</v>
          </cell>
          <cell r="AD1531">
            <v>0.36037284000000003</v>
          </cell>
          <cell r="AE1531">
            <v>0.14818896000000001</v>
          </cell>
          <cell r="AF1531">
            <v>4.5246385E-2</v>
          </cell>
          <cell r="AG1531">
            <v>1.4718819000000001E-3</v>
          </cell>
          <cell r="AH1531">
            <v>1.0976262E-4</v>
          </cell>
          <cell r="AI1531">
            <v>0.63861710000000005</v>
          </cell>
          <cell r="AJ1531">
            <v>46205.743900052097</v>
          </cell>
        </row>
        <row r="1532">
          <cell r="A1532">
            <v>2841</v>
          </cell>
          <cell r="B1532" t="str">
            <v>SUNY College At Brockport</v>
          </cell>
          <cell r="C1532">
            <v>1</v>
          </cell>
          <cell r="D1532">
            <v>5</v>
          </cell>
          <cell r="E1532" t="str">
            <v>Selective public</v>
          </cell>
          <cell r="J1532">
            <v>1</v>
          </cell>
          <cell r="K1532">
            <v>1</v>
          </cell>
          <cell r="L1532" t="str">
            <v>NY</v>
          </cell>
          <cell r="M1532">
            <v>18000</v>
          </cell>
          <cell r="N1532" t="str">
            <v>Buffalo</v>
          </cell>
          <cell r="O1532">
            <v>36055</v>
          </cell>
          <cell r="P1532" t="str">
            <v>Monroe</v>
          </cell>
          <cell r="Q1532">
            <v>0</v>
          </cell>
          <cell r="R1532">
            <v>1000</v>
          </cell>
          <cell r="S1532">
            <v>0.58733332000000005</v>
          </cell>
          <cell r="T1532">
            <v>0.63364958999999998</v>
          </cell>
          <cell r="U1532">
            <v>1.6267535999999999E-2</v>
          </cell>
          <cell r="V1532">
            <v>1.5107606000000001E-5</v>
          </cell>
          <cell r="W1532">
            <v>95850.614804687502</v>
          </cell>
          <cell r="X1532">
            <v>86800</v>
          </cell>
          <cell r="Y1532">
            <v>0.63716909978787095</v>
          </cell>
          <cell r="Z1532">
            <v>5.8268659E-2</v>
          </cell>
          <cell r="AA1532">
            <v>0.11341999</v>
          </cell>
          <cell r="AB1532">
            <v>0.19942382</v>
          </cell>
          <cell r="AC1532">
            <v>0.33631339999999998</v>
          </cell>
          <cell r="AD1532">
            <v>0.29257413999999998</v>
          </cell>
          <cell r="AE1532">
            <v>0.10819214000000001</v>
          </cell>
          <cell r="AF1532">
            <v>2.8804064000000001E-2</v>
          </cell>
          <cell r="AG1532">
            <v>2.7359812999999998E-3</v>
          </cell>
          <cell r="AH1532">
            <v>3.3930348999999999E-4</v>
          </cell>
          <cell r="AI1532">
            <v>0.64334506000000002</v>
          </cell>
          <cell r="AJ1532">
            <v>46682.555761718701</v>
          </cell>
        </row>
        <row r="1533">
          <cell r="A1533">
            <v>2842</v>
          </cell>
          <cell r="B1533" t="str">
            <v>SUNY College At Buffalo</v>
          </cell>
          <cell r="C1533">
            <v>1</v>
          </cell>
          <cell r="D1533">
            <v>5</v>
          </cell>
          <cell r="E1533" t="str">
            <v>Selective public</v>
          </cell>
          <cell r="J1533">
            <v>1</v>
          </cell>
          <cell r="K1533">
            <v>1</v>
          </cell>
          <cell r="L1533" t="str">
            <v>NY</v>
          </cell>
          <cell r="M1533">
            <v>18000</v>
          </cell>
          <cell r="N1533" t="str">
            <v>Buffalo</v>
          </cell>
          <cell r="O1533">
            <v>36029</v>
          </cell>
          <cell r="P1533" t="str">
            <v>Erie</v>
          </cell>
          <cell r="Q1533">
            <v>0</v>
          </cell>
          <cell r="R1533">
            <v>1170.6666666666599</v>
          </cell>
          <cell r="S1533">
            <v>0.63069474999999997</v>
          </cell>
          <cell r="T1533">
            <v>0.53632515999999997</v>
          </cell>
          <cell r="U1533">
            <v>1.8443212E-2</v>
          </cell>
          <cell r="V1533">
            <v>0</v>
          </cell>
          <cell r="W1533">
            <v>86251.440387421695</v>
          </cell>
          <cell r="X1533">
            <v>77700</v>
          </cell>
          <cell r="Y1533">
            <v>0.58198154751627196</v>
          </cell>
          <cell r="Z1533">
            <v>0.10266733</v>
          </cell>
          <cell r="AA1533">
            <v>0.15380719000000001</v>
          </cell>
          <cell r="AB1533">
            <v>0.20436861000000001</v>
          </cell>
          <cell r="AC1533">
            <v>0.30230284000000002</v>
          </cell>
          <cell r="AD1533">
            <v>0.23685398999999999</v>
          </cell>
          <cell r="AE1533">
            <v>8.6339368999999999E-2</v>
          </cell>
          <cell r="AF1533">
            <v>2.8342164999999999E-2</v>
          </cell>
          <cell r="AG1533">
            <v>2.4047636000000001E-3</v>
          </cell>
          <cell r="AH1533">
            <v>2.8984498999999999E-4</v>
          </cell>
          <cell r="AI1533">
            <v>0.58819431</v>
          </cell>
          <cell r="AJ1533">
            <v>39032.937190792203</v>
          </cell>
        </row>
        <row r="1534">
          <cell r="A1534">
            <v>2843</v>
          </cell>
          <cell r="B1534" t="str">
            <v>SUNY College At Cortland</v>
          </cell>
          <cell r="C1534">
            <v>1</v>
          </cell>
          <cell r="D1534">
            <v>5</v>
          </cell>
          <cell r="E1534" t="str">
            <v>Selective public</v>
          </cell>
          <cell r="J1534">
            <v>1</v>
          </cell>
          <cell r="K1534">
            <v>1</v>
          </cell>
          <cell r="L1534" t="str">
            <v>NY</v>
          </cell>
          <cell r="M1534">
            <v>17700</v>
          </cell>
          <cell r="N1534" t="str">
            <v>Syracuse</v>
          </cell>
          <cell r="O1534">
            <v>36023</v>
          </cell>
          <cell r="P1534" t="str">
            <v>Cortland</v>
          </cell>
          <cell r="Q1534">
            <v>0</v>
          </cell>
          <cell r="R1534">
            <v>1002</v>
          </cell>
          <cell r="S1534">
            <v>0.60479039000000001</v>
          </cell>
          <cell r="T1534">
            <v>0.63946133999999999</v>
          </cell>
          <cell r="U1534">
            <v>1.7234307000000001E-2</v>
          </cell>
          <cell r="V1534">
            <v>3.3970613999999999E-4</v>
          </cell>
          <cell r="W1534">
            <v>103357.984439974</v>
          </cell>
          <cell r="X1534">
            <v>94500</v>
          </cell>
          <cell r="Y1534">
            <v>0.66671832259781505</v>
          </cell>
          <cell r="Z1534">
            <v>5.6574274000000001E-2</v>
          </cell>
          <cell r="AA1534">
            <v>9.9171221000000004E-2</v>
          </cell>
          <cell r="AB1534">
            <v>0.17634034000000001</v>
          </cell>
          <cell r="AC1534">
            <v>0.29657134000000002</v>
          </cell>
          <cell r="AD1534">
            <v>0.37134272000000002</v>
          </cell>
          <cell r="AE1534">
            <v>0.16045741999999999</v>
          </cell>
          <cell r="AF1534">
            <v>4.4706095000000001E-2</v>
          </cell>
          <cell r="AG1534">
            <v>3.0154117999999998E-3</v>
          </cell>
          <cell r="AH1534">
            <v>5.1460012000000003E-7</v>
          </cell>
          <cell r="AI1534">
            <v>0.69470858999999996</v>
          </cell>
          <cell r="AJ1534">
            <v>53314.995197105702</v>
          </cell>
        </row>
        <row r="1535">
          <cell r="A1535">
            <v>2845</v>
          </cell>
          <cell r="B1535" t="str">
            <v>SUNY College At Geneseo</v>
          </cell>
          <cell r="C1535">
            <v>1</v>
          </cell>
          <cell r="D1535">
            <v>3</v>
          </cell>
          <cell r="E1535" t="str">
            <v>Highly selective public</v>
          </cell>
          <cell r="J1535">
            <v>1</v>
          </cell>
          <cell r="K1535">
            <v>1</v>
          </cell>
          <cell r="L1535" t="str">
            <v>NY</v>
          </cell>
          <cell r="M1535">
            <v>18000</v>
          </cell>
          <cell r="N1535" t="str">
            <v>Buffalo</v>
          </cell>
          <cell r="O1535">
            <v>36051</v>
          </cell>
          <cell r="P1535" t="str">
            <v>Livingston</v>
          </cell>
          <cell r="Q1535">
            <v>0</v>
          </cell>
          <cell r="R1535">
            <v>1130.3333333333301</v>
          </cell>
          <cell r="S1535">
            <v>0.64848125000000001</v>
          </cell>
          <cell r="T1535">
            <v>0.66464460000000003</v>
          </cell>
          <cell r="U1535">
            <v>1.7466716E-2</v>
          </cell>
          <cell r="V1535">
            <v>9.2969462000000002E-4</v>
          </cell>
          <cell r="W1535">
            <v>120864.98430127501</v>
          </cell>
          <cell r="X1535">
            <v>107400</v>
          </cell>
          <cell r="Y1535">
            <v>0.71826839404835896</v>
          </cell>
          <cell r="Z1535">
            <v>3.9661980999999999E-2</v>
          </cell>
          <cell r="AA1535">
            <v>7.1038014999999996E-2</v>
          </cell>
          <cell r="AB1535">
            <v>0.13918855999999999</v>
          </cell>
          <cell r="AC1535">
            <v>0.28292732999999998</v>
          </cell>
          <cell r="AD1535">
            <v>0.46718412999999998</v>
          </cell>
          <cell r="AE1535">
            <v>0.23461987000000001</v>
          </cell>
          <cell r="AF1535">
            <v>7.6297075000000006E-2</v>
          </cell>
          <cell r="AG1535">
            <v>7.0372159000000002E-3</v>
          </cell>
          <cell r="AH1535">
            <v>4.8516758000000001E-4</v>
          </cell>
          <cell r="AI1535">
            <v>0.69928937999999996</v>
          </cell>
          <cell r="AJ1535">
            <v>59733.868323319002</v>
          </cell>
        </row>
        <row r="1536">
          <cell r="A1536">
            <v>7109</v>
          </cell>
          <cell r="B1536" t="str">
            <v>SUNY College At Old Westbury</v>
          </cell>
          <cell r="C1536">
            <v>1</v>
          </cell>
          <cell r="D1536">
            <v>5</v>
          </cell>
          <cell r="E1536" t="str">
            <v>Selective public</v>
          </cell>
          <cell r="J1536">
            <v>1</v>
          </cell>
          <cell r="K1536">
            <v>1</v>
          </cell>
          <cell r="L1536" t="str">
            <v>NY</v>
          </cell>
          <cell r="M1536">
            <v>19400</v>
          </cell>
          <cell r="N1536" t="str">
            <v>New York</v>
          </cell>
          <cell r="O1536">
            <v>36059</v>
          </cell>
          <cell r="P1536" t="str">
            <v>Nassau</v>
          </cell>
          <cell r="Q1536">
            <v>0</v>
          </cell>
          <cell r="R1536">
            <v>251</v>
          </cell>
          <cell r="S1536">
            <v>0.61885791999999995</v>
          </cell>
          <cell r="T1536">
            <v>0.33014035000000003</v>
          </cell>
          <cell r="U1536">
            <v>5.0406143E-2</v>
          </cell>
          <cell r="V1536">
            <v>0</v>
          </cell>
          <cell r="W1536">
            <v>69919.750498007896</v>
          </cell>
          <cell r="X1536">
            <v>48400</v>
          </cell>
          <cell r="Y1536">
            <v>0.45329210312559598</v>
          </cell>
          <cell r="Z1536">
            <v>0.20588210000000001</v>
          </cell>
          <cell r="AA1536">
            <v>0.27897804999999998</v>
          </cell>
          <cell r="AB1536">
            <v>0.20842761000000001</v>
          </cell>
          <cell r="AC1536">
            <v>0.16211719999999999</v>
          </cell>
          <cell r="AD1536">
            <v>0.14459503000000001</v>
          </cell>
          <cell r="AE1536">
            <v>5.6688006999999999E-2</v>
          </cell>
          <cell r="AF1536">
            <v>1.7883807000000002E-2</v>
          </cell>
          <cell r="AG1536">
            <v>3.8401424000000001E-3</v>
          </cell>
          <cell r="AH1536">
            <v>1.364718E-3</v>
          </cell>
          <cell r="AI1536">
            <v>0.59189409000000004</v>
          </cell>
          <cell r="AJ1536">
            <v>43163.667761246601</v>
          </cell>
        </row>
        <row r="1537">
          <cell r="A1537">
            <v>2847</v>
          </cell>
          <cell r="B1537" t="str">
            <v>SUNY College At Oneonta</v>
          </cell>
          <cell r="C1537">
            <v>1</v>
          </cell>
          <cell r="D1537">
            <v>5</v>
          </cell>
          <cell r="E1537" t="str">
            <v>Selective public</v>
          </cell>
          <cell r="J1537">
            <v>1</v>
          </cell>
          <cell r="K1537">
            <v>1</v>
          </cell>
          <cell r="L1537" t="str">
            <v>NY</v>
          </cell>
          <cell r="M1537">
            <v>17800</v>
          </cell>
          <cell r="N1537" t="str">
            <v>Oneonta</v>
          </cell>
          <cell r="O1537">
            <v>36077</v>
          </cell>
          <cell r="P1537" t="str">
            <v>Otsego</v>
          </cell>
          <cell r="Q1537">
            <v>0</v>
          </cell>
          <cell r="R1537">
            <v>1052.3333333333301</v>
          </cell>
          <cell r="S1537">
            <v>0.60468798999999995</v>
          </cell>
          <cell r="T1537">
            <v>0.54469555999999997</v>
          </cell>
          <cell r="U1537">
            <v>1.8011078E-2</v>
          </cell>
          <cell r="V1537">
            <v>3.2439501999999997E-4</v>
          </cell>
          <cell r="W1537">
            <v>102749.829453892</v>
          </cell>
          <cell r="X1537">
            <v>92700</v>
          </cell>
          <cell r="Y1537">
            <v>0.64384903358740997</v>
          </cell>
          <cell r="Z1537">
            <v>7.0166229999999996E-2</v>
          </cell>
          <cell r="AA1537">
            <v>0.1220797</v>
          </cell>
          <cell r="AB1537">
            <v>0.17768065999999999</v>
          </cell>
          <cell r="AC1537">
            <v>0.27411571000000001</v>
          </cell>
          <cell r="AD1537">
            <v>0.35595775000000002</v>
          </cell>
          <cell r="AE1537">
            <v>0.15701799</v>
          </cell>
          <cell r="AF1537">
            <v>5.1020015000000002E-2</v>
          </cell>
          <cell r="AG1537">
            <v>3.4463545000000002E-3</v>
          </cell>
          <cell r="AH1537">
            <v>2.1146802E-4</v>
          </cell>
          <cell r="AI1537">
            <v>0.65001439999999999</v>
          </cell>
          <cell r="AJ1537">
            <v>50531.297437984998</v>
          </cell>
        </row>
        <row r="1538">
          <cell r="A1538">
            <v>2848</v>
          </cell>
          <cell r="B1538" t="str">
            <v>SUNY College At Oswego</v>
          </cell>
          <cell r="C1538">
            <v>1</v>
          </cell>
          <cell r="D1538">
            <v>5</v>
          </cell>
          <cell r="E1538" t="str">
            <v>Selective public</v>
          </cell>
          <cell r="J1538">
            <v>1</v>
          </cell>
          <cell r="K1538">
            <v>1</v>
          </cell>
          <cell r="L1538" t="str">
            <v>NY</v>
          </cell>
          <cell r="M1538">
            <v>17700</v>
          </cell>
          <cell r="N1538" t="str">
            <v>Syracuse</v>
          </cell>
          <cell r="O1538">
            <v>36075</v>
          </cell>
          <cell r="P1538" t="str">
            <v>Oswego</v>
          </cell>
          <cell r="Q1538">
            <v>0</v>
          </cell>
          <cell r="R1538">
            <v>1139.3333333333301</v>
          </cell>
          <cell r="S1538">
            <v>0.55968404000000005</v>
          </cell>
          <cell r="T1538">
            <v>0.57279270999999998</v>
          </cell>
          <cell r="U1538">
            <v>1.7234406000000001E-2</v>
          </cell>
          <cell r="V1538">
            <v>3.1540616000000002E-4</v>
          </cell>
          <cell r="W1538">
            <v>96784.398266072996</v>
          </cell>
          <cell r="X1538">
            <v>85900</v>
          </cell>
          <cell r="Y1538">
            <v>0.62635739103194998</v>
          </cell>
          <cell r="Z1538">
            <v>8.1431202999999994E-2</v>
          </cell>
          <cell r="AA1538">
            <v>0.11961767</v>
          </cell>
          <cell r="AB1538">
            <v>0.19691106999999999</v>
          </cell>
          <cell r="AC1538">
            <v>0.29116690000000001</v>
          </cell>
          <cell r="AD1538">
            <v>0.31087321000000001</v>
          </cell>
          <cell r="AE1538">
            <v>0.11718851</v>
          </cell>
          <cell r="AF1538">
            <v>3.5553418000000003E-2</v>
          </cell>
          <cell r="AG1538">
            <v>3.1774593999999998E-3</v>
          </cell>
          <cell r="AH1538">
            <v>6.0441490000000004E-4</v>
          </cell>
          <cell r="AI1538">
            <v>0.64475386999999995</v>
          </cell>
          <cell r="AJ1538">
            <v>47580.913744788602</v>
          </cell>
        </row>
        <row r="1539">
          <cell r="A1539">
            <v>6791</v>
          </cell>
          <cell r="B1539" t="str">
            <v>SUNY College At Purchase</v>
          </cell>
          <cell r="C1539">
            <v>1</v>
          </cell>
          <cell r="D1539">
            <v>5</v>
          </cell>
          <cell r="E1539" t="str">
            <v>Selective public</v>
          </cell>
          <cell r="J1539">
            <v>1</v>
          </cell>
          <cell r="K1539">
            <v>1</v>
          </cell>
          <cell r="L1539" t="str">
            <v>NY</v>
          </cell>
          <cell r="M1539">
            <v>19400</v>
          </cell>
          <cell r="N1539" t="str">
            <v>New York</v>
          </cell>
          <cell r="O1539">
            <v>36119</v>
          </cell>
          <cell r="P1539" t="str">
            <v>Westchester</v>
          </cell>
          <cell r="Q1539">
            <v>0</v>
          </cell>
          <cell r="R1539">
            <v>540.66666666666595</v>
          </cell>
          <cell r="S1539">
            <v>0.54685574999999997</v>
          </cell>
          <cell r="T1539">
            <v>0.37206349</v>
          </cell>
          <cell r="U1539">
            <v>1.8390216000000001E-2</v>
          </cell>
          <cell r="V1539">
            <v>6.4686731999999999E-4</v>
          </cell>
          <cell r="W1539">
            <v>133839.50603518001</v>
          </cell>
          <cell r="X1539">
            <v>103100</v>
          </cell>
          <cell r="Y1539">
            <v>0.68373086357675195</v>
          </cell>
          <cell r="Z1539">
            <v>7.6111003999999996E-2</v>
          </cell>
          <cell r="AA1539">
            <v>0.10226084000000001</v>
          </cell>
          <cell r="AB1539">
            <v>0.15254255</v>
          </cell>
          <cell r="AC1539">
            <v>0.20697778</v>
          </cell>
          <cell r="AD1539">
            <v>0.46210793</v>
          </cell>
          <cell r="AE1539">
            <v>0.26407543</v>
          </cell>
          <cell r="AF1539">
            <v>0.11507189</v>
          </cell>
          <cell r="AG1539">
            <v>1.7792663E-2</v>
          </cell>
          <cell r="AH1539">
            <v>1.8454833000000001E-3</v>
          </cell>
          <cell r="AI1539">
            <v>0.57535219000000004</v>
          </cell>
          <cell r="AJ1539">
            <v>42234.583868776899</v>
          </cell>
        </row>
        <row r="1540">
          <cell r="A1540">
            <v>2856</v>
          </cell>
          <cell r="B1540" t="str">
            <v>SUNY College Of Agriculture &amp; Technology At Cobleskill</v>
          </cell>
          <cell r="C1540">
            <v>1</v>
          </cell>
          <cell r="D1540">
            <v>5</v>
          </cell>
          <cell r="E1540" t="str">
            <v>Selective public</v>
          </cell>
          <cell r="J1540">
            <v>1</v>
          </cell>
          <cell r="K1540">
            <v>1</v>
          </cell>
          <cell r="L1540" t="str">
            <v>NY</v>
          </cell>
          <cell r="M1540">
            <v>18600</v>
          </cell>
          <cell r="N1540" t="str">
            <v>Albany</v>
          </cell>
          <cell r="O1540">
            <v>36095</v>
          </cell>
          <cell r="P1540" t="str">
            <v>Schoharie</v>
          </cell>
          <cell r="Q1540">
            <v>0</v>
          </cell>
          <cell r="R1540">
            <v>525.33333333333303</v>
          </cell>
          <cell r="S1540">
            <v>0.39403551999999997</v>
          </cell>
          <cell r="T1540">
            <v>0.47870164999999998</v>
          </cell>
          <cell r="U1540">
            <v>1.3682728999999999E-2</v>
          </cell>
          <cell r="V1540">
            <v>3.1148359999999999E-5</v>
          </cell>
          <cell r="W1540">
            <v>81138.732060001494</v>
          </cell>
          <cell r="X1540">
            <v>71700</v>
          </cell>
          <cell r="Y1540">
            <v>0.55323674715109805</v>
          </cell>
          <cell r="Z1540">
            <v>0.10780267</v>
          </cell>
          <cell r="AA1540">
            <v>0.19423513000000001</v>
          </cell>
          <cell r="AB1540">
            <v>0.22591770999999999</v>
          </cell>
          <cell r="AC1540">
            <v>0.25331542000000001</v>
          </cell>
          <cell r="AD1540">
            <v>0.21872905000000001</v>
          </cell>
          <cell r="AE1540">
            <v>7.8721001999999998E-2</v>
          </cell>
          <cell r="AF1540">
            <v>1.9593534999999999E-2</v>
          </cell>
          <cell r="AG1540">
            <v>3.1463925000000002E-3</v>
          </cell>
          <cell r="AH1540">
            <v>6.4381020000000005E-4</v>
          </cell>
          <cell r="AI1540">
            <v>0.5621931</v>
          </cell>
          <cell r="AJ1540">
            <v>36901.379124365398</v>
          </cell>
        </row>
        <row r="1541">
          <cell r="A1541">
            <v>2859</v>
          </cell>
          <cell r="B1541" t="str">
            <v>SUNY College Of Agriculture &amp; Technology At Morrisville</v>
          </cell>
          <cell r="C1541">
            <v>1</v>
          </cell>
          <cell r="D1541">
            <v>7</v>
          </cell>
          <cell r="E1541" t="str">
            <v>Nonselective four-year public</v>
          </cell>
          <cell r="J1541">
            <v>1</v>
          </cell>
          <cell r="K1541">
            <v>1</v>
          </cell>
          <cell r="L1541" t="str">
            <v>NY</v>
          </cell>
          <cell r="M1541">
            <v>17700</v>
          </cell>
          <cell r="N1541" t="str">
            <v>Syracuse</v>
          </cell>
          <cell r="O1541">
            <v>36053</v>
          </cell>
          <cell r="P1541" t="str">
            <v>Madison</v>
          </cell>
          <cell r="Q1541">
            <v>0</v>
          </cell>
          <cell r="R1541">
            <v>656.33333333333303</v>
          </cell>
          <cell r="S1541">
            <v>0.39360082000000002</v>
          </cell>
          <cell r="T1541">
            <v>0.42804718000000003</v>
          </cell>
          <cell r="U1541">
            <v>2.6970929000000001E-2</v>
          </cell>
          <cell r="V1541">
            <v>0</v>
          </cell>
          <cell r="W1541">
            <v>67333.409019489496</v>
          </cell>
          <cell r="X1541">
            <v>54000</v>
          </cell>
          <cell r="Y1541">
            <v>0.47067197783456999</v>
          </cell>
          <cell r="Z1541">
            <v>0.18218279000000001</v>
          </cell>
          <cell r="AA1541">
            <v>0.24354854000000001</v>
          </cell>
          <cell r="AB1541">
            <v>0.23721867999999999</v>
          </cell>
          <cell r="AC1541">
            <v>0.21239506999999999</v>
          </cell>
          <cell r="AD1541">
            <v>0.12465498999999999</v>
          </cell>
          <cell r="AE1541">
            <v>5.0388492999999999E-2</v>
          </cell>
          <cell r="AF1541">
            <v>1.1305723E-2</v>
          </cell>
          <cell r="AG1541">
            <v>2.3267794999999999E-3</v>
          </cell>
          <cell r="AH1541">
            <v>9.7429815999999997E-5</v>
          </cell>
          <cell r="AI1541">
            <v>0.53028858000000001</v>
          </cell>
          <cell r="AJ1541">
            <v>33788.354252634497</v>
          </cell>
        </row>
        <row r="1542">
          <cell r="A1542">
            <v>2854</v>
          </cell>
          <cell r="B1542" t="str">
            <v>SUNY College Of Technology At Alfred</v>
          </cell>
          <cell r="C1542">
            <v>1</v>
          </cell>
          <cell r="D1542">
            <v>5</v>
          </cell>
          <cell r="E1542" t="str">
            <v>Selective public</v>
          </cell>
          <cell r="J1542">
            <v>1</v>
          </cell>
          <cell r="K1542">
            <v>1</v>
          </cell>
          <cell r="L1542" t="str">
            <v>NY</v>
          </cell>
          <cell r="M1542">
            <v>18201</v>
          </cell>
          <cell r="N1542" t="str">
            <v>Olean</v>
          </cell>
          <cell r="O1542">
            <v>36003</v>
          </cell>
          <cell r="P1542" t="str">
            <v>Allegany</v>
          </cell>
          <cell r="Q1542">
            <v>0</v>
          </cell>
          <cell r="R1542">
            <v>661.66666666666595</v>
          </cell>
          <cell r="S1542">
            <v>0.26297229999999999</v>
          </cell>
          <cell r="T1542">
            <v>0.51333320000000005</v>
          </cell>
          <cell r="U1542">
            <v>2.0553736E-2</v>
          </cell>
          <cell r="V1542">
            <v>4.9500667999999998E-4</v>
          </cell>
          <cell r="W1542">
            <v>78080.477475598207</v>
          </cell>
          <cell r="X1542">
            <v>66700</v>
          </cell>
          <cell r="Y1542">
            <v>0.53975778761078097</v>
          </cell>
          <cell r="Z1542">
            <v>0.12156185999999999</v>
          </cell>
          <cell r="AA1542">
            <v>0.17064559000000001</v>
          </cell>
          <cell r="AB1542">
            <v>0.26744074000000001</v>
          </cell>
          <cell r="AC1542">
            <v>0.27199623000000001</v>
          </cell>
          <cell r="AD1542">
            <v>0.16835558</v>
          </cell>
          <cell r="AE1542">
            <v>5.2800517999999998E-2</v>
          </cell>
          <cell r="AF1542">
            <v>1.8274304000000002E-2</v>
          </cell>
          <cell r="AG1542">
            <v>4.0668524000000003E-3</v>
          </cell>
          <cell r="AH1542">
            <v>4.9315351999999995E-4</v>
          </cell>
          <cell r="AI1542">
            <v>0.59499948999999996</v>
          </cell>
          <cell r="AJ1542">
            <v>40441.849325015697</v>
          </cell>
        </row>
        <row r="1543">
          <cell r="A1543">
            <v>2855</v>
          </cell>
          <cell r="B1543" t="str">
            <v>SUNY College Of Technology At Canton</v>
          </cell>
          <cell r="C1543">
            <v>1</v>
          </cell>
          <cell r="D1543">
            <v>7</v>
          </cell>
          <cell r="E1543" t="str">
            <v>Nonselective four-year public</v>
          </cell>
          <cell r="J1543">
            <v>1</v>
          </cell>
          <cell r="K1543">
            <v>1</v>
          </cell>
          <cell r="L1543" t="str">
            <v>NY</v>
          </cell>
          <cell r="M1543">
            <v>18300</v>
          </cell>
          <cell r="N1543" t="str">
            <v>Watertown</v>
          </cell>
          <cell r="O1543">
            <v>36089</v>
          </cell>
          <cell r="P1543" t="str">
            <v>St Lawrence</v>
          </cell>
          <cell r="Q1543">
            <v>0</v>
          </cell>
          <cell r="R1543">
            <v>438.666666666666</v>
          </cell>
          <cell r="S1543">
            <v>0.40577507000000002</v>
          </cell>
          <cell r="T1543">
            <v>0.46526378000000002</v>
          </cell>
          <cell r="U1543">
            <v>2.5015842E-2</v>
          </cell>
          <cell r="V1543">
            <v>9.0843341E-6</v>
          </cell>
          <cell r="W1543">
            <v>56837.886303191401</v>
          </cell>
          <cell r="X1543">
            <v>52600</v>
          </cell>
          <cell r="Y1543">
            <v>0.44868472456297898</v>
          </cell>
          <cell r="Z1543">
            <v>0.21010861</v>
          </cell>
          <cell r="AA1543">
            <v>0.2258482</v>
          </cell>
          <cell r="AB1543">
            <v>0.24457266999999999</v>
          </cell>
          <cell r="AC1543">
            <v>0.23362116999999999</v>
          </cell>
          <cell r="AD1543">
            <v>8.5849388999999998E-2</v>
          </cell>
          <cell r="AE1543">
            <v>1.9103827E-2</v>
          </cell>
          <cell r="AF1543">
            <v>2.3013919000000002E-3</v>
          </cell>
          <cell r="AG1543">
            <v>1.7848646E-4</v>
          </cell>
          <cell r="AH1543">
            <v>1.8117101999999999E-5</v>
          </cell>
          <cell r="AI1543">
            <v>0.52719616999999996</v>
          </cell>
          <cell r="AJ1543">
            <v>33478.706192712198</v>
          </cell>
        </row>
        <row r="1544">
          <cell r="A1544">
            <v>2857</v>
          </cell>
          <cell r="B1544" t="str">
            <v>SUNY College Of Technology At Delhi</v>
          </cell>
          <cell r="C1544">
            <v>1</v>
          </cell>
          <cell r="D1544">
            <v>7</v>
          </cell>
          <cell r="E1544" t="str">
            <v>Nonselective four-year public</v>
          </cell>
          <cell r="J1544">
            <v>1</v>
          </cell>
          <cell r="K1544">
            <v>1</v>
          </cell>
          <cell r="L1544" t="str">
            <v>NY</v>
          </cell>
          <cell r="M1544">
            <v>17800</v>
          </cell>
          <cell r="N1544" t="str">
            <v>Oneonta</v>
          </cell>
          <cell r="O1544">
            <v>36025</v>
          </cell>
          <cell r="P1544" t="str">
            <v>Delaware</v>
          </cell>
          <cell r="Q1544">
            <v>0</v>
          </cell>
          <cell r="R1544">
            <v>532.66666666666595</v>
          </cell>
          <cell r="S1544">
            <v>0.39236546</v>
          </cell>
          <cell r="T1544">
            <v>0.45186087000000003</v>
          </cell>
          <cell r="U1544">
            <v>1.7053617E-2</v>
          </cell>
          <cell r="V1544">
            <v>0</v>
          </cell>
          <cell r="W1544">
            <v>76675.656836670794</v>
          </cell>
          <cell r="X1544">
            <v>63600</v>
          </cell>
          <cell r="Y1544">
            <v>0.52010428338534198</v>
          </cell>
          <cell r="Z1544">
            <v>0.14442284</v>
          </cell>
          <cell r="AA1544">
            <v>0.20357202999999999</v>
          </cell>
          <cell r="AB1544">
            <v>0.23288408999999999</v>
          </cell>
          <cell r="AC1544">
            <v>0.24190088000000001</v>
          </cell>
          <cell r="AD1544">
            <v>0.17722009</v>
          </cell>
          <cell r="AE1544">
            <v>7.8980692000000005E-2</v>
          </cell>
          <cell r="AF1544">
            <v>2.572928E-2</v>
          </cell>
          <cell r="AG1544">
            <v>1.8473514E-3</v>
          </cell>
          <cell r="AH1544">
            <v>6.7052495000000003E-4</v>
          </cell>
          <cell r="AI1544">
            <v>0.55772447999999997</v>
          </cell>
          <cell r="AJ1544">
            <v>37019.821295173599</v>
          </cell>
        </row>
        <row r="1545">
          <cell r="A1545">
            <v>10286</v>
          </cell>
          <cell r="B1545" t="str">
            <v>SUNY Empire State College</v>
          </cell>
          <cell r="C1545">
            <v>1</v>
          </cell>
          <cell r="D1545">
            <v>7</v>
          </cell>
          <cell r="E1545" t="str">
            <v>Nonselective four-year public</v>
          </cell>
          <cell r="J1545">
            <v>1</v>
          </cell>
          <cell r="K1545">
            <v>1</v>
          </cell>
          <cell r="L1545" t="str">
            <v>NY</v>
          </cell>
          <cell r="M1545">
            <v>18600</v>
          </cell>
          <cell r="N1545" t="str">
            <v>Albany</v>
          </cell>
          <cell r="O1545">
            <v>36091</v>
          </cell>
          <cell r="P1545" t="str">
            <v>Saratoga</v>
          </cell>
          <cell r="Q1545">
            <v>0</v>
          </cell>
          <cell r="R1545">
            <v>202.333333333333</v>
          </cell>
          <cell r="S1545">
            <v>0.44645797999999998</v>
          </cell>
          <cell r="T1545">
            <v>0.47361469</v>
          </cell>
          <cell r="U1545">
            <v>3.6035400000000002E-2</v>
          </cell>
          <cell r="V1545">
            <v>2.0589216E-5</v>
          </cell>
          <cell r="W1545">
            <v>91579.677409390395</v>
          </cell>
          <cell r="X1545">
            <v>76000</v>
          </cell>
          <cell r="Y1545">
            <v>0.56961921363136103</v>
          </cell>
          <cell r="Z1545">
            <v>0.14019026000000001</v>
          </cell>
          <cell r="AA1545">
            <v>0.16868287000000001</v>
          </cell>
          <cell r="AB1545">
            <v>0.1679872</v>
          </cell>
          <cell r="AC1545">
            <v>0.23938105000000001</v>
          </cell>
          <cell r="AD1545">
            <v>0.28375873000000001</v>
          </cell>
          <cell r="AE1545">
            <v>0.12073113000000001</v>
          </cell>
          <cell r="AF1545">
            <v>3.7538964000000001E-2</v>
          </cell>
          <cell r="AG1545">
            <v>5.1000830999999996E-3</v>
          </cell>
          <cell r="AH1545">
            <v>1.6174009000000001E-9</v>
          </cell>
          <cell r="AI1545">
            <v>0.59158193999999997</v>
          </cell>
          <cell r="AJ1545">
            <v>47681.351189250403</v>
          </cell>
        </row>
        <row r="1546">
          <cell r="A1546">
            <v>2867</v>
          </cell>
          <cell r="B1546" t="str">
            <v>SUNY Fulton-Montgomery Community College</v>
          </cell>
          <cell r="C1546">
            <v>1</v>
          </cell>
          <cell r="D1546">
            <v>9</v>
          </cell>
          <cell r="E1546" t="str">
            <v>Two-year (public and private not-for-profit)</v>
          </cell>
          <cell r="J1546">
            <v>2</v>
          </cell>
          <cell r="K1546">
            <v>1</v>
          </cell>
          <cell r="L1546" t="str">
            <v>NY</v>
          </cell>
          <cell r="M1546">
            <v>18500</v>
          </cell>
          <cell r="N1546" t="str">
            <v>Amsterdam</v>
          </cell>
          <cell r="O1546">
            <v>36057</v>
          </cell>
          <cell r="P1546" t="str">
            <v>Montgomery</v>
          </cell>
          <cell r="Q1546">
            <v>0</v>
          </cell>
          <cell r="R1546">
            <v>304</v>
          </cell>
          <cell r="S1546">
            <v>0.53453945999999997</v>
          </cell>
          <cell r="T1546">
            <v>0.41571926999999997</v>
          </cell>
          <cell r="U1546">
            <v>1.0934457999999999E-2</v>
          </cell>
          <cell r="V1546">
            <v>1.9137867E-4</v>
          </cell>
          <cell r="W1546">
            <v>72228.893229166599</v>
          </cell>
          <cell r="X1546">
            <v>56700</v>
          </cell>
          <cell r="Y1546">
            <v>0.47654596964518198</v>
          </cell>
          <cell r="Z1546">
            <v>0.15149245</v>
          </cell>
          <cell r="AA1546">
            <v>0.24464293000000001</v>
          </cell>
          <cell r="AB1546">
            <v>0.26727092000000002</v>
          </cell>
          <cell r="AC1546">
            <v>0.21713778</v>
          </cell>
          <cell r="AD1546">
            <v>0.11945581</v>
          </cell>
          <cell r="AE1546">
            <v>4.2949393000000002E-2</v>
          </cell>
          <cell r="AF1546">
            <v>2.1648997E-2</v>
          </cell>
          <cell r="AG1546">
            <v>1.9161510000000001E-3</v>
          </cell>
          <cell r="AH1546">
            <v>2.4532495E-4</v>
          </cell>
          <cell r="AI1546">
            <v>0.52837109999999998</v>
          </cell>
          <cell r="AJ1546">
            <v>33516.164713541599</v>
          </cell>
        </row>
        <row r="1547">
          <cell r="A1547">
            <v>2853</v>
          </cell>
          <cell r="B1547" t="str">
            <v>SUNY Maritime College</v>
          </cell>
          <cell r="C1547">
            <v>1</v>
          </cell>
          <cell r="D1547">
            <v>5</v>
          </cell>
          <cell r="E1547" t="str">
            <v>Selective public</v>
          </cell>
          <cell r="J1547">
            <v>1</v>
          </cell>
          <cell r="K1547">
            <v>1</v>
          </cell>
          <cell r="L1547" t="str">
            <v>NY</v>
          </cell>
          <cell r="M1547">
            <v>19400</v>
          </cell>
          <cell r="N1547" t="str">
            <v>New York</v>
          </cell>
          <cell r="O1547">
            <v>36005</v>
          </cell>
          <cell r="P1547" t="str">
            <v>Bronx</v>
          </cell>
          <cell r="Q1547">
            <v>0</v>
          </cell>
          <cell r="R1547">
            <v>115</v>
          </cell>
          <cell r="S1547">
            <v>0.13333333999999999</v>
          </cell>
          <cell r="T1547">
            <v>0.60424310000000003</v>
          </cell>
          <cell r="U1547">
            <v>2.2504309E-2</v>
          </cell>
          <cell r="V1547">
            <v>5.7912329000000002E-3</v>
          </cell>
          <cell r="W1547">
            <v>110698.210688405</v>
          </cell>
          <cell r="X1547">
            <v>103800</v>
          </cell>
          <cell r="Y1547">
            <v>0.71119829865469397</v>
          </cell>
          <cell r="Z1547">
            <v>4.3647721E-2</v>
          </cell>
          <cell r="AA1547">
            <v>8.5185647000000003E-2</v>
          </cell>
          <cell r="AB1547">
            <v>0.13379426</v>
          </cell>
          <cell r="AC1547">
            <v>0.28708826999999998</v>
          </cell>
          <cell r="AD1547">
            <v>0.45028409000000003</v>
          </cell>
          <cell r="AE1547">
            <v>0.23150504999999999</v>
          </cell>
          <cell r="AF1547">
            <v>3.8561966000000003E-2</v>
          </cell>
          <cell r="AG1547">
            <v>2.3508065000000002E-3</v>
          </cell>
          <cell r="AH1547">
            <v>2.7883669999999999E-4</v>
          </cell>
          <cell r="AI1547">
            <v>0.82991104999999998</v>
          </cell>
          <cell r="AJ1547">
            <v>94409.779461050697</v>
          </cell>
        </row>
        <row r="1548">
          <cell r="A1548">
            <v>213</v>
          </cell>
          <cell r="B1548" t="str">
            <v>SUNY Upstate Medical University And SUNY College Of Environment Science And Forestry</v>
          </cell>
          <cell r="C1548">
            <v>1</v>
          </cell>
          <cell r="D1548">
            <v>5</v>
          </cell>
          <cell r="E1548" t="str">
            <v>Selective public</v>
          </cell>
          <cell r="J1548">
            <v>1</v>
          </cell>
          <cell r="K1548">
            <v>1</v>
          </cell>
          <cell r="L1548" t="str">
            <v>NY</v>
          </cell>
          <cell r="M1548">
            <v>17700</v>
          </cell>
          <cell r="N1548" t="str">
            <v>Syracuse</v>
          </cell>
          <cell r="O1548">
            <v>36067</v>
          </cell>
          <cell r="P1548" t="str">
            <v>Onondaga</v>
          </cell>
          <cell r="Q1548">
            <v>1</v>
          </cell>
          <cell r="R1548">
            <v>107.666666666666</v>
          </cell>
          <cell r="S1548">
            <v>0.44272446999999998</v>
          </cell>
          <cell r="T1548">
            <v>0.59346414000000003</v>
          </cell>
          <cell r="U1548">
            <v>1.8566083000000001E-2</v>
          </cell>
          <cell r="V1548">
            <v>6.4398232E-6</v>
          </cell>
          <cell r="W1548">
            <v>103874.884239551</v>
          </cell>
          <cell r="X1548">
            <v>89900</v>
          </cell>
          <cell r="Y1548">
            <v>0.65722625026761905</v>
          </cell>
          <cell r="Z1548">
            <v>5.1576018000000001E-2</v>
          </cell>
          <cell r="AA1548">
            <v>9.7254491999999998E-2</v>
          </cell>
          <cell r="AB1548">
            <v>0.20288123</v>
          </cell>
          <cell r="AC1548">
            <v>0.31618351</v>
          </cell>
          <cell r="AD1548">
            <v>0.33210486</v>
          </cell>
          <cell r="AE1548">
            <v>0.14636690999999999</v>
          </cell>
          <cell r="AF1548">
            <v>5.4242492000000003E-2</v>
          </cell>
          <cell r="AG1548">
            <v>4.0734009999999999E-3</v>
          </cell>
          <cell r="AH1548">
            <v>6.4864615999999999E-5</v>
          </cell>
          <cell r="AI1548">
            <v>0.68876302</v>
          </cell>
          <cell r="AJ1548">
            <v>52388.422697368398</v>
          </cell>
        </row>
        <row r="1549">
          <cell r="A1549">
            <v>2881</v>
          </cell>
          <cell r="B1549" t="str">
            <v>SUNY Westchester Community College</v>
          </cell>
          <cell r="C1549">
            <v>1</v>
          </cell>
          <cell r="D1549">
            <v>9</v>
          </cell>
          <cell r="E1549" t="str">
            <v>Two-year (public and private not-for-profit)</v>
          </cell>
          <cell r="J1549">
            <v>2</v>
          </cell>
          <cell r="K1549">
            <v>1</v>
          </cell>
          <cell r="L1549" t="str">
            <v>NY</v>
          </cell>
          <cell r="M1549">
            <v>19400</v>
          </cell>
          <cell r="N1549" t="str">
            <v>New York</v>
          </cell>
          <cell r="O1549">
            <v>36119</v>
          </cell>
          <cell r="P1549" t="str">
            <v>Westchester</v>
          </cell>
          <cell r="Q1549">
            <v>0</v>
          </cell>
          <cell r="R1549">
            <v>1798</v>
          </cell>
          <cell r="S1549">
            <v>0.4581016</v>
          </cell>
          <cell r="T1549">
            <v>0.37001004999999998</v>
          </cell>
          <cell r="U1549">
            <v>2.4727750999999999E-2</v>
          </cell>
          <cell r="V1549">
            <v>5.3808966000000002E-4</v>
          </cell>
          <cell r="W1549">
            <v>99770.026728193305</v>
          </cell>
          <cell r="X1549">
            <v>74100</v>
          </cell>
          <cell r="Y1549">
            <v>0.58071707200685696</v>
          </cell>
          <cell r="Z1549">
            <v>0.11808811</v>
          </cell>
          <cell r="AA1549">
            <v>0.17267442</v>
          </cell>
          <cell r="AB1549">
            <v>0.20416987</v>
          </cell>
          <cell r="AC1549">
            <v>0.21065365</v>
          </cell>
          <cell r="AD1549">
            <v>0.29441386000000003</v>
          </cell>
          <cell r="AE1549">
            <v>0.14533183999999999</v>
          </cell>
          <cell r="AF1549">
            <v>6.2415737999999998E-2</v>
          </cell>
          <cell r="AG1549">
            <v>1.026296E-2</v>
          </cell>
          <cell r="AH1549">
            <v>4.9970107000000001E-4</v>
          </cell>
          <cell r="AI1549">
            <v>0.55871397</v>
          </cell>
          <cell r="AJ1549">
            <v>40454.612597619998</v>
          </cell>
        </row>
        <row r="1550">
          <cell r="A1550">
            <v>1403</v>
          </cell>
          <cell r="B1550" t="str">
            <v>Sacred Heart University</v>
          </cell>
          <cell r="C1550">
            <v>2</v>
          </cell>
          <cell r="D1550">
            <v>6</v>
          </cell>
          <cell r="E1550" t="str">
            <v>Selective private</v>
          </cell>
          <cell r="J1550">
            <v>1</v>
          </cell>
          <cell r="K1550">
            <v>1</v>
          </cell>
          <cell r="L1550" t="str">
            <v>CT</v>
          </cell>
          <cell r="M1550">
            <v>20901</v>
          </cell>
          <cell r="N1550" t="str">
            <v>Bridgeport</v>
          </cell>
          <cell r="O1550">
            <v>9001</v>
          </cell>
          <cell r="P1550" t="str">
            <v>Fairfield</v>
          </cell>
          <cell r="Q1550">
            <v>0</v>
          </cell>
          <cell r="R1550">
            <v>662.5</v>
          </cell>
          <cell r="S1550">
            <v>0.56754713999999995</v>
          </cell>
          <cell r="T1550">
            <v>0.60263323999999996</v>
          </cell>
          <cell r="U1550">
            <v>1.9537028000000001E-2</v>
          </cell>
          <cell r="V1550">
            <v>2.5196956E-3</v>
          </cell>
          <cell r="W1550">
            <v>163127.640625</v>
          </cell>
          <cell r="X1550">
            <v>114500</v>
          </cell>
          <cell r="Y1550">
            <v>0.74427702029546094</v>
          </cell>
          <cell r="Z1550">
            <v>4.6373091999999998E-2</v>
          </cell>
          <cell r="AA1550">
            <v>6.0355850000000003E-2</v>
          </cell>
          <cell r="AB1550">
            <v>0.12220871</v>
          </cell>
          <cell r="AC1550">
            <v>0.24712439999999999</v>
          </cell>
          <cell r="AD1550">
            <v>0.52393794000000005</v>
          </cell>
          <cell r="AE1550">
            <v>0.30241173999999998</v>
          </cell>
          <cell r="AF1550">
            <v>0.14749533000000001</v>
          </cell>
          <cell r="AG1550">
            <v>2.3513902E-2</v>
          </cell>
          <cell r="AH1550">
            <v>5.3723636E-3</v>
          </cell>
          <cell r="AI1550">
            <v>0.71738802999999995</v>
          </cell>
          <cell r="AJ1550">
            <v>67295.3984375</v>
          </cell>
        </row>
        <row r="1551">
          <cell r="A1551">
            <v>8918</v>
          </cell>
          <cell r="B1551" t="str">
            <v>Saddleback College</v>
          </cell>
          <cell r="C1551">
            <v>1</v>
          </cell>
          <cell r="D1551">
            <v>9</v>
          </cell>
          <cell r="E1551" t="str">
            <v>Two-year (public and private not-for-profit)</v>
          </cell>
          <cell r="J1551">
            <v>2</v>
          </cell>
          <cell r="K1551">
            <v>4</v>
          </cell>
          <cell r="L1551" t="str">
            <v>CA</v>
          </cell>
          <cell r="M1551">
            <v>38300</v>
          </cell>
          <cell r="N1551" t="str">
            <v>Los Angeles</v>
          </cell>
          <cell r="O1551">
            <v>6059</v>
          </cell>
          <cell r="P1551" t="str">
            <v>Orange</v>
          </cell>
          <cell r="Q1551">
            <v>0</v>
          </cell>
          <cell r="R1551">
            <v>2124.6666666666601</v>
          </cell>
          <cell r="S1551">
            <v>0.46219015000000002</v>
          </cell>
          <cell r="T1551">
            <v>0.4471021</v>
          </cell>
          <cell r="U1551">
            <v>1.1584051999999999E-2</v>
          </cell>
          <cell r="V1551">
            <v>3.1755736999999998E-4</v>
          </cell>
          <cell r="W1551">
            <v>138658.73926547301</v>
          </cell>
          <cell r="X1551">
            <v>100600</v>
          </cell>
          <cell r="Y1551">
            <v>0.67486249099789197</v>
          </cell>
          <cell r="Z1551">
            <v>7.0234060000000001E-2</v>
          </cell>
          <cell r="AA1551">
            <v>0.11330147</v>
          </cell>
          <cell r="AB1551">
            <v>0.16103354</v>
          </cell>
          <cell r="AC1551">
            <v>0.21398304000000001</v>
          </cell>
          <cell r="AD1551">
            <v>0.44144784999999997</v>
          </cell>
          <cell r="AE1551">
            <v>0.25043365000000001</v>
          </cell>
          <cell r="AF1551">
            <v>0.1262134</v>
          </cell>
          <cell r="AG1551">
            <v>1.8010597999999999E-2</v>
          </cell>
          <cell r="AH1551">
            <v>1.7533532000000001E-3</v>
          </cell>
          <cell r="AI1551">
            <v>0.52542584999999997</v>
          </cell>
          <cell r="AJ1551">
            <v>37931.574874490099</v>
          </cell>
        </row>
        <row r="1552">
          <cell r="A1552">
            <v>2810</v>
          </cell>
          <cell r="B1552" t="str">
            <v>Sage Colleges</v>
          </cell>
          <cell r="C1552">
            <v>2</v>
          </cell>
          <cell r="D1552">
            <v>6</v>
          </cell>
          <cell r="E1552" t="str">
            <v>Selective private</v>
          </cell>
          <cell r="J1552">
            <v>1</v>
          </cell>
          <cell r="K1552">
            <v>1</v>
          </cell>
          <cell r="L1552" t="str">
            <v>NY</v>
          </cell>
          <cell r="M1552">
            <v>18600</v>
          </cell>
          <cell r="N1552" t="str">
            <v>Albany</v>
          </cell>
          <cell r="O1552">
            <v>36083</v>
          </cell>
          <cell r="P1552" t="str">
            <v>Rensselaer</v>
          </cell>
          <cell r="Q1552">
            <v>0</v>
          </cell>
          <cell r="R1552">
            <v>332</v>
          </cell>
          <cell r="S1552">
            <v>0.81325298999999995</v>
          </cell>
          <cell r="T1552">
            <v>0.51029979999999997</v>
          </cell>
          <cell r="U1552">
            <v>2.0342321999999999E-2</v>
          </cell>
          <cell r="V1552">
            <v>7.1375929000000001E-5</v>
          </cell>
          <cell r="W1552">
            <v>93660.554012926703</v>
          </cell>
          <cell r="X1552">
            <v>77900</v>
          </cell>
          <cell r="Y1552">
            <v>0.56714293043536801</v>
          </cell>
          <cell r="Z1552">
            <v>0.11645994</v>
          </cell>
          <cell r="AA1552">
            <v>0.1694939</v>
          </cell>
          <cell r="AB1552">
            <v>0.19905354</v>
          </cell>
          <cell r="AC1552">
            <v>0.25407368000000002</v>
          </cell>
          <cell r="AD1552">
            <v>0.26091903</v>
          </cell>
          <cell r="AE1552">
            <v>0.10989133</v>
          </cell>
          <cell r="AF1552">
            <v>4.0707136999999997E-2</v>
          </cell>
          <cell r="AG1552">
            <v>1.1038844000000001E-2</v>
          </cell>
          <cell r="AH1552">
            <v>5.6199053999999996E-4</v>
          </cell>
          <cell r="AI1552">
            <v>0.55576360000000002</v>
          </cell>
          <cell r="AJ1552">
            <v>36167.828336784602</v>
          </cell>
        </row>
        <row r="1553">
          <cell r="A1553">
            <v>2314</v>
          </cell>
          <cell r="B1553" t="str">
            <v>Saginaw Valley State University</v>
          </cell>
          <cell r="C1553">
            <v>1</v>
          </cell>
          <cell r="D1553">
            <v>5</v>
          </cell>
          <cell r="E1553" t="str">
            <v>Selective public</v>
          </cell>
          <cell r="J1553">
            <v>1</v>
          </cell>
          <cell r="K1553">
            <v>2</v>
          </cell>
          <cell r="L1553" t="str">
            <v>MI</v>
          </cell>
          <cell r="M1553">
            <v>11900</v>
          </cell>
          <cell r="N1553" t="str">
            <v>Saginaw</v>
          </cell>
          <cell r="O1553">
            <v>26017</v>
          </cell>
          <cell r="P1553" t="str">
            <v>Bay</v>
          </cell>
          <cell r="Q1553">
            <v>0</v>
          </cell>
          <cell r="R1553">
            <v>958.33333333333303</v>
          </cell>
          <cell r="S1553">
            <v>0.56382608000000001</v>
          </cell>
          <cell r="T1553">
            <v>0.66311317999999997</v>
          </cell>
          <cell r="U1553">
            <v>1.2916086E-2</v>
          </cell>
          <cell r="V1553">
            <v>1.4923024E-5</v>
          </cell>
          <cell r="W1553">
            <v>94699.928092391201</v>
          </cell>
          <cell r="X1553">
            <v>86500</v>
          </cell>
          <cell r="Y1553">
            <v>0.63075456005593999</v>
          </cell>
          <cell r="Z1553">
            <v>6.3569239999999999E-2</v>
          </cell>
          <cell r="AA1553">
            <v>0.11917752</v>
          </cell>
          <cell r="AB1553">
            <v>0.20896980000000001</v>
          </cell>
          <cell r="AC1553">
            <v>0.31235879999999999</v>
          </cell>
          <cell r="AD1553">
            <v>0.29592466000000001</v>
          </cell>
          <cell r="AE1553">
            <v>0.11323553</v>
          </cell>
          <cell r="AF1553">
            <v>3.1425539000000002E-2</v>
          </cell>
          <cell r="AG1553">
            <v>2.5389624999999998E-3</v>
          </cell>
          <cell r="AH1553">
            <v>0</v>
          </cell>
          <cell r="AI1553">
            <v>0.60756116999999998</v>
          </cell>
          <cell r="AJ1553">
            <v>44256.903505434697</v>
          </cell>
        </row>
        <row r="1554">
          <cell r="A1554">
            <v>1889</v>
          </cell>
          <cell r="B1554" t="str">
            <v>Saint Ambrose University</v>
          </cell>
          <cell r="C1554">
            <v>2</v>
          </cell>
          <cell r="D1554">
            <v>6</v>
          </cell>
          <cell r="E1554" t="str">
            <v>Selective private</v>
          </cell>
          <cell r="J1554">
            <v>1</v>
          </cell>
          <cell r="K1554">
            <v>2</v>
          </cell>
          <cell r="L1554" t="str">
            <v>IA</v>
          </cell>
          <cell r="M1554">
            <v>23801</v>
          </cell>
          <cell r="N1554" t="str">
            <v>Davenport</v>
          </cell>
          <cell r="O1554">
            <v>19163</v>
          </cell>
          <cell r="P1554" t="str">
            <v>Scott</v>
          </cell>
          <cell r="Q1554">
            <v>0</v>
          </cell>
          <cell r="R1554">
            <v>344</v>
          </cell>
          <cell r="S1554">
            <v>0.55087209000000004</v>
          </cell>
          <cell r="T1554">
            <v>0.70503324000000001</v>
          </cell>
          <cell r="U1554">
            <v>7.7696261000000004E-3</v>
          </cell>
          <cell r="V1554">
            <v>9.2850735999999994E-5</v>
          </cell>
          <cell r="W1554">
            <v>130187.0390625</v>
          </cell>
          <cell r="X1554">
            <v>99200</v>
          </cell>
          <cell r="Y1554">
            <v>0.69622216622034705</v>
          </cell>
          <cell r="Z1554">
            <v>2.9913023E-2</v>
          </cell>
          <cell r="AA1554">
            <v>8.6400836999999994E-2</v>
          </cell>
          <cell r="AB1554">
            <v>0.17825794</v>
          </cell>
          <cell r="AC1554">
            <v>0.31372689999999998</v>
          </cell>
          <cell r="AD1554">
            <v>0.39170134000000001</v>
          </cell>
          <cell r="AE1554">
            <v>0.20234898000000001</v>
          </cell>
          <cell r="AF1554">
            <v>9.8076090000000005E-2</v>
          </cell>
          <cell r="AG1554">
            <v>1.6081478E-2</v>
          </cell>
          <cell r="AH1554">
            <v>2.4698440000000001E-3</v>
          </cell>
          <cell r="AI1554">
            <v>0.68077396999999995</v>
          </cell>
          <cell r="AJ1554">
            <v>55008.627604166599</v>
          </cell>
        </row>
        <row r="1555">
          <cell r="A1555">
            <v>2587</v>
          </cell>
          <cell r="B1555" t="str">
            <v>Saint Anselm College</v>
          </cell>
          <cell r="C1555">
            <v>2</v>
          </cell>
          <cell r="D1555">
            <v>6</v>
          </cell>
          <cell r="E1555" t="str">
            <v>Selective private</v>
          </cell>
          <cell r="J1555">
            <v>1</v>
          </cell>
          <cell r="K1555">
            <v>1</v>
          </cell>
          <cell r="L1555" t="str">
            <v>NH</v>
          </cell>
          <cell r="M1555">
            <v>20600</v>
          </cell>
          <cell r="N1555" t="str">
            <v>Manchester</v>
          </cell>
          <cell r="O1555">
            <v>33011</v>
          </cell>
          <cell r="P1555" t="str">
            <v>Hillsborough</v>
          </cell>
          <cell r="Q1555">
            <v>0</v>
          </cell>
          <cell r="R1555">
            <v>459</v>
          </cell>
          <cell r="S1555">
            <v>0.56209153000000001</v>
          </cell>
          <cell r="T1555">
            <v>0.64512104000000003</v>
          </cell>
          <cell r="U1555">
            <v>9.6931829999999993E-3</v>
          </cell>
          <cell r="V1555">
            <v>8.0432808000000002E-5</v>
          </cell>
          <cell r="W1555">
            <v>150543.983115468</v>
          </cell>
          <cell r="X1555">
            <v>109700</v>
          </cell>
          <cell r="Y1555">
            <v>0.735582454834801</v>
          </cell>
          <cell r="Z1555">
            <v>2.3297701000000001E-2</v>
          </cell>
          <cell r="AA1555">
            <v>7.1097596999999998E-2</v>
          </cell>
          <cell r="AB1555">
            <v>0.14307594000000001</v>
          </cell>
          <cell r="AC1555">
            <v>0.27228183</v>
          </cell>
          <cell r="AD1555">
            <v>0.49024686000000001</v>
          </cell>
          <cell r="AE1555">
            <v>0.25301611000000002</v>
          </cell>
          <cell r="AF1555">
            <v>0.12200413</v>
          </cell>
          <cell r="AG1555">
            <v>2.7960490000000001E-2</v>
          </cell>
          <cell r="AH1555">
            <v>1.5968534E-3</v>
          </cell>
          <cell r="AI1555">
            <v>0.72976445999999995</v>
          </cell>
          <cell r="AJ1555">
            <v>65911.883672045195</v>
          </cell>
        </row>
        <row r="1556">
          <cell r="A1556">
            <v>21854</v>
          </cell>
          <cell r="B1556" t="str">
            <v>Saint Augustine College</v>
          </cell>
          <cell r="C1556">
            <v>2</v>
          </cell>
          <cell r="D1556">
            <v>8</v>
          </cell>
          <cell r="E1556" t="str">
            <v>Nonselective four-year private not-for-profit</v>
          </cell>
          <cell r="J1556">
            <v>1</v>
          </cell>
          <cell r="K1556">
            <v>2</v>
          </cell>
          <cell r="L1556" t="str">
            <v>IL</v>
          </cell>
          <cell r="M1556">
            <v>24300</v>
          </cell>
          <cell r="N1556" t="str">
            <v>Chicago</v>
          </cell>
          <cell r="O1556">
            <v>17031</v>
          </cell>
          <cell r="P1556" t="str">
            <v>Cook</v>
          </cell>
          <cell r="Q1556">
            <v>0</v>
          </cell>
          <cell r="R1556">
            <v>104</v>
          </cell>
          <cell r="S1556">
            <v>0.72596156999999994</v>
          </cell>
          <cell r="T1556">
            <v>0.33019232999999998</v>
          </cell>
          <cell r="U1556">
            <v>1.1151641E-2</v>
          </cell>
          <cell r="V1556">
            <v>7.1825911000000003E-5</v>
          </cell>
          <cell r="W1556">
            <v>41191.845052083299</v>
          </cell>
          <cell r="X1556">
            <v>35100</v>
          </cell>
          <cell r="Y1556">
            <v>0.29564403494199099</v>
          </cell>
          <cell r="Z1556">
            <v>0.33776018000000002</v>
          </cell>
          <cell r="AA1556">
            <v>0.40824145000000001</v>
          </cell>
          <cell r="AB1556">
            <v>0.19258776</v>
          </cell>
          <cell r="AC1556">
            <v>5.0920211E-2</v>
          </cell>
          <cell r="AD1556">
            <v>1.0490245E-2</v>
          </cell>
          <cell r="AE1556">
            <v>5.3771278E-3</v>
          </cell>
          <cell r="AF1556">
            <v>2.8448708000000001E-3</v>
          </cell>
          <cell r="AG1556">
            <v>1.1877373E-3</v>
          </cell>
          <cell r="AH1556">
            <v>2.0731993E-4</v>
          </cell>
          <cell r="AI1556">
            <v>0.44443831</v>
          </cell>
          <cell r="AJ1556">
            <v>24424.867838541599</v>
          </cell>
        </row>
        <row r="1557">
          <cell r="A1557">
            <v>2968</v>
          </cell>
          <cell r="B1557" t="str">
            <v>Saint Augustine's University</v>
          </cell>
          <cell r="C1557">
            <v>2</v>
          </cell>
          <cell r="D1557">
            <v>6</v>
          </cell>
          <cell r="E1557" t="str">
            <v>Selective private</v>
          </cell>
          <cell r="J1557">
            <v>1</v>
          </cell>
          <cell r="K1557">
            <v>3</v>
          </cell>
          <cell r="L1557" t="str">
            <v>NC</v>
          </cell>
          <cell r="M1557">
            <v>1701</v>
          </cell>
          <cell r="N1557" t="str">
            <v>Raleigh</v>
          </cell>
          <cell r="O1557">
            <v>37183</v>
          </cell>
          <cell r="P1557" t="str">
            <v>Wake</v>
          </cell>
          <cell r="Q1557">
            <v>0</v>
          </cell>
          <cell r="R1557">
            <v>253.666666666666</v>
          </cell>
          <cell r="S1557">
            <v>0.52825230000000001</v>
          </cell>
          <cell r="T1557">
            <v>0.20273936000000001</v>
          </cell>
          <cell r="U1557">
            <v>1.7899884000000001E-2</v>
          </cell>
          <cell r="V1557">
            <v>0</v>
          </cell>
          <cell r="W1557">
            <v>52626.671818536401</v>
          </cell>
          <cell r="X1557">
            <v>38800</v>
          </cell>
          <cell r="Y1557">
            <v>0.39124100589720801</v>
          </cell>
          <cell r="Z1557">
            <v>0.26413273999999998</v>
          </cell>
          <cell r="AA1557">
            <v>0.32994755999999997</v>
          </cell>
          <cell r="AB1557">
            <v>0.18495943000000001</v>
          </cell>
          <cell r="AC1557">
            <v>0.13830444</v>
          </cell>
          <cell r="AD1557">
            <v>8.2655922000000007E-2</v>
          </cell>
          <cell r="AE1557">
            <v>3.1085504E-2</v>
          </cell>
          <cell r="AF1557">
            <v>1.1700589000000001E-2</v>
          </cell>
          <cell r="AG1557">
            <v>1.376305E-3</v>
          </cell>
          <cell r="AH1557">
            <v>7.8429417000000005E-5</v>
          </cell>
          <cell r="AI1557">
            <v>0.49511999000000001</v>
          </cell>
          <cell r="AJ1557">
            <v>29947.838999363499</v>
          </cell>
        </row>
        <row r="1558">
          <cell r="A1558">
            <v>25306</v>
          </cell>
          <cell r="B1558" t="str">
            <v>Saint Charles Community College</v>
          </cell>
          <cell r="C1558">
            <v>1</v>
          </cell>
          <cell r="D1558">
            <v>9</v>
          </cell>
          <cell r="E1558" t="str">
            <v>Two-year (public and private not-for-profit)</v>
          </cell>
          <cell r="J1558">
            <v>2</v>
          </cell>
          <cell r="K1558">
            <v>2</v>
          </cell>
          <cell r="L1558" t="str">
            <v>MO</v>
          </cell>
          <cell r="M1558">
            <v>24701</v>
          </cell>
          <cell r="N1558" t="str">
            <v>St. Louis</v>
          </cell>
          <cell r="O1558">
            <v>29183</v>
          </cell>
          <cell r="P1558" t="str">
            <v>St Charles</v>
          </cell>
          <cell r="Q1558">
            <v>0</v>
          </cell>
          <cell r="R1558">
            <v>1459</v>
          </cell>
          <cell r="S1558">
            <v>0.51919121000000001</v>
          </cell>
          <cell r="T1558">
            <v>0.54701984000000003</v>
          </cell>
          <cell r="U1558">
            <v>8.0637177000000004E-3</v>
          </cell>
          <cell r="V1558">
            <v>7.0440429999999999E-5</v>
          </cell>
          <cell r="W1558">
            <v>96152.690104166599</v>
          </cell>
          <cell r="X1558">
            <v>89000</v>
          </cell>
          <cell r="Y1558">
            <v>0.64731733004252101</v>
          </cell>
          <cell r="Z1558">
            <v>5.4833530999999998E-2</v>
          </cell>
          <cell r="AA1558">
            <v>0.11958502</v>
          </cell>
          <cell r="AB1558">
            <v>0.18230553999999999</v>
          </cell>
          <cell r="AC1558">
            <v>0.35003662000000002</v>
          </cell>
          <cell r="AD1558">
            <v>0.29323933000000002</v>
          </cell>
          <cell r="AE1558">
            <v>9.2027381000000005E-2</v>
          </cell>
          <cell r="AF1558">
            <v>3.0272275000000001E-2</v>
          </cell>
          <cell r="AG1558">
            <v>3.8056005999999999E-3</v>
          </cell>
          <cell r="AH1558">
            <v>1.465246E-4</v>
          </cell>
          <cell r="AI1558">
            <v>0.54989529000000004</v>
          </cell>
          <cell r="AJ1558">
            <v>36496.86328125</v>
          </cell>
        </row>
        <row r="1559">
          <cell r="A1559">
            <v>2820</v>
          </cell>
          <cell r="B1559" t="str">
            <v>Saint Francis College</v>
          </cell>
          <cell r="C1559">
            <v>2</v>
          </cell>
          <cell r="D1559">
            <v>6</v>
          </cell>
          <cell r="E1559" t="str">
            <v>Selective private</v>
          </cell>
          <cell r="J1559">
            <v>1</v>
          </cell>
          <cell r="K1559">
            <v>1</v>
          </cell>
          <cell r="L1559" t="str">
            <v>NY</v>
          </cell>
          <cell r="M1559">
            <v>19400</v>
          </cell>
          <cell r="N1559" t="str">
            <v>New York</v>
          </cell>
          <cell r="O1559">
            <v>36047</v>
          </cell>
          <cell r="P1559" t="str">
            <v>Kings</v>
          </cell>
          <cell r="Q1559">
            <v>0</v>
          </cell>
          <cell r="R1559">
            <v>365.33333333333297</v>
          </cell>
          <cell r="S1559">
            <v>0.55200731999999997</v>
          </cell>
          <cell r="T1559">
            <v>0.47471332999999999</v>
          </cell>
          <cell r="U1559">
            <v>6.6192940000000006E-2</v>
          </cell>
          <cell r="V1559">
            <v>8.5798766999999998E-4</v>
          </cell>
          <cell r="W1559">
            <v>84568.404617643697</v>
          </cell>
          <cell r="X1559">
            <v>70500</v>
          </cell>
          <cell r="Y1559">
            <v>0.55768986497699702</v>
          </cell>
          <cell r="Z1559">
            <v>0.13452873000000001</v>
          </cell>
          <cell r="AA1559">
            <v>0.18539824999999999</v>
          </cell>
          <cell r="AB1559">
            <v>0.19833203999999999</v>
          </cell>
          <cell r="AC1559">
            <v>0.23191062000000001</v>
          </cell>
          <cell r="AD1559">
            <v>0.24983037999999999</v>
          </cell>
          <cell r="AE1559">
            <v>0.10568936</v>
          </cell>
          <cell r="AF1559">
            <v>3.0759617999999999E-2</v>
          </cell>
          <cell r="AG1559">
            <v>4.3094405000000001E-3</v>
          </cell>
          <cell r="AH1559">
            <v>9.4522151999999998E-4</v>
          </cell>
          <cell r="AI1559">
            <v>0.67268848000000003</v>
          </cell>
          <cell r="AJ1559">
            <v>56786.8439638458</v>
          </cell>
        </row>
        <row r="1560">
          <cell r="A1560">
            <v>3366</v>
          </cell>
          <cell r="B1560" t="str">
            <v>Saint Francis University</v>
          </cell>
          <cell r="C1560">
            <v>2</v>
          </cell>
          <cell r="D1560">
            <v>6</v>
          </cell>
          <cell r="E1560" t="str">
            <v>Selective private</v>
          </cell>
          <cell r="J1560">
            <v>1</v>
          </cell>
          <cell r="K1560">
            <v>1</v>
          </cell>
          <cell r="L1560" t="str">
            <v>PA</v>
          </cell>
          <cell r="M1560">
            <v>16200</v>
          </cell>
          <cell r="N1560" t="str">
            <v>Altoona</v>
          </cell>
          <cell r="O1560">
            <v>42021</v>
          </cell>
          <cell r="P1560" t="str">
            <v>Cambria</v>
          </cell>
          <cell r="Q1560">
            <v>0</v>
          </cell>
          <cell r="R1560">
            <v>265</v>
          </cell>
          <cell r="S1560">
            <v>0.58490567999999998</v>
          </cell>
          <cell r="T1560">
            <v>0.68875158000000003</v>
          </cell>
          <cell r="U1560">
            <v>2.2233896E-2</v>
          </cell>
          <cell r="V1560">
            <v>0</v>
          </cell>
          <cell r="W1560">
            <v>95414.559699292397</v>
          </cell>
          <cell r="X1560">
            <v>80200</v>
          </cell>
          <cell r="Y1560">
            <v>0.61177922247340799</v>
          </cell>
          <cell r="Z1560">
            <v>6.4369573999999999E-2</v>
          </cell>
          <cell r="AA1560">
            <v>0.12158963</v>
          </cell>
          <cell r="AB1560">
            <v>0.26131736999999999</v>
          </cell>
          <cell r="AC1560">
            <v>0.30286764999999999</v>
          </cell>
          <cell r="AD1560">
            <v>0.24985571000000001</v>
          </cell>
          <cell r="AE1560">
            <v>0.10137625</v>
          </cell>
          <cell r="AF1560">
            <v>4.5678086999999999E-2</v>
          </cell>
          <cell r="AG1560">
            <v>7.1502314000000001E-3</v>
          </cell>
          <cell r="AH1560">
            <v>2.657541E-5</v>
          </cell>
          <cell r="AI1560">
            <v>0.69706904999999997</v>
          </cell>
          <cell r="AJ1560">
            <v>54467.367138364702</v>
          </cell>
        </row>
        <row r="1561">
          <cell r="A1561">
            <v>2821</v>
          </cell>
          <cell r="B1561" t="str">
            <v>Saint John Fisher College</v>
          </cell>
          <cell r="C1561">
            <v>2</v>
          </cell>
          <cell r="D1561">
            <v>6</v>
          </cell>
          <cell r="E1561" t="str">
            <v>Selective private</v>
          </cell>
          <cell r="J1561">
            <v>1</v>
          </cell>
          <cell r="K1561">
            <v>1</v>
          </cell>
          <cell r="L1561" t="str">
            <v>NY</v>
          </cell>
          <cell r="M1561">
            <v>18000</v>
          </cell>
          <cell r="N1561" t="str">
            <v>Buffalo</v>
          </cell>
          <cell r="O1561">
            <v>36055</v>
          </cell>
          <cell r="P1561" t="str">
            <v>Monroe</v>
          </cell>
          <cell r="Q1561">
            <v>0</v>
          </cell>
          <cell r="R1561">
            <v>356.666666666666</v>
          </cell>
          <cell r="S1561">
            <v>0.56915884999999999</v>
          </cell>
          <cell r="T1561">
            <v>0.61460035999999996</v>
          </cell>
          <cell r="U1561">
            <v>1.9023928999999998E-2</v>
          </cell>
          <cell r="V1561">
            <v>0</v>
          </cell>
          <cell r="W1561">
            <v>111440.983513434</v>
          </cell>
          <cell r="X1561">
            <v>88200</v>
          </cell>
          <cell r="Y1561">
            <v>0.64313828610928203</v>
          </cell>
          <cell r="Z1561">
            <v>6.3375979999999998E-2</v>
          </cell>
          <cell r="AA1561">
            <v>0.12008537</v>
          </cell>
          <cell r="AB1561">
            <v>0.18806783999999999</v>
          </cell>
          <cell r="AC1561">
            <v>0.30629292000000002</v>
          </cell>
          <cell r="AD1561">
            <v>0.32217789000000002</v>
          </cell>
          <cell r="AE1561">
            <v>0.14653174999999999</v>
          </cell>
          <cell r="AF1561">
            <v>7.0647373999999999E-2</v>
          </cell>
          <cell r="AG1561">
            <v>1.6561585E-2</v>
          </cell>
          <cell r="AH1561">
            <v>1.0034601000000001E-3</v>
          </cell>
          <cell r="AI1561">
            <v>0.66995788000000001</v>
          </cell>
          <cell r="AJ1561">
            <v>53154.3740690712</v>
          </cell>
        </row>
        <row r="1562">
          <cell r="A1562">
            <v>2379</v>
          </cell>
          <cell r="B1562" t="str">
            <v>Saint John's University of Collegeville, MN</v>
          </cell>
          <cell r="C1562">
            <v>2</v>
          </cell>
          <cell r="D1562">
            <v>6</v>
          </cell>
          <cell r="E1562" t="str">
            <v>Selective private</v>
          </cell>
          <cell r="J1562">
            <v>1</v>
          </cell>
          <cell r="K1562">
            <v>2</v>
          </cell>
          <cell r="L1562" t="str">
            <v>MN</v>
          </cell>
          <cell r="M1562">
            <v>21400</v>
          </cell>
          <cell r="N1562" t="str">
            <v>St. Cloud</v>
          </cell>
          <cell r="O1562">
            <v>27145</v>
          </cell>
          <cell r="P1562" t="str">
            <v>Stearns</v>
          </cell>
          <cell r="Q1562">
            <v>0</v>
          </cell>
          <cell r="R1562">
            <v>446</v>
          </cell>
          <cell r="S1562">
            <v>3.7369208999999998E-3</v>
          </cell>
          <cell r="T1562">
            <v>0.70965993000000005</v>
          </cell>
          <cell r="U1562">
            <v>1.0258666E-2</v>
          </cell>
          <cell r="V1562">
            <v>3.4103694E-5</v>
          </cell>
          <cell r="W1562">
            <v>190784.895926756</v>
          </cell>
          <cell r="X1562">
            <v>114300</v>
          </cell>
          <cell r="Y1562">
            <v>0.76204672188502198</v>
          </cell>
          <cell r="Z1562">
            <v>1.7423151000000001E-2</v>
          </cell>
          <cell r="AA1562">
            <v>5.0878241999999997E-2</v>
          </cell>
          <cell r="AB1562">
            <v>0.12248228</v>
          </cell>
          <cell r="AC1562">
            <v>0.28363769999999999</v>
          </cell>
          <cell r="AD1562">
            <v>0.52557862</v>
          </cell>
          <cell r="AE1562">
            <v>0.33265063</v>
          </cell>
          <cell r="AF1562">
            <v>0.2124684</v>
          </cell>
          <cell r="AG1562">
            <v>5.3052704999999999E-2</v>
          </cell>
          <cell r="AH1562">
            <v>6.0336254999999997E-3</v>
          </cell>
          <cell r="AI1562">
            <v>0.78385079000000002</v>
          </cell>
          <cell r="AJ1562">
            <v>80282.091175028007</v>
          </cell>
        </row>
        <row r="1563">
          <cell r="A1563">
            <v>2823</v>
          </cell>
          <cell r="B1563" t="str">
            <v>Saint John's University of Queens, NY</v>
          </cell>
          <cell r="C1563">
            <v>2</v>
          </cell>
          <cell r="D1563">
            <v>6</v>
          </cell>
          <cell r="E1563" t="str">
            <v>Selective private</v>
          </cell>
          <cell r="J1563">
            <v>1</v>
          </cell>
          <cell r="K1563">
            <v>1</v>
          </cell>
          <cell r="L1563" t="str">
            <v>NY</v>
          </cell>
          <cell r="M1563">
            <v>19400</v>
          </cell>
          <cell r="N1563" t="str">
            <v>New York</v>
          </cell>
          <cell r="O1563">
            <v>36081</v>
          </cell>
          <cell r="P1563" t="str">
            <v>Queens</v>
          </cell>
          <cell r="Q1563">
            <v>0</v>
          </cell>
          <cell r="R1563">
            <v>2363.3333333333298</v>
          </cell>
          <cell r="S1563">
            <v>0.56248235999999996</v>
          </cell>
          <cell r="T1563">
            <v>0.48702066999999999</v>
          </cell>
          <cell r="U1563">
            <v>6.7959360999999996E-2</v>
          </cell>
          <cell r="V1563">
            <v>3.8071076999999999E-3</v>
          </cell>
          <cell r="W1563">
            <v>92221.364421720704</v>
          </cell>
          <cell r="X1563">
            <v>69200</v>
          </cell>
          <cell r="Y1563">
            <v>0.556545940894838</v>
          </cell>
          <cell r="Z1563">
            <v>0.14343631000000001</v>
          </cell>
          <cell r="AA1563">
            <v>0.18803586</v>
          </cell>
          <cell r="AB1563">
            <v>0.19709703000000001</v>
          </cell>
          <cell r="AC1563">
            <v>0.19497812</v>
          </cell>
          <cell r="AD1563">
            <v>0.27645271999999999</v>
          </cell>
          <cell r="AE1563">
            <v>0.13424448999999999</v>
          </cell>
          <cell r="AF1563">
            <v>5.2850649E-2</v>
          </cell>
          <cell r="AG1563">
            <v>7.0754234000000001E-3</v>
          </cell>
          <cell r="AH1563">
            <v>7.081104E-4</v>
          </cell>
          <cell r="AI1563">
            <v>0.69863933</v>
          </cell>
          <cell r="AJ1563">
            <v>66248.341934612996</v>
          </cell>
        </row>
        <row r="1564">
          <cell r="A1564">
            <v>1523</v>
          </cell>
          <cell r="B1564" t="str">
            <v>Saint Johns River State College</v>
          </cell>
          <cell r="C1564">
            <v>1</v>
          </cell>
          <cell r="D1564">
            <v>7</v>
          </cell>
          <cell r="E1564" t="str">
            <v>Nonselective four-year public</v>
          </cell>
          <cell r="J1564">
            <v>1</v>
          </cell>
          <cell r="K1564">
            <v>3</v>
          </cell>
          <cell r="L1564" t="str">
            <v>FL</v>
          </cell>
          <cell r="M1564">
            <v>7500</v>
          </cell>
          <cell r="N1564" t="str">
            <v>Deltona</v>
          </cell>
          <cell r="O1564">
            <v>12107</v>
          </cell>
          <cell r="P1564" t="str">
            <v>Putnam</v>
          </cell>
          <cell r="Q1564">
            <v>0</v>
          </cell>
          <cell r="R1564">
            <v>749.66666666666595</v>
          </cell>
          <cell r="S1564">
            <v>0.55046689999999998</v>
          </cell>
          <cell r="T1564">
            <v>0.48167779999999999</v>
          </cell>
          <cell r="U1564">
            <v>1.5150721000000001E-2</v>
          </cell>
          <cell r="V1564">
            <v>0</v>
          </cell>
          <cell r="W1564">
            <v>79131.556143007998</v>
          </cell>
          <cell r="X1564">
            <v>67800</v>
          </cell>
          <cell r="Y1564">
            <v>0.53472780126526698</v>
          </cell>
          <cell r="Z1564">
            <v>0.13697608999999999</v>
          </cell>
          <cell r="AA1564">
            <v>0.17981616</v>
          </cell>
          <cell r="AB1564">
            <v>0.23619756</v>
          </cell>
          <cell r="AC1564">
            <v>0.25946733</v>
          </cell>
          <cell r="AD1564">
            <v>0.18754283999999999</v>
          </cell>
          <cell r="AE1564">
            <v>7.0115678000000001E-2</v>
          </cell>
          <cell r="AF1564">
            <v>2.6174862E-2</v>
          </cell>
          <cell r="AG1564">
            <v>3.2616167E-3</v>
          </cell>
          <cell r="AH1564">
            <v>7.4706461999999996E-5</v>
          </cell>
          <cell r="AI1564">
            <v>0.49926009999999998</v>
          </cell>
          <cell r="AJ1564">
            <v>30820.581346049599</v>
          </cell>
        </row>
        <row r="1565">
          <cell r="A1565">
            <v>2825</v>
          </cell>
          <cell r="B1565" t="str">
            <v>Saint Joseph's College of Brooklyn, NY</v>
          </cell>
          <cell r="C1565">
            <v>2</v>
          </cell>
          <cell r="D1565">
            <v>6</v>
          </cell>
          <cell r="E1565" t="str">
            <v>Selective private</v>
          </cell>
          <cell r="J1565">
            <v>1</v>
          </cell>
          <cell r="K1565">
            <v>1</v>
          </cell>
          <cell r="L1565" t="str">
            <v>NY</v>
          </cell>
          <cell r="M1565">
            <v>19400</v>
          </cell>
          <cell r="N1565" t="str">
            <v>New York</v>
          </cell>
          <cell r="O1565">
            <v>36047</v>
          </cell>
          <cell r="P1565" t="str">
            <v>Kings</v>
          </cell>
          <cell r="Q1565">
            <v>0</v>
          </cell>
          <cell r="R1565">
            <v>430.33333333333297</v>
          </cell>
          <cell r="S1565">
            <v>0.76607281000000005</v>
          </cell>
          <cell r="T1565">
            <v>0.65575022000000005</v>
          </cell>
          <cell r="U1565">
            <v>2.4691624999999998E-2</v>
          </cell>
          <cell r="V1565">
            <v>8.1820348999999998E-4</v>
          </cell>
          <cell r="W1565">
            <v>104005.519310369</v>
          </cell>
          <cell r="X1565">
            <v>96700</v>
          </cell>
          <cell r="Y1565">
            <v>0.66502595201746395</v>
          </cell>
          <cell r="Z1565">
            <v>5.6902714E-2</v>
          </cell>
          <cell r="AA1565">
            <v>0.11003226000000001</v>
          </cell>
          <cell r="AB1565">
            <v>0.15743621999999999</v>
          </cell>
          <cell r="AC1565">
            <v>0.30225955999999998</v>
          </cell>
          <cell r="AD1565">
            <v>0.37336928000000003</v>
          </cell>
          <cell r="AE1565">
            <v>0.15841833</v>
          </cell>
          <cell r="AF1565">
            <v>4.4893048999999997E-2</v>
          </cell>
          <cell r="AG1565">
            <v>6.1604594999999998E-3</v>
          </cell>
          <cell r="AH1565">
            <v>1.9385495999999998E-5</v>
          </cell>
          <cell r="AI1565">
            <v>0.71412063000000003</v>
          </cell>
          <cell r="AJ1565">
            <v>58466.814608951398</v>
          </cell>
        </row>
        <row r="1566">
          <cell r="A1566">
            <v>1833</v>
          </cell>
          <cell r="B1566" t="str">
            <v>Saint Joseph's College of Rensselaer, IN</v>
          </cell>
          <cell r="C1566">
            <v>2</v>
          </cell>
          <cell r="D1566">
            <v>6</v>
          </cell>
          <cell r="E1566" t="str">
            <v>Selective private</v>
          </cell>
          <cell r="J1566">
            <v>1</v>
          </cell>
          <cell r="K1566">
            <v>2</v>
          </cell>
          <cell r="L1566" t="str">
            <v>IN</v>
          </cell>
          <cell r="M1566">
            <v>14900</v>
          </cell>
          <cell r="N1566" t="str">
            <v>Gary</v>
          </cell>
          <cell r="O1566">
            <v>18073</v>
          </cell>
          <cell r="P1566" t="str">
            <v>Jasper</v>
          </cell>
          <cell r="Q1566">
            <v>0</v>
          </cell>
          <cell r="R1566">
            <v>166.5</v>
          </cell>
          <cell r="S1566">
            <v>0.53153150999999998</v>
          </cell>
          <cell r="T1566">
            <v>0.69097096000000002</v>
          </cell>
          <cell r="U1566">
            <v>6.4639197999999997E-3</v>
          </cell>
          <cell r="V1566">
            <v>7.9902391000000005E-5</v>
          </cell>
          <cell r="W1566">
            <v>110235.3046875</v>
          </cell>
          <cell r="X1566">
            <v>94000</v>
          </cell>
          <cell r="Y1566">
            <v>0.67782731850941902</v>
          </cell>
          <cell r="Z1566">
            <v>3.3273167999999999E-2</v>
          </cell>
          <cell r="AA1566">
            <v>0.10947683</v>
          </cell>
          <cell r="AB1566">
            <v>0.19979354999999999</v>
          </cell>
          <cell r="AC1566">
            <v>0.31651318000000001</v>
          </cell>
          <cell r="AD1566">
            <v>0.34094333999999998</v>
          </cell>
          <cell r="AE1566">
            <v>0.13557433999999999</v>
          </cell>
          <cell r="AF1566">
            <v>5.9273898999999998E-2</v>
          </cell>
          <cell r="AG1566">
            <v>1.1515433E-2</v>
          </cell>
          <cell r="AH1566">
            <v>1.5549813E-4</v>
          </cell>
          <cell r="AI1566">
            <v>0.64424771000000003</v>
          </cell>
          <cell r="AJ1566">
            <v>50489.2890625</v>
          </cell>
        </row>
        <row r="1567">
          <cell r="A1567">
            <v>2051</v>
          </cell>
          <cell r="B1567" t="str">
            <v>Saint Joseph's College of Standish, ME</v>
          </cell>
          <cell r="C1567">
            <v>2</v>
          </cell>
          <cell r="D1567">
            <v>6</v>
          </cell>
          <cell r="E1567" t="str">
            <v>Selective private</v>
          </cell>
          <cell r="J1567">
            <v>1</v>
          </cell>
          <cell r="K1567">
            <v>1</v>
          </cell>
          <cell r="L1567" t="str">
            <v>ME</v>
          </cell>
          <cell r="M1567">
            <v>20100</v>
          </cell>
          <cell r="N1567" t="str">
            <v>Portland</v>
          </cell>
          <cell r="O1567">
            <v>23005</v>
          </cell>
          <cell r="P1567" t="str">
            <v>Cumberland</v>
          </cell>
          <cell r="Q1567">
            <v>0</v>
          </cell>
          <cell r="R1567">
            <v>229.666666666666</v>
          </cell>
          <cell r="S1567">
            <v>0.65312046000000001</v>
          </cell>
          <cell r="T1567">
            <v>0.61345433999999999</v>
          </cell>
          <cell r="U1567">
            <v>7.6229805000000003E-3</v>
          </cell>
          <cell r="V1567">
            <v>0</v>
          </cell>
          <cell r="W1567">
            <v>86040.135227684994</v>
          </cell>
          <cell r="X1567">
            <v>77000</v>
          </cell>
          <cell r="Y1567">
            <v>0.592625908996958</v>
          </cell>
          <cell r="Z1567">
            <v>8.29482E-2</v>
          </cell>
          <cell r="AA1567">
            <v>0.13180178000000001</v>
          </cell>
          <cell r="AB1567">
            <v>0.24698569000000001</v>
          </cell>
          <cell r="AC1567">
            <v>0.32179764</v>
          </cell>
          <cell r="AD1567">
            <v>0.21646678</v>
          </cell>
          <cell r="AE1567">
            <v>7.7466546999999997E-2</v>
          </cell>
          <cell r="AF1567">
            <v>3.3805843000000002E-2</v>
          </cell>
          <cell r="AG1567">
            <v>1.6623740999999999E-3</v>
          </cell>
          <cell r="AH1567">
            <v>1.1475646E-4</v>
          </cell>
          <cell r="AI1567">
            <v>0.60237580999999996</v>
          </cell>
          <cell r="AJ1567">
            <v>42024.0315504807</v>
          </cell>
        </row>
        <row r="1568">
          <cell r="A1568">
            <v>3367</v>
          </cell>
          <cell r="B1568" t="str">
            <v>Saint Joseph's University</v>
          </cell>
          <cell r="C1568">
            <v>2</v>
          </cell>
          <cell r="D1568">
            <v>6</v>
          </cell>
          <cell r="E1568" t="str">
            <v>Selective private</v>
          </cell>
          <cell r="J1568">
            <v>1</v>
          </cell>
          <cell r="K1568">
            <v>1</v>
          </cell>
          <cell r="L1568" t="str">
            <v>PA</v>
          </cell>
          <cell r="M1568">
            <v>19700</v>
          </cell>
          <cell r="N1568" t="str">
            <v>Philadelphia</v>
          </cell>
          <cell r="O1568">
            <v>42101</v>
          </cell>
          <cell r="P1568" t="str">
            <v>Philadelphia</v>
          </cell>
          <cell r="Q1568">
            <v>0</v>
          </cell>
          <cell r="R1568">
            <v>868.66666666666595</v>
          </cell>
          <cell r="S1568">
            <v>0.53453571</v>
          </cell>
          <cell r="T1568">
            <v>0.63641011999999997</v>
          </cell>
          <cell r="U1568">
            <v>1.1201222E-2</v>
          </cell>
          <cell r="V1568">
            <v>7.5234222000000002E-4</v>
          </cell>
          <cell r="W1568">
            <v>229442.41394858001</v>
          </cell>
          <cell r="X1568">
            <v>144500</v>
          </cell>
          <cell r="Y1568">
            <v>0.80532217622718105</v>
          </cell>
          <cell r="Z1568">
            <v>2.7568902999999999E-2</v>
          </cell>
          <cell r="AA1568">
            <v>4.3266675999999997E-2</v>
          </cell>
          <cell r="AB1568">
            <v>7.9626276999999995E-2</v>
          </cell>
          <cell r="AC1568">
            <v>0.17940851999999999</v>
          </cell>
          <cell r="AD1568">
            <v>0.67012954000000002</v>
          </cell>
          <cell r="AE1568">
            <v>0.47513211</v>
          </cell>
          <cell r="AF1568">
            <v>0.27246418999999999</v>
          </cell>
          <cell r="AG1568">
            <v>5.6894596999999998E-2</v>
          </cell>
          <cell r="AH1568">
            <v>5.6982925000000004E-3</v>
          </cell>
          <cell r="AI1568">
            <v>0.73720854999999996</v>
          </cell>
          <cell r="AJ1568">
            <v>76328.183434861799</v>
          </cell>
        </row>
        <row r="1569">
          <cell r="A1569">
            <v>1526</v>
          </cell>
          <cell r="B1569" t="str">
            <v>Saint Leo University</v>
          </cell>
          <cell r="C1569">
            <v>2</v>
          </cell>
          <cell r="D1569">
            <v>6</v>
          </cell>
          <cell r="E1569" t="str">
            <v>Selective private</v>
          </cell>
          <cell r="J1569">
            <v>1</v>
          </cell>
          <cell r="K1569">
            <v>3</v>
          </cell>
          <cell r="L1569" t="str">
            <v>FL</v>
          </cell>
          <cell r="M1569">
            <v>6700</v>
          </cell>
          <cell r="N1569" t="str">
            <v>Tampa</v>
          </cell>
          <cell r="O1569">
            <v>12101</v>
          </cell>
          <cell r="P1569" t="str">
            <v>Pasco</v>
          </cell>
          <cell r="Q1569">
            <v>0</v>
          </cell>
          <cell r="R1569">
            <v>694</v>
          </cell>
          <cell r="S1569">
            <v>0.49039385000000002</v>
          </cell>
          <cell r="T1569">
            <v>0.50968367000000003</v>
          </cell>
          <cell r="U1569">
            <v>3.6343480999999997E-2</v>
          </cell>
          <cell r="V1569">
            <v>1.4770044E-3</v>
          </cell>
          <cell r="W1569">
            <v>73168.353131003794</v>
          </cell>
          <cell r="X1569">
            <v>57300</v>
          </cell>
          <cell r="Y1569">
            <v>0.48503584070462202</v>
          </cell>
          <cell r="Z1569">
            <v>0.18977495999999999</v>
          </cell>
          <cell r="AA1569">
            <v>0.21463156999999999</v>
          </cell>
          <cell r="AB1569">
            <v>0.22906765000000001</v>
          </cell>
          <cell r="AC1569">
            <v>0.22049806999999999</v>
          </cell>
          <cell r="AD1569">
            <v>0.14602786000000001</v>
          </cell>
          <cell r="AE1569">
            <v>6.1211593000000002E-2</v>
          </cell>
          <cell r="AF1569">
            <v>3.0059913000000001E-2</v>
          </cell>
          <cell r="AG1569">
            <v>3.8098201999999999E-3</v>
          </cell>
          <cell r="AH1569">
            <v>5.4403038999999999E-4</v>
          </cell>
          <cell r="AI1569">
            <v>0.57920676000000004</v>
          </cell>
          <cell r="AJ1569">
            <v>40592.473736941603</v>
          </cell>
        </row>
        <row r="1570">
          <cell r="A1570">
            <v>2504</v>
          </cell>
          <cell r="B1570" t="str">
            <v>Saint Louis College Of Pharmacy</v>
          </cell>
          <cell r="C1570">
            <v>2</v>
          </cell>
          <cell r="D1570">
            <v>8</v>
          </cell>
          <cell r="E1570" t="str">
            <v>Nonselective four-year private not-for-profit</v>
          </cell>
          <cell r="J1570">
            <v>1</v>
          </cell>
          <cell r="K1570">
            <v>2</v>
          </cell>
          <cell r="L1570" t="str">
            <v>MO</v>
          </cell>
          <cell r="M1570">
            <v>24701</v>
          </cell>
          <cell r="N1570" t="str">
            <v>St. Louis</v>
          </cell>
          <cell r="O1570">
            <v>29510</v>
          </cell>
          <cell r="P1570" t="str">
            <v>St Louis City</v>
          </cell>
          <cell r="Q1570">
            <v>0</v>
          </cell>
          <cell r="R1570">
            <v>137.5</v>
          </cell>
          <cell r="S1570">
            <v>0.61454545999999999</v>
          </cell>
          <cell r="T1570">
            <v>0.75299430000000001</v>
          </cell>
          <cell r="U1570">
            <v>2.9930376000000002E-2</v>
          </cell>
          <cell r="V1570">
            <v>4.7068930999999998E-3</v>
          </cell>
          <cell r="W1570">
            <v>108598.1484375</v>
          </cell>
          <cell r="X1570">
            <v>92500</v>
          </cell>
          <cell r="Y1570">
            <v>0.68681899706522598</v>
          </cell>
          <cell r="Z1570">
            <v>3.2558031000000001E-2</v>
          </cell>
          <cell r="AA1570">
            <v>0.10923117</v>
          </cell>
          <cell r="AB1570">
            <v>0.20221433</v>
          </cell>
          <cell r="AC1570">
            <v>0.35910913</v>
          </cell>
          <cell r="AD1570">
            <v>0.29688734</v>
          </cell>
          <cell r="AE1570">
            <v>0.11495242999999999</v>
          </cell>
          <cell r="AF1570">
            <v>4.9641099000000001E-2</v>
          </cell>
          <cell r="AG1570">
            <v>1.1552385E-2</v>
          </cell>
          <cell r="AH1570">
            <v>5.7507388000000001E-4</v>
          </cell>
          <cell r="AI1570">
            <v>0.90602446000000003</v>
          </cell>
          <cell r="AJ1570">
            <v>122044.424479166</v>
          </cell>
        </row>
        <row r="1571">
          <cell r="A1571">
            <v>2506</v>
          </cell>
          <cell r="B1571" t="str">
            <v>Saint Louis University</v>
          </cell>
          <cell r="C1571">
            <v>2</v>
          </cell>
          <cell r="D1571">
            <v>6</v>
          </cell>
          <cell r="E1571" t="str">
            <v>Selective private</v>
          </cell>
          <cell r="J1571">
            <v>1</v>
          </cell>
          <cell r="K1571">
            <v>2</v>
          </cell>
          <cell r="L1571" t="str">
            <v>MO</v>
          </cell>
          <cell r="M1571">
            <v>24701</v>
          </cell>
          <cell r="N1571" t="str">
            <v>St. Louis</v>
          </cell>
          <cell r="O1571">
            <v>29510</v>
          </cell>
          <cell r="P1571" t="str">
            <v>St Louis City</v>
          </cell>
          <cell r="Q1571">
            <v>0</v>
          </cell>
          <cell r="R1571">
            <v>1302.3333333333301</v>
          </cell>
          <cell r="S1571">
            <v>0.5479908</v>
          </cell>
          <cell r="T1571">
            <v>0.65712422000000004</v>
          </cell>
          <cell r="U1571">
            <v>1.333356E-2</v>
          </cell>
          <cell r="V1571">
            <v>1.2807398E-3</v>
          </cell>
          <cell r="W1571">
            <v>189357.01747264501</v>
          </cell>
          <cell r="X1571">
            <v>119700</v>
          </cell>
          <cell r="Y1571">
            <v>0.75626058225470605</v>
          </cell>
          <cell r="Z1571">
            <v>3.1615227000000003E-2</v>
          </cell>
          <cell r="AA1571">
            <v>6.6794022999999994E-2</v>
          </cell>
          <cell r="AB1571">
            <v>0.12074165000000001</v>
          </cell>
          <cell r="AC1571">
            <v>0.22490171</v>
          </cell>
          <cell r="AD1571">
            <v>0.55594736</v>
          </cell>
          <cell r="AE1571">
            <v>0.34513762999999997</v>
          </cell>
          <cell r="AF1571">
            <v>0.20180807000000001</v>
          </cell>
          <cell r="AG1571">
            <v>4.6708047000000003E-2</v>
          </cell>
          <cell r="AH1571">
            <v>5.1487419E-3</v>
          </cell>
          <cell r="AI1571">
            <v>0.71508448999999996</v>
          </cell>
          <cell r="AJ1571">
            <v>70340.046633046397</v>
          </cell>
        </row>
        <row r="1572">
          <cell r="A1572">
            <v>3794</v>
          </cell>
          <cell r="B1572" t="str">
            <v>Saint Martin's University</v>
          </cell>
          <cell r="C1572">
            <v>2</v>
          </cell>
          <cell r="D1572">
            <v>6</v>
          </cell>
          <cell r="E1572" t="str">
            <v>Selective private</v>
          </cell>
          <cell r="J1572">
            <v>1</v>
          </cell>
          <cell r="K1572">
            <v>4</v>
          </cell>
          <cell r="L1572" t="str">
            <v>WA</v>
          </cell>
          <cell r="M1572">
            <v>39400</v>
          </cell>
          <cell r="N1572" t="str">
            <v>Seattle</v>
          </cell>
          <cell r="O1572">
            <v>53067</v>
          </cell>
          <cell r="P1572" t="str">
            <v>Thurston</v>
          </cell>
          <cell r="Q1572">
            <v>0</v>
          </cell>
          <cell r="R1572">
            <v>89.3333333333333</v>
          </cell>
          <cell r="T1572">
            <v>0.62545287999999999</v>
          </cell>
          <cell r="U1572">
            <v>3.0191984000000002E-2</v>
          </cell>
          <cell r="V1572">
            <v>0</v>
          </cell>
          <cell r="W1572">
            <v>102601.041773554</v>
          </cell>
          <cell r="X1572">
            <v>82100</v>
          </cell>
          <cell r="Y1572">
            <v>0.60889829294895004</v>
          </cell>
          <cell r="Z1572">
            <v>0.10116468000000001</v>
          </cell>
          <cell r="AA1572">
            <v>0.11465802</v>
          </cell>
          <cell r="AB1572">
            <v>0.20923364</v>
          </cell>
          <cell r="AC1572">
            <v>0.27949464000000002</v>
          </cell>
          <cell r="AD1572">
            <v>0.29544907999999998</v>
          </cell>
          <cell r="AE1572">
            <v>0.10213290999999999</v>
          </cell>
          <cell r="AF1572">
            <v>3.6988117000000001E-2</v>
          </cell>
          <cell r="AG1572">
            <v>1.6375713E-2</v>
          </cell>
          <cell r="AH1572">
            <v>3.8992234E-3</v>
          </cell>
          <cell r="AI1572">
            <v>0.66898811000000002</v>
          </cell>
          <cell r="AJ1572">
            <v>53414.301728661303</v>
          </cell>
        </row>
        <row r="1573">
          <cell r="A1573">
            <v>1836</v>
          </cell>
          <cell r="B1573" t="str">
            <v>Saint Mary's College</v>
          </cell>
          <cell r="C1573">
            <v>2</v>
          </cell>
          <cell r="D1573">
            <v>6</v>
          </cell>
          <cell r="E1573" t="str">
            <v>Selective private</v>
          </cell>
          <cell r="J1573">
            <v>1</v>
          </cell>
          <cell r="K1573">
            <v>2</v>
          </cell>
          <cell r="L1573" t="str">
            <v>IN</v>
          </cell>
          <cell r="M1573">
            <v>13600</v>
          </cell>
          <cell r="N1573" t="str">
            <v>South Bend</v>
          </cell>
          <cell r="O1573">
            <v>18141</v>
          </cell>
          <cell r="P1573" t="str">
            <v>St Joseph</v>
          </cell>
          <cell r="Q1573">
            <v>0</v>
          </cell>
          <cell r="R1573">
            <v>360.666666666666</v>
          </cell>
          <cell r="S1573">
            <v>0.99630313999999998</v>
          </cell>
          <cell r="T1573">
            <v>0.68728763000000004</v>
          </cell>
          <cell r="U1573">
            <v>6.2133600000000002E-3</v>
          </cell>
          <cell r="V1573">
            <v>7.1229726000000005E-5</v>
          </cell>
          <cell r="W1573">
            <v>244361.48124133499</v>
          </cell>
          <cell r="X1573">
            <v>130600</v>
          </cell>
          <cell r="Y1573">
            <v>0.78534479111488098</v>
          </cell>
          <cell r="Z1573">
            <v>1.8797312E-2</v>
          </cell>
          <cell r="AA1573">
            <v>4.7687533999999997E-2</v>
          </cell>
          <cell r="AB1573">
            <v>9.9567294000000001E-2</v>
          </cell>
          <cell r="AC1573">
            <v>0.24051681</v>
          </cell>
          <cell r="AD1573">
            <v>0.59343111999999998</v>
          </cell>
          <cell r="AE1573">
            <v>0.40115023</v>
          </cell>
          <cell r="AF1573">
            <v>0.26426324000000001</v>
          </cell>
          <cell r="AG1573">
            <v>7.1514435000000001E-2</v>
          </cell>
          <cell r="AH1573">
            <v>8.4992182000000003E-3</v>
          </cell>
          <cell r="AI1573">
            <v>0.61100220999999999</v>
          </cell>
          <cell r="AJ1573">
            <v>48445.6491306608</v>
          </cell>
        </row>
        <row r="1574">
          <cell r="A1574">
            <v>1302</v>
          </cell>
          <cell r="B1574" t="str">
            <v>Saint Mary's College Of California</v>
          </cell>
          <cell r="C1574">
            <v>2</v>
          </cell>
          <cell r="D1574">
            <v>6</v>
          </cell>
          <cell r="E1574" t="str">
            <v>Selective private</v>
          </cell>
          <cell r="J1574">
            <v>1</v>
          </cell>
          <cell r="K1574">
            <v>4</v>
          </cell>
          <cell r="L1574" t="str">
            <v>CA</v>
          </cell>
          <cell r="M1574">
            <v>37800</v>
          </cell>
          <cell r="N1574" t="str">
            <v>San Francisco</v>
          </cell>
          <cell r="O1574">
            <v>6013</v>
          </cell>
          <cell r="P1574" t="str">
            <v>Contra Costa</v>
          </cell>
          <cell r="Q1574">
            <v>0</v>
          </cell>
          <cell r="R1574">
            <v>509.666666666666</v>
          </cell>
          <cell r="S1574">
            <v>0.60431652999999996</v>
          </cell>
          <cell r="T1574">
            <v>0.54684268999999996</v>
          </cell>
          <cell r="U1574">
            <v>2.9426430999999999E-2</v>
          </cell>
          <cell r="V1574">
            <v>9.9159521000000009E-4</v>
          </cell>
          <cell r="W1574">
            <v>191245.67710717701</v>
          </cell>
          <cell r="X1574">
            <v>110500</v>
          </cell>
          <cell r="Y1574">
            <v>0.70992815013100197</v>
          </cell>
          <cell r="Z1574">
            <v>6.7293628999999994E-2</v>
          </cell>
          <cell r="AA1574">
            <v>9.4463766000000005E-2</v>
          </cell>
          <cell r="AB1574">
            <v>0.16200524999999999</v>
          </cell>
          <cell r="AC1574">
            <v>0.18873313</v>
          </cell>
          <cell r="AD1574">
            <v>0.48750420999999999</v>
          </cell>
          <cell r="AE1574">
            <v>0.34854998999999998</v>
          </cell>
          <cell r="AF1574">
            <v>0.21014199</v>
          </cell>
          <cell r="AG1574">
            <v>5.9344713E-2</v>
          </cell>
          <cell r="AH1574">
            <v>5.4910132000000004E-3</v>
          </cell>
          <cell r="AI1574">
            <v>0.69057577999999997</v>
          </cell>
          <cell r="AJ1574">
            <v>65125.450848695997</v>
          </cell>
        </row>
        <row r="1575">
          <cell r="A1575">
            <v>3623</v>
          </cell>
          <cell r="B1575" t="str">
            <v>Saint Mary's University</v>
          </cell>
          <cell r="C1575">
            <v>2</v>
          </cell>
          <cell r="D1575">
            <v>6</v>
          </cell>
          <cell r="E1575" t="str">
            <v>Selective private</v>
          </cell>
          <cell r="J1575">
            <v>1</v>
          </cell>
          <cell r="K1575">
            <v>3</v>
          </cell>
          <cell r="L1575" t="str">
            <v>TX</v>
          </cell>
          <cell r="M1575">
            <v>31301</v>
          </cell>
          <cell r="N1575" t="str">
            <v>San Antonio</v>
          </cell>
          <cell r="O1575">
            <v>48029</v>
          </cell>
          <cell r="P1575" t="str">
            <v>Bexar</v>
          </cell>
          <cell r="Q1575">
            <v>0</v>
          </cell>
          <cell r="R1575">
            <v>438</v>
          </cell>
          <cell r="S1575">
            <v>0.59817350000000002</v>
          </cell>
          <cell r="T1575">
            <v>0.57456702000000004</v>
          </cell>
          <cell r="U1575">
            <v>5.1140382999999998E-2</v>
          </cell>
          <cell r="V1575">
            <v>2.2527265999999998E-3</v>
          </cell>
          <cell r="W1575">
            <v>106095.52655298699</v>
          </cell>
          <cell r="X1575">
            <v>76700</v>
          </cell>
          <cell r="Y1575">
            <v>0.57787951033227802</v>
          </cell>
          <cell r="Z1575">
            <v>0.13445236999999999</v>
          </cell>
          <cell r="AA1575">
            <v>0.16580967999999999</v>
          </cell>
          <cell r="AB1575">
            <v>0.17534574999999999</v>
          </cell>
          <cell r="AC1575">
            <v>0.2399376</v>
          </cell>
          <cell r="AD1575">
            <v>0.28445463999999998</v>
          </cell>
          <cell r="AE1575">
            <v>0.1392082</v>
          </cell>
          <cell r="AF1575">
            <v>6.1401210999999997E-2</v>
          </cell>
          <cell r="AG1575">
            <v>1.6042205E-2</v>
          </cell>
          <cell r="AH1575">
            <v>1.5679691E-3</v>
          </cell>
          <cell r="AI1575">
            <v>0.67985284000000001</v>
          </cell>
          <cell r="AJ1575">
            <v>57557.506076388898</v>
          </cell>
        </row>
        <row r="1576">
          <cell r="A1576">
            <v>2380</v>
          </cell>
          <cell r="B1576" t="str">
            <v>Saint Mary's University Of Minnesota</v>
          </cell>
          <cell r="C1576">
            <v>2</v>
          </cell>
          <cell r="D1576">
            <v>6</v>
          </cell>
          <cell r="E1576" t="str">
            <v>Selective private</v>
          </cell>
          <cell r="J1576">
            <v>1</v>
          </cell>
          <cell r="K1576">
            <v>2</v>
          </cell>
          <cell r="L1576" t="str">
            <v>MN</v>
          </cell>
          <cell r="M1576">
            <v>22800</v>
          </cell>
          <cell r="N1576" t="str">
            <v>Eau Claire</v>
          </cell>
          <cell r="O1576">
            <v>27169</v>
          </cell>
          <cell r="P1576" t="str">
            <v>Winona</v>
          </cell>
          <cell r="Q1576">
            <v>0</v>
          </cell>
          <cell r="R1576">
            <v>312</v>
          </cell>
          <cell r="S1576">
            <v>0.55982905999999999</v>
          </cell>
          <cell r="T1576">
            <v>0.63550103000000002</v>
          </cell>
          <cell r="U1576">
            <v>7.6889567999999997E-3</v>
          </cell>
          <cell r="V1576">
            <v>4.8084148000000001E-5</v>
          </cell>
          <cell r="W1576">
            <v>178865.82802483899</v>
          </cell>
          <cell r="X1576">
            <v>105900</v>
          </cell>
          <cell r="Y1576">
            <v>0.71418576165396896</v>
          </cell>
          <cell r="Z1576">
            <v>3.7649441999999998E-2</v>
          </cell>
          <cell r="AA1576">
            <v>7.7351950000000003E-2</v>
          </cell>
          <cell r="AB1576">
            <v>0.14906949999999999</v>
          </cell>
          <cell r="AC1576">
            <v>0.27562155999999999</v>
          </cell>
          <cell r="AD1576">
            <v>0.46030757</v>
          </cell>
          <cell r="AE1576">
            <v>0.24367127999999999</v>
          </cell>
          <cell r="AF1576">
            <v>0.13677138</v>
          </cell>
          <cell r="AG1576">
            <v>3.2204188000000002E-2</v>
          </cell>
          <cell r="AH1576">
            <v>5.2069211000000002E-3</v>
          </cell>
          <cell r="AI1576">
            <v>0.65316403000000001</v>
          </cell>
          <cell r="AJ1576">
            <v>50170.630212506599</v>
          </cell>
        </row>
        <row r="1577">
          <cell r="A1577">
            <v>3694</v>
          </cell>
          <cell r="B1577" t="str">
            <v>Saint Michael's College</v>
          </cell>
          <cell r="C1577">
            <v>2</v>
          </cell>
          <cell r="D1577">
            <v>6</v>
          </cell>
          <cell r="E1577" t="str">
            <v>Selective private</v>
          </cell>
          <cell r="J1577">
            <v>1</v>
          </cell>
          <cell r="K1577">
            <v>1</v>
          </cell>
          <cell r="L1577" t="str">
            <v>VT</v>
          </cell>
          <cell r="M1577">
            <v>20200</v>
          </cell>
          <cell r="N1577" t="str">
            <v>Burlington</v>
          </cell>
          <cell r="O1577">
            <v>50007</v>
          </cell>
          <cell r="P1577" t="str">
            <v>Chittenden</v>
          </cell>
          <cell r="Q1577">
            <v>0</v>
          </cell>
          <cell r="R1577">
            <v>470.666666666666</v>
          </cell>
          <cell r="S1577">
            <v>0.54957509000000004</v>
          </cell>
          <cell r="T1577">
            <v>0.61028093000000005</v>
          </cell>
          <cell r="U1577">
            <v>8.2741333E-3</v>
          </cell>
          <cell r="V1577">
            <v>5.6328170000000002E-4</v>
          </cell>
          <cell r="W1577">
            <v>180136.82024610401</v>
          </cell>
          <cell r="X1577">
            <v>119100</v>
          </cell>
          <cell r="Y1577">
            <v>0.74659718459118496</v>
          </cell>
          <cell r="Z1577">
            <v>2.3503955E-2</v>
          </cell>
          <cell r="AA1577">
            <v>6.3093178E-2</v>
          </cell>
          <cell r="AB1577">
            <v>0.14384589</v>
          </cell>
          <cell r="AC1577">
            <v>0.23916904999999999</v>
          </cell>
          <cell r="AD1577">
            <v>0.53038794</v>
          </cell>
          <cell r="AE1577">
            <v>0.33331444999999998</v>
          </cell>
          <cell r="AF1577">
            <v>0.18278791</v>
          </cell>
          <cell r="AG1577">
            <v>4.4348477999999997E-2</v>
          </cell>
          <cell r="AH1577">
            <v>5.0016032000000004E-3</v>
          </cell>
          <cell r="AI1577">
            <v>0.68257058000000004</v>
          </cell>
          <cell r="AJ1577">
            <v>62481.516438341001</v>
          </cell>
        </row>
        <row r="1578">
          <cell r="A1578">
            <v>3892</v>
          </cell>
          <cell r="B1578" t="str">
            <v>Saint Norbert College</v>
          </cell>
          <cell r="C1578">
            <v>2</v>
          </cell>
          <cell r="D1578">
            <v>6</v>
          </cell>
          <cell r="E1578" t="str">
            <v>Selective private</v>
          </cell>
          <cell r="J1578">
            <v>1</v>
          </cell>
          <cell r="K1578">
            <v>2</v>
          </cell>
          <cell r="L1578" t="str">
            <v>WI</v>
          </cell>
          <cell r="M1578">
            <v>22601</v>
          </cell>
          <cell r="N1578" t="str">
            <v>Green Bay</v>
          </cell>
          <cell r="O1578">
            <v>55009</v>
          </cell>
          <cell r="P1578" t="str">
            <v>Brown</v>
          </cell>
          <cell r="Q1578">
            <v>0</v>
          </cell>
          <cell r="R1578">
            <v>452.33333333333297</v>
          </cell>
          <cell r="S1578">
            <v>0.59837878</v>
          </cell>
          <cell r="T1578">
            <v>0.68649190999999998</v>
          </cell>
          <cell r="U1578">
            <v>5.3353836000000002E-3</v>
          </cell>
          <cell r="V1578">
            <v>0</v>
          </cell>
          <cell r="W1578">
            <v>175285.62360676099</v>
          </cell>
          <cell r="X1578">
            <v>106700</v>
          </cell>
          <cell r="Y1578">
            <v>0.72738826314403204</v>
          </cell>
          <cell r="Z1578">
            <v>2.4385825E-2</v>
          </cell>
          <cell r="AA1578">
            <v>7.0070826000000003E-2</v>
          </cell>
          <cell r="AB1578">
            <v>0.16339915999999999</v>
          </cell>
          <cell r="AC1578">
            <v>0.27744329000000001</v>
          </cell>
          <cell r="AD1578">
            <v>0.46470082000000001</v>
          </cell>
          <cell r="AE1578">
            <v>0.2792289</v>
          </cell>
          <cell r="AF1578">
            <v>0.16384377999999999</v>
          </cell>
          <cell r="AG1578">
            <v>4.6014059000000003E-2</v>
          </cell>
          <cell r="AH1578">
            <v>4.4208121999999997E-3</v>
          </cell>
          <cell r="AI1578">
            <v>0.66975087</v>
          </cell>
          <cell r="AJ1578">
            <v>54699.887884579897</v>
          </cell>
        </row>
        <row r="1579">
          <cell r="A1579">
            <v>2382</v>
          </cell>
          <cell r="B1579" t="str">
            <v>Saint Olaf College</v>
          </cell>
          <cell r="C1579">
            <v>2</v>
          </cell>
          <cell r="D1579">
            <v>4</v>
          </cell>
          <cell r="E1579" t="str">
            <v>Highly selective private</v>
          </cell>
          <cell r="J1579">
            <v>1</v>
          </cell>
          <cell r="K1579">
            <v>2</v>
          </cell>
          <cell r="L1579" t="str">
            <v>MN</v>
          </cell>
          <cell r="M1579">
            <v>21302</v>
          </cell>
          <cell r="N1579" t="str">
            <v>Owatonna</v>
          </cell>
          <cell r="O1579">
            <v>27131</v>
          </cell>
          <cell r="P1579" t="str">
            <v>Rice</v>
          </cell>
          <cell r="Q1579">
            <v>0</v>
          </cell>
          <cell r="R1579">
            <v>712.66666666666595</v>
          </cell>
          <cell r="S1579">
            <v>0.58606172000000001</v>
          </cell>
          <cell r="T1579">
            <v>0.67580198999999996</v>
          </cell>
          <cell r="U1579">
            <v>7.7091282999999997E-3</v>
          </cell>
          <cell r="V1579">
            <v>4.5388825999999999E-4</v>
          </cell>
          <cell r="W1579">
            <v>199485.13215475899</v>
          </cell>
          <cell r="X1579">
            <v>124700</v>
          </cell>
          <cell r="Y1579">
            <v>0.77868990640533198</v>
          </cell>
          <cell r="Z1579">
            <v>1.8505207999999999E-2</v>
          </cell>
          <cell r="AA1579">
            <v>5.9912235000000001E-2</v>
          </cell>
          <cell r="AB1579">
            <v>0.12266088</v>
          </cell>
          <cell r="AC1579">
            <v>0.21431529999999999</v>
          </cell>
          <cell r="AD1579">
            <v>0.58460641000000002</v>
          </cell>
          <cell r="AE1579">
            <v>0.40734467000000002</v>
          </cell>
          <cell r="AF1579">
            <v>0.26075119000000002</v>
          </cell>
          <cell r="AG1579">
            <v>5.8710691000000002E-2</v>
          </cell>
          <cell r="AH1579">
            <v>4.7972900999999997E-3</v>
          </cell>
          <cell r="AI1579">
            <v>0.67455220000000005</v>
          </cell>
          <cell r="AJ1579">
            <v>60742.660532623901</v>
          </cell>
        </row>
        <row r="1580">
          <cell r="A1580">
            <v>2638</v>
          </cell>
          <cell r="B1580" t="str">
            <v>Saint Peter's University</v>
          </cell>
          <cell r="C1580">
            <v>2</v>
          </cell>
          <cell r="D1580">
            <v>6</v>
          </cell>
          <cell r="E1580" t="str">
            <v>Selective private</v>
          </cell>
          <cell r="J1580">
            <v>1</v>
          </cell>
          <cell r="K1580">
            <v>1</v>
          </cell>
          <cell r="L1580" t="str">
            <v>NJ</v>
          </cell>
          <cell r="M1580">
            <v>19600</v>
          </cell>
          <cell r="N1580" t="str">
            <v>Newark</v>
          </cell>
          <cell r="O1580">
            <v>34017</v>
          </cell>
          <cell r="P1580" t="str">
            <v>Hudson</v>
          </cell>
          <cell r="Q1580">
            <v>0</v>
          </cell>
          <cell r="R1580">
            <v>447.666666666666</v>
          </cell>
          <cell r="S1580">
            <v>0.48771407999999999</v>
          </cell>
          <cell r="T1580">
            <v>0.44284080999999997</v>
          </cell>
          <cell r="U1580">
            <v>5.4974649E-2</v>
          </cell>
          <cell r="V1580">
            <v>1.4468661E-3</v>
          </cell>
          <cell r="W1580">
            <v>76200.715440012995</v>
          </cell>
          <cell r="X1580">
            <v>59700</v>
          </cell>
          <cell r="Y1580">
            <v>0.50264401011562798</v>
          </cell>
          <cell r="Z1580">
            <v>0.20468722</v>
          </cell>
          <cell r="AA1580">
            <v>0.21296962999999999</v>
          </cell>
          <cell r="AB1580">
            <v>0.18806359</v>
          </cell>
          <cell r="AC1580">
            <v>0.15667473000000001</v>
          </cell>
          <cell r="AD1580">
            <v>0.23760471</v>
          </cell>
          <cell r="AE1580">
            <v>0.10829</v>
          </cell>
          <cell r="AF1580">
            <v>2.9284336000000001E-2</v>
          </cell>
          <cell r="AG1580">
            <v>3.7753018999999999E-3</v>
          </cell>
          <cell r="AH1580">
            <v>0</v>
          </cell>
          <cell r="AI1580">
            <v>0.63554787999999995</v>
          </cell>
          <cell r="AJ1580">
            <v>50442.7878641567</v>
          </cell>
        </row>
        <row r="1581">
          <cell r="A1581">
            <v>1468</v>
          </cell>
          <cell r="B1581" t="str">
            <v>Saint Thomas University</v>
          </cell>
          <cell r="C1581">
            <v>2</v>
          </cell>
          <cell r="D1581">
            <v>6</v>
          </cell>
          <cell r="E1581" t="str">
            <v>Selective private</v>
          </cell>
          <cell r="J1581">
            <v>1</v>
          </cell>
          <cell r="K1581">
            <v>3</v>
          </cell>
          <cell r="L1581" t="str">
            <v>FL</v>
          </cell>
          <cell r="M1581">
            <v>7000</v>
          </cell>
          <cell r="N1581" t="str">
            <v>Miami</v>
          </cell>
          <cell r="O1581">
            <v>12086</v>
          </cell>
          <cell r="Q1581">
            <v>0</v>
          </cell>
          <cell r="R1581">
            <v>125</v>
          </cell>
          <cell r="S1581">
            <v>0.56800002000000005</v>
          </cell>
          <cell r="T1581">
            <v>0.38178520999999999</v>
          </cell>
          <cell r="U1581">
            <v>4.5534585000000002E-2</v>
          </cell>
          <cell r="V1581">
            <v>2.0157971E-5</v>
          </cell>
          <cell r="W1581">
            <v>61359.478156249999</v>
          </cell>
          <cell r="X1581">
            <v>37500</v>
          </cell>
          <cell r="Y1581">
            <v>0.39239104207356701</v>
          </cell>
          <cell r="Z1581">
            <v>0.28582835000000001</v>
          </cell>
          <cell r="AA1581">
            <v>0.31025311</v>
          </cell>
          <cell r="AB1581">
            <v>0.17159959999999999</v>
          </cell>
          <cell r="AC1581">
            <v>0.1171189</v>
          </cell>
          <cell r="AD1581">
            <v>0.11520006000000001</v>
          </cell>
          <cell r="AE1581">
            <v>6.7283078999999996E-2</v>
          </cell>
          <cell r="AF1581">
            <v>4.5126073000000003E-2</v>
          </cell>
          <cell r="AG1581">
            <v>1.0630425000000001E-2</v>
          </cell>
          <cell r="AH1581">
            <v>5.7296416E-5</v>
          </cell>
          <cell r="AI1581">
            <v>0.56561839999999997</v>
          </cell>
          <cell r="AJ1581">
            <v>38755.110124999999</v>
          </cell>
        </row>
        <row r="1582">
          <cell r="A1582">
            <v>3368</v>
          </cell>
          <cell r="B1582" t="str">
            <v>Saint Vincent College &amp; Seminary</v>
          </cell>
          <cell r="C1582">
            <v>2</v>
          </cell>
          <cell r="D1582">
            <v>6</v>
          </cell>
          <cell r="E1582" t="str">
            <v>Selective private</v>
          </cell>
          <cell r="J1582">
            <v>1</v>
          </cell>
          <cell r="K1582">
            <v>1</v>
          </cell>
          <cell r="L1582" t="str">
            <v>PA</v>
          </cell>
          <cell r="M1582">
            <v>16300</v>
          </cell>
          <cell r="N1582" t="str">
            <v>Pittsburgh</v>
          </cell>
          <cell r="O1582">
            <v>42129</v>
          </cell>
          <cell r="P1582" t="str">
            <v>Westmoreland</v>
          </cell>
          <cell r="Q1582">
            <v>0</v>
          </cell>
          <cell r="R1582">
            <v>253.333333333333</v>
          </cell>
          <cell r="S1582">
            <v>0.51447368000000004</v>
          </cell>
          <cell r="T1582">
            <v>0.66334718000000004</v>
          </cell>
          <cell r="U1582">
            <v>1.3035415E-2</v>
          </cell>
          <cell r="V1582">
            <v>1.7566138E-4</v>
          </cell>
          <cell r="W1582">
            <v>117173.539668996</v>
          </cell>
          <cell r="X1582">
            <v>90200</v>
          </cell>
          <cell r="Y1582">
            <v>0.65815505189330903</v>
          </cell>
          <cell r="Z1582">
            <v>4.3601524000000003E-2</v>
          </cell>
          <cell r="AA1582">
            <v>0.10669716999999999</v>
          </cell>
          <cell r="AB1582">
            <v>0.22726022000000001</v>
          </cell>
          <cell r="AC1582">
            <v>0.32466476999999999</v>
          </cell>
          <cell r="AD1582">
            <v>0.29777628</v>
          </cell>
          <cell r="AE1582">
            <v>0.13257198000000001</v>
          </cell>
          <cell r="AF1582">
            <v>5.8978029000000001E-2</v>
          </cell>
          <cell r="AG1582">
            <v>1.2691836E-2</v>
          </cell>
          <cell r="AH1582">
            <v>2.7217654999999999E-3</v>
          </cell>
          <cell r="AI1582">
            <v>0.67928898000000004</v>
          </cell>
          <cell r="AJ1582">
            <v>55393.555165501602</v>
          </cell>
        </row>
        <row r="1583">
          <cell r="A1583">
            <v>1768</v>
          </cell>
          <cell r="B1583" t="str">
            <v>Saint Xavier University</v>
          </cell>
          <cell r="C1583">
            <v>2</v>
          </cell>
          <cell r="D1583">
            <v>6</v>
          </cell>
          <cell r="E1583" t="str">
            <v>Selective private</v>
          </cell>
          <cell r="J1583">
            <v>1</v>
          </cell>
          <cell r="K1583">
            <v>2</v>
          </cell>
          <cell r="L1583" t="str">
            <v>IL</v>
          </cell>
          <cell r="M1583">
            <v>24300</v>
          </cell>
          <cell r="N1583" t="str">
            <v>Chicago</v>
          </cell>
          <cell r="O1583">
            <v>17031</v>
          </cell>
          <cell r="P1583" t="str">
            <v>Cook</v>
          </cell>
          <cell r="Q1583">
            <v>0</v>
          </cell>
          <cell r="R1583">
            <v>402.33333333333297</v>
          </cell>
          <cell r="S1583">
            <v>0.66694282999999999</v>
          </cell>
          <cell r="T1583">
            <v>0.58140415000000001</v>
          </cell>
          <cell r="U1583">
            <v>2.7966641E-2</v>
          </cell>
          <cell r="V1583">
            <v>8.2933175000000003E-4</v>
          </cell>
          <cell r="W1583">
            <v>102297.69594681999</v>
          </cell>
          <cell r="X1583">
            <v>82800</v>
          </cell>
          <cell r="Y1583">
            <v>0.616488908328788</v>
          </cell>
          <cell r="Z1583">
            <v>8.9114934000000007E-2</v>
          </cell>
          <cell r="AA1583">
            <v>0.14101106999999999</v>
          </cell>
          <cell r="AB1583">
            <v>0.18483295</v>
          </cell>
          <cell r="AC1583">
            <v>0.30092185999999999</v>
          </cell>
          <cell r="AD1583">
            <v>0.28411922000000001</v>
          </cell>
          <cell r="AE1583">
            <v>0.11899013999999999</v>
          </cell>
          <cell r="AF1583">
            <v>4.6644195999999999E-2</v>
          </cell>
          <cell r="AG1583">
            <v>6.2614786000000002E-3</v>
          </cell>
          <cell r="AH1583">
            <v>7.5223797000000003E-4</v>
          </cell>
          <cell r="AI1583">
            <v>0.63118808999999998</v>
          </cell>
          <cell r="AJ1583">
            <v>48197.098462096103</v>
          </cell>
        </row>
        <row r="1584">
          <cell r="A1584">
            <v>2960</v>
          </cell>
          <cell r="B1584" t="str">
            <v>Salem College</v>
          </cell>
          <cell r="C1584">
            <v>2</v>
          </cell>
          <cell r="D1584">
            <v>6</v>
          </cell>
          <cell r="E1584" t="str">
            <v>Selective private</v>
          </cell>
          <cell r="J1584">
            <v>1</v>
          </cell>
          <cell r="K1584">
            <v>3</v>
          </cell>
          <cell r="L1584" t="str">
            <v>NC</v>
          </cell>
          <cell r="M1584">
            <v>401</v>
          </cell>
          <cell r="N1584" t="str">
            <v>Winston-Salem</v>
          </cell>
          <cell r="O1584">
            <v>37067</v>
          </cell>
          <cell r="P1584" t="str">
            <v>Forsyth</v>
          </cell>
          <cell r="Q1584">
            <v>0</v>
          </cell>
          <cell r="R1584">
            <v>114.333333333333</v>
          </cell>
          <cell r="S1584">
            <v>0.98833817000000002</v>
          </cell>
          <cell r="T1584">
            <v>0.54392194999999999</v>
          </cell>
          <cell r="U1584">
            <v>8.4808581000000004E-3</v>
          </cell>
          <cell r="V1584">
            <v>1.2345807E-5</v>
          </cell>
          <cell r="W1584">
            <v>123124.851767492</v>
          </cell>
          <cell r="X1584">
            <v>84200</v>
          </cell>
          <cell r="Y1584">
            <v>0.63474240056279796</v>
          </cell>
          <cell r="Z1584">
            <v>6.0231831E-2</v>
          </cell>
          <cell r="AA1584">
            <v>0.15606944</v>
          </cell>
          <cell r="AB1584">
            <v>0.20509008000000001</v>
          </cell>
          <cell r="AC1584">
            <v>0.24805388</v>
          </cell>
          <cell r="AD1584">
            <v>0.33055484000000002</v>
          </cell>
          <cell r="AE1584">
            <v>0.18187038999999999</v>
          </cell>
          <cell r="AF1584">
            <v>9.5899454999999995E-2</v>
          </cell>
          <cell r="AG1584">
            <v>2.4611283000000001E-2</v>
          </cell>
          <cell r="AH1584">
            <v>2.7269311000000002E-3</v>
          </cell>
          <cell r="AI1584">
            <v>0.53376955000000004</v>
          </cell>
          <cell r="AJ1584">
            <v>35617.326245900098</v>
          </cell>
        </row>
        <row r="1585">
          <cell r="A1585">
            <v>5461</v>
          </cell>
          <cell r="B1585" t="str">
            <v>Salem Community College</v>
          </cell>
          <cell r="C1585">
            <v>1</v>
          </cell>
          <cell r="D1585">
            <v>9</v>
          </cell>
          <cell r="E1585" t="str">
            <v>Two-year (public and private not-for-profit)</v>
          </cell>
          <cell r="J1585">
            <v>2</v>
          </cell>
          <cell r="K1585">
            <v>1</v>
          </cell>
          <cell r="L1585" t="str">
            <v>NJ</v>
          </cell>
          <cell r="M1585">
            <v>19700</v>
          </cell>
          <cell r="N1585" t="str">
            <v>Philadelphia</v>
          </cell>
          <cell r="O1585">
            <v>34033</v>
          </cell>
          <cell r="P1585" t="str">
            <v>Salem</v>
          </cell>
          <cell r="Q1585">
            <v>0</v>
          </cell>
          <cell r="R1585">
            <v>199</v>
          </cell>
          <cell r="S1585">
            <v>0.53601341999999996</v>
          </cell>
          <cell r="T1585">
            <v>0.40757367</v>
          </cell>
          <cell r="U1585">
            <v>8.9649771999999999E-3</v>
          </cell>
          <cell r="V1585">
            <v>9.6065975000000003E-5</v>
          </cell>
          <cell r="W1585">
            <v>81625.043760468994</v>
          </cell>
          <cell r="X1585">
            <v>76200</v>
          </cell>
          <cell r="Y1585">
            <v>0.56530215053302701</v>
          </cell>
          <cell r="Z1585">
            <v>0.1090681</v>
          </cell>
          <cell r="AA1585">
            <v>0.17405108999999999</v>
          </cell>
          <cell r="AB1585">
            <v>0.18154766999999999</v>
          </cell>
          <cell r="AC1585">
            <v>0.31562570000000001</v>
          </cell>
          <cell r="AD1585">
            <v>0.21970751999999999</v>
          </cell>
          <cell r="AE1585">
            <v>6.3020453000000004E-2</v>
          </cell>
          <cell r="AF1585">
            <v>2.0471029000000002E-2</v>
          </cell>
          <cell r="AG1585">
            <v>4.1035982E-3</v>
          </cell>
          <cell r="AH1585">
            <v>1.1939827E-4</v>
          </cell>
          <cell r="AI1585">
            <v>0.50963144999999999</v>
          </cell>
          <cell r="AJ1585">
            <v>32632.192305930599</v>
          </cell>
        </row>
        <row r="1586">
          <cell r="A1586">
            <v>2188</v>
          </cell>
          <cell r="B1586" t="str">
            <v>Salem State University</v>
          </cell>
          <cell r="C1586">
            <v>1</v>
          </cell>
          <cell r="D1586">
            <v>5</v>
          </cell>
          <cell r="E1586" t="str">
            <v>Selective public</v>
          </cell>
          <cell r="J1586">
            <v>1</v>
          </cell>
          <cell r="K1586">
            <v>1</v>
          </cell>
          <cell r="L1586" t="str">
            <v>MA</v>
          </cell>
          <cell r="M1586">
            <v>20500</v>
          </cell>
          <cell r="N1586" t="str">
            <v>Boston</v>
          </cell>
          <cell r="O1586">
            <v>25009</v>
          </cell>
          <cell r="P1586" t="str">
            <v>Essex</v>
          </cell>
          <cell r="Q1586">
            <v>0</v>
          </cell>
          <cell r="R1586">
            <v>810.66666666666595</v>
          </cell>
          <cell r="S1586">
            <v>0.63075656000000002</v>
          </cell>
          <cell r="T1586">
            <v>0.54576701000000005</v>
          </cell>
          <cell r="U1586">
            <v>1.9325579999999998E-2</v>
          </cell>
          <cell r="V1586">
            <v>1.7333126E-6</v>
          </cell>
          <cell r="W1586">
            <v>96290.252910413197</v>
          </cell>
          <cell r="X1586">
            <v>87100</v>
          </cell>
          <cell r="Y1586">
            <v>0.63543844742602396</v>
          </cell>
          <cell r="Z1586">
            <v>7.0403665000000004E-2</v>
          </cell>
          <cell r="AA1586">
            <v>0.11464868</v>
          </cell>
          <cell r="AB1586">
            <v>0.19245876000000001</v>
          </cell>
          <cell r="AC1586">
            <v>0.31963626000000001</v>
          </cell>
          <cell r="AD1586">
            <v>0.30285266</v>
          </cell>
          <cell r="AE1586">
            <v>0.11670314</v>
          </cell>
          <cell r="AF1586">
            <v>3.4793153E-2</v>
          </cell>
          <cell r="AG1586">
            <v>3.6559394000000001E-3</v>
          </cell>
          <cell r="AH1586">
            <v>3.9290891000000002E-5</v>
          </cell>
          <cell r="AI1586">
            <v>0.61515796</v>
          </cell>
          <cell r="AJ1586">
            <v>44366.519357781603</v>
          </cell>
        </row>
        <row r="1587">
          <cell r="A1587">
            <v>5220</v>
          </cell>
          <cell r="B1587" t="str">
            <v>Salt Lake Community College</v>
          </cell>
          <cell r="C1587">
            <v>1</v>
          </cell>
          <cell r="D1587">
            <v>9</v>
          </cell>
          <cell r="E1587" t="str">
            <v>Two-year (public and private not-for-profit)</v>
          </cell>
          <cell r="J1587">
            <v>2</v>
          </cell>
          <cell r="K1587">
            <v>4</v>
          </cell>
          <cell r="L1587" t="str">
            <v>UT</v>
          </cell>
          <cell r="M1587">
            <v>36100</v>
          </cell>
          <cell r="N1587" t="str">
            <v>Salt Lake City</v>
          </cell>
          <cell r="O1587">
            <v>49035</v>
          </cell>
          <cell r="P1587" t="str">
            <v>Salt Lake</v>
          </cell>
          <cell r="Q1587">
            <v>0</v>
          </cell>
          <cell r="R1587">
            <v>4508</v>
          </cell>
          <cell r="S1587">
            <v>0.46472936999999997</v>
          </cell>
          <cell r="T1587">
            <v>0.66485775000000003</v>
          </cell>
          <cell r="U1587">
            <v>9.9128307999999995E-3</v>
          </cell>
          <cell r="V1587">
            <v>2.3666234E-4</v>
          </cell>
          <cell r="W1587">
            <v>101285.63447967501</v>
          </cell>
          <cell r="X1587">
            <v>82500</v>
          </cell>
          <cell r="Y1587">
            <v>0.62247607654472303</v>
          </cell>
          <cell r="Z1587">
            <v>6.4875348999999999E-2</v>
          </cell>
          <cell r="AA1587">
            <v>0.12402631</v>
          </cell>
          <cell r="AB1587">
            <v>0.22134847999999999</v>
          </cell>
          <cell r="AC1587">
            <v>0.32293522000000002</v>
          </cell>
          <cell r="AD1587">
            <v>0.26681459000000002</v>
          </cell>
          <cell r="AE1587">
            <v>0.11244558</v>
          </cell>
          <cell r="AF1587">
            <v>5.0800901000000002E-2</v>
          </cell>
          <cell r="AG1587">
            <v>7.9880300999999997E-3</v>
          </cell>
          <cell r="AH1587">
            <v>6.9020392000000003E-4</v>
          </cell>
          <cell r="AI1587">
            <v>0.53535873</v>
          </cell>
          <cell r="AJ1587">
            <v>37469.6975983667</v>
          </cell>
        </row>
        <row r="1588">
          <cell r="A1588">
            <v>4666</v>
          </cell>
          <cell r="B1588" t="str">
            <v>Salter College</v>
          </cell>
          <cell r="C1588">
            <v>3</v>
          </cell>
          <cell r="D1588">
            <v>11</v>
          </cell>
          <cell r="E1588" t="str">
            <v>Two-year for-profit</v>
          </cell>
          <cell r="J1588">
            <v>2</v>
          </cell>
          <cell r="K1588">
            <v>1</v>
          </cell>
          <cell r="L1588" t="str">
            <v>MA</v>
          </cell>
          <cell r="M1588">
            <v>20500</v>
          </cell>
          <cell r="N1588" t="str">
            <v>Boston</v>
          </cell>
          <cell r="O1588">
            <v>25027</v>
          </cell>
          <cell r="P1588" t="str">
            <v>Worcester</v>
          </cell>
          <cell r="Q1588">
            <v>0</v>
          </cell>
          <cell r="R1588">
            <v>116</v>
          </cell>
          <cell r="S1588">
            <v>0.93534481999999997</v>
          </cell>
          <cell r="T1588">
            <v>0.24924818000000001</v>
          </cell>
          <cell r="U1588">
            <v>3.6388850000000001E-3</v>
          </cell>
          <cell r="V1588">
            <v>6.9533488999999997E-5</v>
          </cell>
          <cell r="W1588">
            <v>50965.248697916599</v>
          </cell>
          <cell r="X1588">
            <v>38000</v>
          </cell>
          <cell r="Y1588">
            <v>0.37827024857203101</v>
          </cell>
          <cell r="Z1588">
            <v>0.30384061000000001</v>
          </cell>
          <cell r="AA1588">
            <v>0.25878981000000001</v>
          </cell>
          <cell r="AB1588">
            <v>0.23609728999999999</v>
          </cell>
          <cell r="AC1588">
            <v>0.13039576999999999</v>
          </cell>
          <cell r="AD1588">
            <v>7.0876457000000004E-2</v>
          </cell>
          <cell r="AE1588">
            <v>1.7897337999999999E-2</v>
          </cell>
          <cell r="AF1588">
            <v>6.7667257999999997E-3</v>
          </cell>
          <cell r="AG1588">
            <v>7.4786174999999999E-4</v>
          </cell>
          <cell r="AH1588">
            <v>1.7761949999999999E-4</v>
          </cell>
          <cell r="AI1588">
            <v>0.40363091000000001</v>
          </cell>
          <cell r="AJ1588">
            <v>20471.474609375</v>
          </cell>
        </row>
        <row r="1589">
          <cell r="A1589">
            <v>3411</v>
          </cell>
          <cell r="B1589" t="str">
            <v>Salve Regina University</v>
          </cell>
          <cell r="C1589">
            <v>2</v>
          </cell>
          <cell r="D1589">
            <v>6</v>
          </cell>
          <cell r="E1589" t="str">
            <v>Selective private</v>
          </cell>
          <cell r="J1589">
            <v>1</v>
          </cell>
          <cell r="K1589">
            <v>1</v>
          </cell>
          <cell r="L1589" t="str">
            <v>RI</v>
          </cell>
          <cell r="M1589">
            <v>20401</v>
          </cell>
          <cell r="N1589" t="str">
            <v>Providence</v>
          </cell>
          <cell r="O1589">
            <v>44005</v>
          </cell>
          <cell r="P1589" t="str">
            <v>Newport</v>
          </cell>
          <cell r="Q1589">
            <v>0</v>
          </cell>
          <cell r="R1589">
            <v>392</v>
          </cell>
          <cell r="S1589">
            <v>0.67346936000000002</v>
          </cell>
          <cell r="T1589">
            <v>0.58133811000000002</v>
          </cell>
          <cell r="U1589">
            <v>1.6801779999999999E-2</v>
          </cell>
          <cell r="V1589">
            <v>5.6557025999999999E-5</v>
          </cell>
          <cell r="W1589">
            <v>198807.69439572701</v>
          </cell>
          <cell r="X1589">
            <v>117500</v>
          </cell>
          <cell r="Y1589">
            <v>0.75324973164975195</v>
          </cell>
          <cell r="Z1589">
            <v>3.8571521999999997E-2</v>
          </cell>
          <cell r="AA1589">
            <v>7.4094057000000005E-2</v>
          </cell>
          <cell r="AB1589">
            <v>0.12839521000000001</v>
          </cell>
          <cell r="AC1589">
            <v>0.21769226999999999</v>
          </cell>
          <cell r="AD1589">
            <v>0.54124689000000004</v>
          </cell>
          <cell r="AE1589">
            <v>0.33761807999999999</v>
          </cell>
          <cell r="AF1589">
            <v>0.19410897999999999</v>
          </cell>
          <cell r="AG1589">
            <v>4.5963399000000002E-2</v>
          </cell>
          <cell r="AH1589">
            <v>5.0226035999999998E-3</v>
          </cell>
          <cell r="AI1589">
            <v>0.65648448000000004</v>
          </cell>
          <cell r="AJ1589">
            <v>53348.729183274801</v>
          </cell>
        </row>
        <row r="1590">
          <cell r="A1590">
            <v>3606</v>
          </cell>
          <cell r="B1590" t="str">
            <v>Sam Houston State University</v>
          </cell>
          <cell r="C1590">
            <v>1</v>
          </cell>
          <cell r="D1590">
            <v>5</v>
          </cell>
          <cell r="E1590" t="str">
            <v>Selective public</v>
          </cell>
          <cell r="J1590">
            <v>1</v>
          </cell>
          <cell r="K1590">
            <v>3</v>
          </cell>
          <cell r="L1590" t="str">
            <v>TX</v>
          </cell>
          <cell r="M1590">
            <v>32201</v>
          </cell>
          <cell r="N1590" t="str">
            <v>Huntsville</v>
          </cell>
          <cell r="O1590">
            <v>48471</v>
          </cell>
          <cell r="P1590" t="str">
            <v>Walker</v>
          </cell>
          <cell r="Q1590">
            <v>0</v>
          </cell>
          <cell r="R1590">
            <v>1829.6666666666599</v>
          </cell>
          <cell r="S1590">
            <v>0.58954275</v>
          </cell>
          <cell r="T1590">
            <v>0.59535473999999999</v>
          </cell>
          <cell r="U1590">
            <v>2.0554697E-2</v>
          </cell>
          <cell r="V1590">
            <v>3.5893060999999998E-4</v>
          </cell>
          <cell r="W1590">
            <v>97665.211064173796</v>
          </cell>
          <cell r="X1590">
            <v>84000</v>
          </cell>
          <cell r="Y1590">
            <v>0.61192225759462404</v>
          </cell>
          <cell r="Z1590">
            <v>9.0871245000000003E-2</v>
          </cell>
          <cell r="AA1590">
            <v>0.15062532000000001</v>
          </cell>
          <cell r="AB1590">
            <v>0.18777740000000001</v>
          </cell>
          <cell r="AC1590">
            <v>0.25581890000000002</v>
          </cell>
          <cell r="AD1590">
            <v>0.31490712999999998</v>
          </cell>
          <cell r="AE1590">
            <v>0.14183962</v>
          </cell>
          <cell r="AF1590">
            <v>5.0271899000000002E-2</v>
          </cell>
          <cell r="AG1590">
            <v>5.4395813000000003E-3</v>
          </cell>
          <cell r="AH1590">
            <v>1.5584915999999999E-4</v>
          </cell>
          <cell r="AI1590">
            <v>0.62728923999999997</v>
          </cell>
          <cell r="AJ1590">
            <v>47441.586385839801</v>
          </cell>
        </row>
        <row r="1591">
          <cell r="A1591">
            <v>1036</v>
          </cell>
          <cell r="B1591" t="str">
            <v>Samford University</v>
          </cell>
          <cell r="C1591">
            <v>2</v>
          </cell>
          <cell r="D1591">
            <v>6</v>
          </cell>
          <cell r="E1591" t="str">
            <v>Selective private</v>
          </cell>
          <cell r="J1591">
            <v>1</v>
          </cell>
          <cell r="K1591">
            <v>3</v>
          </cell>
          <cell r="L1591" t="str">
            <v>AL</v>
          </cell>
          <cell r="M1591">
            <v>10700</v>
          </cell>
          <cell r="N1591" t="str">
            <v>Birmingham</v>
          </cell>
          <cell r="O1591">
            <v>1073</v>
          </cell>
          <cell r="P1591" t="str">
            <v>Jefferson</v>
          </cell>
          <cell r="Q1591">
            <v>0</v>
          </cell>
          <cell r="R1591">
            <v>632</v>
          </cell>
          <cell r="S1591">
            <v>0.61919831999999997</v>
          </cell>
          <cell r="T1591">
            <v>0.77055090999999998</v>
          </cell>
          <cell r="U1591">
            <v>7.1679298000000002E-3</v>
          </cell>
          <cell r="V1591">
            <v>0</v>
          </cell>
          <cell r="W1591">
            <v>221271.60753724899</v>
          </cell>
          <cell r="X1591">
            <v>131000</v>
          </cell>
          <cell r="Y1591">
            <v>0.77856716287286898</v>
          </cell>
          <cell r="Z1591">
            <v>2.8684682999999999E-2</v>
          </cell>
          <cell r="AA1591">
            <v>5.4198533E-2</v>
          </cell>
          <cell r="AB1591">
            <v>0.11712349</v>
          </cell>
          <cell r="AC1591">
            <v>0.20210806000000001</v>
          </cell>
          <cell r="AD1591">
            <v>0.59788518999999996</v>
          </cell>
          <cell r="AE1591">
            <v>0.41063958</v>
          </cell>
          <cell r="AF1591">
            <v>0.26102951000000002</v>
          </cell>
          <cell r="AG1591">
            <v>6.9641604999999995E-2</v>
          </cell>
          <cell r="AH1591">
            <v>5.2564446999999997E-3</v>
          </cell>
          <cell r="AI1591">
            <v>0.60009754000000004</v>
          </cell>
          <cell r="AJ1591">
            <v>54474.032708662897</v>
          </cell>
        </row>
        <row r="1592">
          <cell r="A1592">
            <v>7892</v>
          </cell>
          <cell r="B1592" t="str">
            <v>Sampson Community College</v>
          </cell>
          <cell r="C1592">
            <v>1</v>
          </cell>
          <cell r="D1592">
            <v>9</v>
          </cell>
          <cell r="E1592" t="str">
            <v>Two-year (public and private not-for-profit)</v>
          </cell>
          <cell r="J1592">
            <v>2</v>
          </cell>
          <cell r="K1592">
            <v>3</v>
          </cell>
          <cell r="L1592" t="str">
            <v>NC</v>
          </cell>
          <cell r="M1592">
            <v>1800</v>
          </cell>
          <cell r="N1592" t="str">
            <v>Goldsboro</v>
          </cell>
          <cell r="O1592">
            <v>37163</v>
          </cell>
          <cell r="P1592" t="str">
            <v>Sampson</v>
          </cell>
          <cell r="Q1592">
            <v>0</v>
          </cell>
          <cell r="R1592">
            <v>192</v>
          </cell>
          <cell r="S1592">
            <v>0.65972220999999998</v>
          </cell>
          <cell r="T1592">
            <v>0.41662934000000001</v>
          </cell>
          <cell r="U1592">
            <v>3.5751511E-3</v>
          </cell>
          <cell r="V1592">
            <v>1.1840695E-5</v>
          </cell>
          <cell r="W1592">
            <v>53155.966308593699</v>
          </cell>
          <cell r="X1592">
            <v>46600</v>
          </cell>
          <cell r="Y1592">
            <v>0.41619288641959401</v>
          </cell>
          <cell r="Z1592">
            <v>0.24312877999999999</v>
          </cell>
          <cell r="AA1592">
            <v>0.26372110999999998</v>
          </cell>
          <cell r="AB1592">
            <v>0.23061791000000001</v>
          </cell>
          <cell r="AC1592">
            <v>0.19429921</v>
          </cell>
          <cell r="AD1592">
            <v>6.8232916000000005E-2</v>
          </cell>
          <cell r="AE1592">
            <v>1.6161174E-2</v>
          </cell>
          <cell r="AF1592">
            <v>3.5062952000000001E-3</v>
          </cell>
          <cell r="AG1592">
            <v>0</v>
          </cell>
          <cell r="AH1592">
            <v>0</v>
          </cell>
          <cell r="AI1592">
            <v>0.43233802999999998</v>
          </cell>
          <cell r="AJ1592">
            <v>24789.037000868</v>
          </cell>
        </row>
        <row r="1593">
          <cell r="A1593">
            <v>3</v>
          </cell>
          <cell r="B1593" t="str">
            <v>San Bernardino Community College District</v>
          </cell>
          <cell r="C1593">
            <v>1</v>
          </cell>
          <cell r="D1593">
            <v>9</v>
          </cell>
          <cell r="E1593" t="str">
            <v>Two-year (public and private not-for-profit)</v>
          </cell>
          <cell r="J1593">
            <v>2</v>
          </cell>
          <cell r="K1593">
            <v>4</v>
          </cell>
          <cell r="L1593" t="str">
            <v>CA</v>
          </cell>
          <cell r="M1593">
            <v>38300</v>
          </cell>
          <cell r="N1593" t="str">
            <v>Los Angeles</v>
          </cell>
          <cell r="O1593">
            <v>6071</v>
          </cell>
          <cell r="P1593" t="str">
            <v>San Bernardino</v>
          </cell>
          <cell r="Q1593">
            <v>1</v>
          </cell>
          <cell r="R1593">
            <v>2298.6666666666601</v>
          </cell>
          <cell r="S1593">
            <v>0.51609629000000001</v>
          </cell>
          <cell r="T1593">
            <v>0.40158218000000001</v>
          </cell>
          <cell r="U1593">
            <v>2.828251E-2</v>
          </cell>
          <cell r="V1593">
            <v>4.3117587E-4</v>
          </cell>
          <cell r="W1593">
            <v>69714.463513721697</v>
          </cell>
          <cell r="X1593">
            <v>55000</v>
          </cell>
          <cell r="Y1593">
            <v>0.46907896382556902</v>
          </cell>
          <cell r="Z1593">
            <v>0.22092526000000001</v>
          </cell>
          <cell r="AA1593">
            <v>0.20424286999999999</v>
          </cell>
          <cell r="AB1593">
            <v>0.21315076999999999</v>
          </cell>
          <cell r="AC1593">
            <v>0.21539715000000001</v>
          </cell>
          <cell r="AD1593">
            <v>0.14628394</v>
          </cell>
          <cell r="AE1593">
            <v>5.1163502E-2</v>
          </cell>
          <cell r="AF1593">
            <v>1.7807478000000002E-2</v>
          </cell>
          <cell r="AG1593">
            <v>2.5045858E-3</v>
          </cell>
          <cell r="AH1593">
            <v>2.3885818000000001E-4</v>
          </cell>
          <cell r="AI1593">
            <v>0.49074244</v>
          </cell>
          <cell r="AJ1593">
            <v>31807.685510338801</v>
          </cell>
        </row>
        <row r="1594">
          <cell r="A1594">
            <v>202</v>
          </cell>
          <cell r="B1594" t="str">
            <v>San Diego Community College District</v>
          </cell>
          <cell r="C1594">
            <v>1</v>
          </cell>
          <cell r="D1594">
            <v>9</v>
          </cell>
          <cell r="E1594" t="str">
            <v>Two-year (public and private not-for-profit)</v>
          </cell>
          <cell r="J1594">
            <v>2</v>
          </cell>
          <cell r="K1594">
            <v>4</v>
          </cell>
          <cell r="L1594" t="str">
            <v>CA</v>
          </cell>
          <cell r="M1594">
            <v>38000</v>
          </cell>
          <cell r="N1594" t="str">
            <v>San Diego</v>
          </cell>
          <cell r="O1594">
            <v>6073</v>
          </cell>
          <cell r="P1594" t="str">
            <v>San Diego</v>
          </cell>
          <cell r="Q1594">
            <v>1</v>
          </cell>
          <cell r="R1594">
            <v>4152.6666666666597</v>
          </cell>
          <cell r="S1594">
            <v>0.49277574000000002</v>
          </cell>
          <cell r="T1594">
            <v>0.43294537</v>
          </cell>
          <cell r="U1594">
            <v>2.7009523000000001E-2</v>
          </cell>
          <cell r="V1594">
            <v>3.857555E-4</v>
          </cell>
          <cell r="W1594">
            <v>89368.3024725578</v>
          </cell>
          <cell r="X1594">
            <v>63200</v>
          </cell>
          <cell r="Y1594">
            <v>0.52294457217130896</v>
          </cell>
          <cell r="Z1594">
            <v>0.17469496000000001</v>
          </cell>
          <cell r="AA1594">
            <v>0.19153112</v>
          </cell>
          <cell r="AB1594">
            <v>0.20478103</v>
          </cell>
          <cell r="AC1594">
            <v>0.20333283999999999</v>
          </cell>
          <cell r="AD1594">
            <v>0.22566</v>
          </cell>
          <cell r="AE1594">
            <v>0.11332828</v>
          </cell>
          <cell r="AF1594">
            <v>5.2231103000000001E-2</v>
          </cell>
          <cell r="AG1594">
            <v>9.5233768000000003E-3</v>
          </cell>
          <cell r="AH1594">
            <v>6.3254021000000004E-4</v>
          </cell>
          <cell r="AI1594">
            <v>0.52464336</v>
          </cell>
          <cell r="AJ1594">
            <v>36581.098542979402</v>
          </cell>
        </row>
        <row r="1595">
          <cell r="A1595">
            <v>1151</v>
          </cell>
          <cell r="B1595" t="str">
            <v>San Diego State University</v>
          </cell>
          <cell r="C1595">
            <v>1</v>
          </cell>
          <cell r="D1595">
            <v>5</v>
          </cell>
          <cell r="E1595" t="str">
            <v>Selective public</v>
          </cell>
          <cell r="J1595">
            <v>1</v>
          </cell>
          <cell r="K1595">
            <v>4</v>
          </cell>
          <cell r="L1595" t="str">
            <v>CA</v>
          </cell>
          <cell r="M1595">
            <v>38000</v>
          </cell>
          <cell r="N1595" t="str">
            <v>San Diego</v>
          </cell>
          <cell r="O1595">
            <v>6073</v>
          </cell>
          <cell r="P1595" t="str">
            <v>San Diego</v>
          </cell>
          <cell r="Q1595">
            <v>0</v>
          </cell>
          <cell r="R1595">
            <v>3196.3333333333298</v>
          </cell>
          <cell r="S1595">
            <v>0.58817392999999996</v>
          </cell>
          <cell r="T1595">
            <v>0.54928756000000001</v>
          </cell>
          <cell r="U1595">
            <v>3.6618355999999998E-2</v>
          </cell>
          <cell r="V1595">
            <v>1.6755870999999999E-3</v>
          </cell>
          <cell r="W1595">
            <v>139292.37038207799</v>
          </cell>
          <cell r="X1595">
            <v>100500</v>
          </cell>
          <cell r="Y1595">
            <v>0.67002161359224999</v>
          </cell>
          <cell r="Z1595">
            <v>8.9785798999999999E-2</v>
          </cell>
          <cell r="AA1595">
            <v>0.10926597</v>
          </cell>
          <cell r="AB1595">
            <v>0.15167638999999999</v>
          </cell>
          <cell r="AC1595">
            <v>0.20909008000000001</v>
          </cell>
          <cell r="AD1595">
            <v>0.44018167000000002</v>
          </cell>
          <cell r="AE1595">
            <v>0.26409020999999999</v>
          </cell>
          <cell r="AF1595">
            <v>0.12568526999999999</v>
          </cell>
          <cell r="AG1595">
            <v>1.8647347000000002E-2</v>
          </cell>
          <cell r="AH1595">
            <v>2.0792318999999998E-3</v>
          </cell>
          <cell r="AI1595">
            <v>0.66684096999999998</v>
          </cell>
          <cell r="AJ1595">
            <v>57036.051582949804</v>
          </cell>
        </row>
        <row r="1596">
          <cell r="A1596">
            <v>18</v>
          </cell>
          <cell r="B1596" t="str">
            <v>San Francisco Community College District</v>
          </cell>
          <cell r="C1596">
            <v>1</v>
          </cell>
          <cell r="D1596">
            <v>9</v>
          </cell>
          <cell r="E1596" t="str">
            <v>Two-year (public and private not-for-profit)</v>
          </cell>
          <cell r="J1596">
            <v>2</v>
          </cell>
          <cell r="K1596">
            <v>4</v>
          </cell>
          <cell r="L1596" t="str">
            <v>CA</v>
          </cell>
          <cell r="M1596">
            <v>37800</v>
          </cell>
          <cell r="N1596" t="str">
            <v>San Francisco</v>
          </cell>
          <cell r="O1596">
            <v>6075</v>
          </cell>
          <cell r="P1596" t="str">
            <v>San Francisco</v>
          </cell>
          <cell r="Q1596">
            <v>1</v>
          </cell>
          <cell r="R1596">
            <v>2076.3333333333298</v>
          </cell>
          <cell r="S1596">
            <v>0.48466849000000001</v>
          </cell>
          <cell r="T1596">
            <v>0.31446724999999998</v>
          </cell>
          <cell r="U1596">
            <v>3.6124796000000001E-2</v>
          </cell>
          <cell r="V1596">
            <v>6.5199029999999996E-4</v>
          </cell>
          <cell r="W1596">
            <v>72116.393061938099</v>
          </cell>
          <cell r="X1596">
            <v>53400</v>
          </cell>
          <cell r="Y1596">
            <v>0.478943031219633</v>
          </cell>
          <cell r="Z1596">
            <v>0.18398702</v>
          </cell>
          <cell r="AA1596">
            <v>0.24304356999999999</v>
          </cell>
          <cell r="AB1596">
            <v>0.21617491999999999</v>
          </cell>
          <cell r="AC1596">
            <v>0.19432604000000001</v>
          </cell>
          <cell r="AD1596">
            <v>0.16246846000000001</v>
          </cell>
          <cell r="AE1596">
            <v>7.6845898999999995E-2</v>
          </cell>
          <cell r="AF1596">
            <v>3.0827500000000001E-2</v>
          </cell>
          <cell r="AG1596">
            <v>3.9010939999999999E-3</v>
          </cell>
          <cell r="AH1596">
            <v>1.6653955E-4</v>
          </cell>
          <cell r="AI1596">
            <v>0.53858720999999998</v>
          </cell>
          <cell r="AJ1596">
            <v>39077.681852273599</v>
          </cell>
        </row>
        <row r="1597">
          <cell r="A1597">
            <v>1154</v>
          </cell>
          <cell r="B1597" t="str">
            <v>San Francisco State University</v>
          </cell>
          <cell r="C1597">
            <v>1</v>
          </cell>
          <cell r="D1597">
            <v>5</v>
          </cell>
          <cell r="E1597" t="str">
            <v>Selective public</v>
          </cell>
          <cell r="J1597">
            <v>1</v>
          </cell>
          <cell r="K1597">
            <v>4</v>
          </cell>
          <cell r="L1597" t="str">
            <v>CA</v>
          </cell>
          <cell r="M1597">
            <v>37800</v>
          </cell>
          <cell r="N1597" t="str">
            <v>San Francisco</v>
          </cell>
          <cell r="O1597">
            <v>6075</v>
          </cell>
          <cell r="P1597" t="str">
            <v>San Francisco</v>
          </cell>
          <cell r="Q1597">
            <v>0</v>
          </cell>
          <cell r="R1597">
            <v>1854.6666666666599</v>
          </cell>
          <cell r="S1597">
            <v>0.61682241999999998</v>
          </cell>
          <cell r="T1597">
            <v>0.43866750999999998</v>
          </cell>
          <cell r="U1597">
            <v>3.4955118E-2</v>
          </cell>
          <cell r="V1597">
            <v>1.4409326E-3</v>
          </cell>
          <cell r="W1597">
            <v>119248.832488991</v>
          </cell>
          <cell r="X1597">
            <v>87200</v>
          </cell>
          <cell r="Y1597">
            <v>0.62176795714112298</v>
          </cell>
          <cell r="Z1597">
            <v>0.1007141</v>
          </cell>
          <cell r="AA1597">
            <v>0.14487140000000001</v>
          </cell>
          <cell r="AB1597">
            <v>0.17714226</v>
          </cell>
          <cell r="AC1597">
            <v>0.21853304000000001</v>
          </cell>
          <cell r="AD1597">
            <v>0.35873926</v>
          </cell>
          <cell r="AE1597">
            <v>0.19124156</v>
          </cell>
          <cell r="AF1597">
            <v>7.9093656999999998E-2</v>
          </cell>
          <cell r="AG1597">
            <v>1.2867942E-2</v>
          </cell>
          <cell r="AH1597">
            <v>1.4646354999999999E-3</v>
          </cell>
          <cell r="AI1597">
            <v>0.63048475999999998</v>
          </cell>
          <cell r="AJ1597">
            <v>50721.376960145499</v>
          </cell>
        </row>
        <row r="1598">
          <cell r="A1598">
            <v>3609</v>
          </cell>
          <cell r="B1598" t="str">
            <v>San Jacinto Community College District</v>
          </cell>
          <cell r="C1598">
            <v>1</v>
          </cell>
          <cell r="D1598">
            <v>9</v>
          </cell>
          <cell r="E1598" t="str">
            <v>Two-year (public and private not-for-profit)</v>
          </cell>
          <cell r="J1598">
            <v>2</v>
          </cell>
          <cell r="K1598">
            <v>3</v>
          </cell>
          <cell r="L1598" t="str">
            <v>TX</v>
          </cell>
          <cell r="M1598">
            <v>32000</v>
          </cell>
          <cell r="N1598" t="str">
            <v>Houston</v>
          </cell>
          <cell r="O1598">
            <v>48201</v>
          </cell>
          <cell r="P1598" t="str">
            <v>Harris</v>
          </cell>
          <cell r="Q1598">
            <v>0</v>
          </cell>
          <cell r="R1598">
            <v>3710.3333333333298</v>
          </cell>
          <cell r="S1598">
            <v>0.52951216999999995</v>
          </cell>
          <cell r="T1598">
            <v>0.48564973</v>
          </cell>
          <cell r="U1598">
            <v>2.6334118E-2</v>
          </cell>
          <cell r="V1598">
            <v>7.9608150999999994E-5</v>
          </cell>
          <cell r="W1598">
            <v>80979.366740409605</v>
          </cell>
          <cell r="X1598">
            <v>71500</v>
          </cell>
          <cell r="Y1598">
            <v>0.55516803455785402</v>
          </cell>
          <cell r="Z1598">
            <v>0.1248451</v>
          </cell>
          <cell r="AA1598">
            <v>0.18032840999999999</v>
          </cell>
          <cell r="AB1598">
            <v>0.21235862</v>
          </cell>
          <cell r="AC1598">
            <v>0.25333419000000001</v>
          </cell>
          <cell r="AD1598">
            <v>0.22913367000000001</v>
          </cell>
          <cell r="AE1598">
            <v>7.9974382999999996E-2</v>
          </cell>
          <cell r="AF1598">
            <v>2.2944009000000001E-2</v>
          </cell>
          <cell r="AG1598">
            <v>2.7532703E-3</v>
          </cell>
          <cell r="AH1598">
            <v>1.074481E-4</v>
          </cell>
          <cell r="AI1598">
            <v>0.57155864999999995</v>
          </cell>
          <cell r="AJ1598">
            <v>41175.024023560298</v>
          </cell>
        </row>
        <row r="1599">
          <cell r="A1599">
            <v>1280</v>
          </cell>
          <cell r="B1599" t="str">
            <v>San Joaquin Delta College</v>
          </cell>
          <cell r="C1599">
            <v>1</v>
          </cell>
          <cell r="D1599">
            <v>9</v>
          </cell>
          <cell r="E1599" t="str">
            <v>Two-year (public and private not-for-profit)</v>
          </cell>
          <cell r="J1599">
            <v>2</v>
          </cell>
          <cell r="K1599">
            <v>4</v>
          </cell>
          <cell r="L1599" t="str">
            <v>CA</v>
          </cell>
          <cell r="M1599">
            <v>37400</v>
          </cell>
          <cell r="N1599" t="str">
            <v>Sacramento</v>
          </cell>
          <cell r="O1599">
            <v>6077</v>
          </cell>
          <cell r="P1599" t="str">
            <v>San Joaquin</v>
          </cell>
          <cell r="Q1599">
            <v>0</v>
          </cell>
          <cell r="R1599">
            <v>2258.6666666666601</v>
          </cell>
          <cell r="S1599">
            <v>0.51948053000000005</v>
          </cell>
          <cell r="T1599">
            <v>0.45897286999999998</v>
          </cell>
          <cell r="U1599">
            <v>2.2545097E-2</v>
          </cell>
          <cell r="V1599">
            <v>2.8841552999999998E-4</v>
          </cell>
          <cell r="W1599">
            <v>78048.926166340694</v>
          </cell>
          <cell r="X1599">
            <v>66300</v>
          </cell>
          <cell r="Y1599">
            <v>0.52935514717836696</v>
          </cell>
          <cell r="Z1599">
            <v>0.15996875999999999</v>
          </cell>
          <cell r="AA1599">
            <v>0.18354785000000001</v>
          </cell>
          <cell r="AB1599">
            <v>0.20340584</v>
          </cell>
          <cell r="AC1599">
            <v>0.25154817000000002</v>
          </cell>
          <cell r="AD1599">
            <v>0.20152938000000001</v>
          </cell>
          <cell r="AE1599">
            <v>7.3499531000000007E-2</v>
          </cell>
          <cell r="AF1599">
            <v>2.330962E-2</v>
          </cell>
          <cell r="AG1599">
            <v>3.0438472000000002E-3</v>
          </cell>
          <cell r="AH1599">
            <v>4.2036591999999997E-4</v>
          </cell>
          <cell r="AI1599">
            <v>0.52252805000000002</v>
          </cell>
          <cell r="AJ1599">
            <v>35298.147198061102</v>
          </cell>
        </row>
        <row r="1600">
          <cell r="A1600">
            <v>21207</v>
          </cell>
          <cell r="B1600" t="str">
            <v>San Joaquin Valley College</v>
          </cell>
          <cell r="C1600">
            <v>3</v>
          </cell>
          <cell r="D1600">
            <v>11</v>
          </cell>
          <cell r="E1600" t="str">
            <v>Two-year for-profit</v>
          </cell>
          <cell r="J1600">
            <v>2</v>
          </cell>
          <cell r="K1600">
            <v>4</v>
          </cell>
          <cell r="L1600" t="str">
            <v>CA</v>
          </cell>
          <cell r="M1600">
            <v>37200</v>
          </cell>
          <cell r="N1600" t="str">
            <v>Fresno</v>
          </cell>
          <cell r="O1600">
            <v>6107</v>
          </cell>
          <cell r="P1600" t="str">
            <v>Tulare</v>
          </cell>
          <cell r="Q1600">
            <v>0</v>
          </cell>
          <cell r="R1600">
            <v>536.5</v>
          </cell>
          <cell r="S1600">
            <v>0.74464118000000001</v>
          </cell>
          <cell r="T1600">
            <v>0.38074019999999997</v>
          </cell>
          <cell r="U1600">
            <v>2.7570302000000001E-2</v>
          </cell>
          <cell r="V1600">
            <v>6.6588392999999995E-5</v>
          </cell>
          <cell r="W1600">
            <v>47284.391927083299</v>
          </cell>
          <cell r="X1600">
            <v>36000</v>
          </cell>
          <cell r="Y1600">
            <v>0.347236474355061</v>
          </cell>
          <cell r="Z1600">
            <v>0.34789121000000001</v>
          </cell>
          <cell r="AA1600">
            <v>0.28226783999999999</v>
          </cell>
          <cell r="AB1600">
            <v>0.21368166999999999</v>
          </cell>
          <cell r="AC1600">
            <v>0.11293032</v>
          </cell>
          <cell r="AD1600">
            <v>4.3228983999999998E-2</v>
          </cell>
          <cell r="AE1600">
            <v>1.8311167E-2</v>
          </cell>
          <cell r="AF1600">
            <v>4.4144518000000001E-3</v>
          </cell>
          <cell r="AG1600">
            <v>5.0522101999999995E-4</v>
          </cell>
          <cell r="AH1600">
            <v>1.6626324000000001E-4</v>
          </cell>
          <cell r="AI1600">
            <v>0.45249762999999998</v>
          </cell>
          <cell r="AJ1600">
            <v>25566.680989583299</v>
          </cell>
        </row>
        <row r="1601">
          <cell r="A1601">
            <v>1155</v>
          </cell>
          <cell r="B1601" t="str">
            <v>San Jose State University</v>
          </cell>
          <cell r="C1601">
            <v>1</v>
          </cell>
          <cell r="D1601">
            <v>5</v>
          </cell>
          <cell r="E1601" t="str">
            <v>Selective public</v>
          </cell>
          <cell r="J1601">
            <v>1</v>
          </cell>
          <cell r="K1601">
            <v>4</v>
          </cell>
          <cell r="L1601" t="str">
            <v>CA</v>
          </cell>
          <cell r="M1601">
            <v>37500</v>
          </cell>
          <cell r="N1601" t="str">
            <v>San Jose</v>
          </cell>
          <cell r="O1601">
            <v>6085</v>
          </cell>
          <cell r="P1601" t="str">
            <v>Santa Clara</v>
          </cell>
          <cell r="Q1601">
            <v>0</v>
          </cell>
          <cell r="R1601">
            <v>2182.3333333333298</v>
          </cell>
          <cell r="S1601">
            <v>0.50756073000000002</v>
          </cell>
          <cell r="T1601">
            <v>0.50868100000000005</v>
          </cell>
          <cell r="U1601">
            <v>5.4279134E-2</v>
          </cell>
          <cell r="V1601">
            <v>2.1413737E-3</v>
          </cell>
          <cell r="W1601">
            <v>115874.49068514199</v>
          </cell>
          <cell r="X1601">
            <v>91700</v>
          </cell>
          <cell r="Y1601">
            <v>0.62963931157568198</v>
          </cell>
          <cell r="Z1601">
            <v>0.11658612</v>
          </cell>
          <cell r="AA1601">
            <v>0.12621864999999999</v>
          </cell>
          <cell r="AB1601">
            <v>0.15779966000000001</v>
          </cell>
          <cell r="AC1601">
            <v>0.21232422000000001</v>
          </cell>
          <cell r="AD1601">
            <v>0.38707142999999999</v>
          </cell>
          <cell r="AE1601">
            <v>0.20645421999999999</v>
          </cell>
          <cell r="AF1601">
            <v>8.6898929999999999E-2</v>
          </cell>
          <cell r="AG1601">
            <v>9.6155320999999992E-3</v>
          </cell>
          <cell r="AH1601">
            <v>1.5393354000000001E-3</v>
          </cell>
          <cell r="AI1601">
            <v>0.69880324999999999</v>
          </cell>
          <cell r="AJ1601">
            <v>64343.154911123398</v>
          </cell>
        </row>
        <row r="1602">
          <cell r="A1602">
            <v>28</v>
          </cell>
          <cell r="B1602" t="str">
            <v>San Jose-Evergreen Community College District</v>
          </cell>
          <cell r="C1602">
            <v>1</v>
          </cell>
          <cell r="D1602">
            <v>9</v>
          </cell>
          <cell r="E1602" t="str">
            <v>Two-year (public and private not-for-profit)</v>
          </cell>
          <cell r="J1602">
            <v>2</v>
          </cell>
          <cell r="K1602">
            <v>4</v>
          </cell>
          <cell r="L1602" t="str">
            <v>CA</v>
          </cell>
          <cell r="M1602">
            <v>37500</v>
          </cell>
          <cell r="N1602" t="str">
            <v>San Jose</v>
          </cell>
          <cell r="O1602">
            <v>6085</v>
          </cell>
          <cell r="P1602" t="str">
            <v>Santa Clara</v>
          </cell>
          <cell r="Q1602">
            <v>1</v>
          </cell>
          <cell r="R1602">
            <v>1523</v>
          </cell>
          <cell r="S1602">
            <v>0.51400745000000003</v>
          </cell>
          <cell r="T1602">
            <v>0.36852344999999997</v>
          </cell>
          <cell r="U1602">
            <v>2.9913370000000002E-2</v>
          </cell>
          <cell r="V1602">
            <v>7.5416092000000004E-4</v>
          </cell>
          <cell r="W1602">
            <v>82338.574368365604</v>
          </cell>
          <cell r="X1602">
            <v>67900</v>
          </cell>
          <cell r="Y1602">
            <v>0.54419204385934405</v>
          </cell>
          <cell r="Z1602">
            <v>0.15518422000000001</v>
          </cell>
          <cell r="AA1602">
            <v>0.17778738999999999</v>
          </cell>
          <cell r="AB1602">
            <v>0.20278914000000001</v>
          </cell>
          <cell r="AC1602">
            <v>0.22190222000000001</v>
          </cell>
          <cell r="AD1602">
            <v>0.24233701999999999</v>
          </cell>
          <cell r="AE1602">
            <v>0.10713997</v>
          </cell>
          <cell r="AF1602">
            <v>3.3960062999999999E-2</v>
          </cell>
          <cell r="AG1602">
            <v>3.0572689E-3</v>
          </cell>
          <cell r="AH1602">
            <v>1.0132532000000001E-4</v>
          </cell>
          <cell r="AI1602">
            <v>0.53794432000000003</v>
          </cell>
          <cell r="AJ1602">
            <v>37561.0192798957</v>
          </cell>
        </row>
        <row r="1603">
          <cell r="A1603">
            <v>2660</v>
          </cell>
          <cell r="B1603" t="str">
            <v>San Juan College</v>
          </cell>
          <cell r="C1603">
            <v>1</v>
          </cell>
          <cell r="D1603">
            <v>9</v>
          </cell>
          <cell r="E1603" t="str">
            <v>Two-year (public and private not-for-profit)</v>
          </cell>
          <cell r="J1603">
            <v>2</v>
          </cell>
          <cell r="K1603">
            <v>4</v>
          </cell>
          <cell r="L1603" t="str">
            <v>NM</v>
          </cell>
          <cell r="M1603">
            <v>35300</v>
          </cell>
          <cell r="N1603" t="str">
            <v>Farmington</v>
          </cell>
          <cell r="O1603">
            <v>35045</v>
          </cell>
          <cell r="P1603" t="str">
            <v>San Juan</v>
          </cell>
          <cell r="Q1603">
            <v>0</v>
          </cell>
          <cell r="R1603">
            <v>835.66666666666595</v>
          </cell>
          <cell r="S1603">
            <v>0.51854807000000003</v>
          </cell>
          <cell r="T1603">
            <v>0.48179501000000002</v>
          </cell>
          <cell r="U1603">
            <v>2.6878395999999999E-2</v>
          </cell>
          <cell r="V1603">
            <v>5.9936859999999995E-7</v>
          </cell>
          <cell r="W1603">
            <v>67363.745830424799</v>
          </cell>
          <cell r="X1603">
            <v>59400</v>
          </cell>
          <cell r="Y1603">
            <v>0.48453848948980799</v>
          </cell>
          <cell r="Z1603">
            <v>0.18032533000000001</v>
          </cell>
          <cell r="AA1603">
            <v>0.20008698</v>
          </cell>
          <cell r="AB1603">
            <v>0.24439061000000001</v>
          </cell>
          <cell r="AC1603">
            <v>0.25337362000000002</v>
          </cell>
          <cell r="AD1603">
            <v>0.12182345999999999</v>
          </cell>
          <cell r="AE1603">
            <v>2.4782879000000001E-2</v>
          </cell>
          <cell r="AF1603">
            <v>1.1298058999999999E-2</v>
          </cell>
          <cell r="AG1603">
            <v>3.3194818999999999E-3</v>
          </cell>
          <cell r="AH1603">
            <v>9.0539324000000001E-5</v>
          </cell>
          <cell r="AI1603">
            <v>0.49303129000000001</v>
          </cell>
          <cell r="AJ1603">
            <v>33128.299717821297</v>
          </cell>
        </row>
        <row r="1604">
          <cell r="A1604">
            <v>16</v>
          </cell>
          <cell r="B1604" t="str">
            <v>San Mateo County Community College District</v>
          </cell>
          <cell r="C1604">
            <v>1</v>
          </cell>
          <cell r="D1604">
            <v>9</v>
          </cell>
          <cell r="E1604" t="str">
            <v>Two-year (public and private not-for-profit)</v>
          </cell>
          <cell r="J1604">
            <v>2</v>
          </cell>
          <cell r="K1604">
            <v>4</v>
          </cell>
          <cell r="L1604" t="str">
            <v>CA</v>
          </cell>
          <cell r="M1604">
            <v>37800</v>
          </cell>
          <cell r="N1604" t="str">
            <v>San Francisco</v>
          </cell>
          <cell r="O1604">
            <v>6081</v>
          </cell>
          <cell r="P1604" t="str">
            <v>San Mateo</v>
          </cell>
          <cell r="Q1604">
            <v>1</v>
          </cell>
          <cell r="R1604">
            <v>2601.6666666666601</v>
          </cell>
          <cell r="S1604">
            <v>0.47713006000000002</v>
          </cell>
          <cell r="T1604">
            <v>0.39850521</v>
          </cell>
          <cell r="U1604">
            <v>2.5767351000000001E-2</v>
          </cell>
          <cell r="V1604">
            <v>6.1795161999999995E-4</v>
          </cell>
          <cell r="W1604">
            <v>95244.317791079404</v>
          </cell>
          <cell r="X1604">
            <v>77000</v>
          </cell>
          <cell r="Y1604">
            <v>0.59001863194458903</v>
          </cell>
          <cell r="Z1604">
            <v>0.10543723000000001</v>
          </cell>
          <cell r="AA1604">
            <v>0.15839829999999999</v>
          </cell>
          <cell r="AB1604">
            <v>0.21142316</v>
          </cell>
          <cell r="AC1604">
            <v>0.23572678999999999</v>
          </cell>
          <cell r="AD1604">
            <v>0.28901449000000001</v>
          </cell>
          <cell r="AE1604">
            <v>0.13522134999999999</v>
          </cell>
          <cell r="AF1604">
            <v>5.3902946E-2</v>
          </cell>
          <cell r="AG1604">
            <v>6.2606144000000004E-3</v>
          </cell>
          <cell r="AH1604">
            <v>2.6070873999999998E-4</v>
          </cell>
          <cell r="AI1604">
            <v>0.57767928000000002</v>
          </cell>
          <cell r="AJ1604">
            <v>44528.055771540603</v>
          </cell>
        </row>
        <row r="1605">
          <cell r="A1605">
            <v>2961</v>
          </cell>
          <cell r="B1605" t="str">
            <v>Sandhills Community College</v>
          </cell>
          <cell r="C1605">
            <v>1</v>
          </cell>
          <cell r="D1605">
            <v>9</v>
          </cell>
          <cell r="E1605" t="str">
            <v>Two-year (public and private not-for-profit)</v>
          </cell>
          <cell r="J1605">
            <v>2</v>
          </cell>
          <cell r="K1605">
            <v>3</v>
          </cell>
          <cell r="L1605" t="str">
            <v>NC</v>
          </cell>
          <cell r="M1605">
            <v>1400</v>
          </cell>
          <cell r="N1605" t="str">
            <v>Fayetteville</v>
          </cell>
          <cell r="O1605">
            <v>37125</v>
          </cell>
          <cell r="P1605" t="str">
            <v>Moore</v>
          </cell>
          <cell r="Q1605">
            <v>0</v>
          </cell>
          <cell r="R1605">
            <v>542.66666666666595</v>
          </cell>
          <cell r="S1605">
            <v>0.58660935999999997</v>
          </cell>
          <cell r="T1605">
            <v>0.44440433000000001</v>
          </cell>
          <cell r="U1605">
            <v>8.0578578999999997E-3</v>
          </cell>
          <cell r="V1605">
            <v>5.7417882000000003E-4</v>
          </cell>
          <cell r="W1605">
            <v>65184.012752898503</v>
          </cell>
          <cell r="X1605">
            <v>53500</v>
          </cell>
          <cell r="Y1605">
            <v>0.45835768065303201</v>
          </cell>
          <cell r="Z1605">
            <v>0.20092472</v>
          </cell>
          <cell r="AA1605">
            <v>0.24321117</v>
          </cell>
          <cell r="AB1605">
            <v>0.21929599</v>
          </cell>
          <cell r="AC1605">
            <v>0.22325188000000001</v>
          </cell>
          <cell r="AD1605">
            <v>0.11331624999999999</v>
          </cell>
          <cell r="AE1605">
            <v>4.0863454E-2</v>
          </cell>
          <cell r="AF1605">
            <v>2.1563543000000001E-2</v>
          </cell>
          <cell r="AG1605">
            <v>2.8153087000000001E-3</v>
          </cell>
          <cell r="AH1605">
            <v>4.6793036999999999E-5</v>
          </cell>
          <cell r="AI1605">
            <v>0.46807124999999999</v>
          </cell>
          <cell r="AJ1605">
            <v>27213.854849700499</v>
          </cell>
        </row>
        <row r="1606">
          <cell r="A1606">
            <v>7481</v>
          </cell>
          <cell r="B1606" t="str">
            <v>Sanford-Brown College of Boston, MA</v>
          </cell>
          <cell r="C1606">
            <v>3</v>
          </cell>
          <cell r="D1606">
            <v>11</v>
          </cell>
          <cell r="E1606" t="str">
            <v>Two-year for-profit</v>
          </cell>
          <cell r="J1606">
            <v>2</v>
          </cell>
          <cell r="K1606">
            <v>1</v>
          </cell>
          <cell r="L1606" t="str">
            <v>MA</v>
          </cell>
          <cell r="M1606">
            <v>20500</v>
          </cell>
          <cell r="N1606" t="str">
            <v>Boston</v>
          </cell>
          <cell r="O1606">
            <v>25025</v>
          </cell>
          <cell r="P1606" t="str">
            <v>Suffolk</v>
          </cell>
          <cell r="Q1606">
            <v>0</v>
          </cell>
          <cell r="R1606">
            <v>185.666666666666</v>
          </cell>
          <cell r="S1606">
            <v>0.53500897000000003</v>
          </cell>
          <cell r="T1606">
            <v>0.25044051000000001</v>
          </cell>
          <cell r="U1606">
            <v>1.5273116999999999E-2</v>
          </cell>
          <cell r="V1606">
            <v>2.3050336E-5</v>
          </cell>
          <cell r="W1606">
            <v>65595.521053074495</v>
          </cell>
          <cell r="X1606">
            <v>40400</v>
          </cell>
          <cell r="Y1606">
            <v>0.40348421323449202</v>
          </cell>
          <cell r="Z1606">
            <v>0.24289311</v>
          </cell>
          <cell r="AA1606">
            <v>0.27898859999999998</v>
          </cell>
          <cell r="AB1606">
            <v>0.20159847</v>
          </cell>
          <cell r="AC1606">
            <v>0.17242835000000001</v>
          </cell>
          <cell r="AD1606">
            <v>0.10409153</v>
          </cell>
          <cell r="AE1606">
            <v>3.6573953999999999E-2</v>
          </cell>
          <cell r="AF1606">
            <v>1.6160917E-2</v>
          </cell>
          <cell r="AG1606">
            <v>3.7425659000000001E-3</v>
          </cell>
          <cell r="AH1606">
            <v>1.0488816E-3</v>
          </cell>
          <cell r="AI1606">
            <v>0.47404203</v>
          </cell>
          <cell r="AJ1606">
            <v>28388.302843076701</v>
          </cell>
        </row>
        <row r="1607">
          <cell r="A1607">
            <v>12877</v>
          </cell>
          <cell r="B1607" t="str">
            <v>Sanford-Brown College of Farmington, CT</v>
          </cell>
          <cell r="C1607">
            <v>3</v>
          </cell>
          <cell r="D1607">
            <v>11</v>
          </cell>
          <cell r="E1607" t="str">
            <v>Two-year for-profit</v>
          </cell>
          <cell r="J1607">
            <v>2</v>
          </cell>
          <cell r="K1607">
            <v>1</v>
          </cell>
          <cell r="L1607" t="str">
            <v>CT</v>
          </cell>
          <cell r="M1607">
            <v>20901</v>
          </cell>
          <cell r="N1607" t="str">
            <v>Bridgeport</v>
          </cell>
          <cell r="O1607">
            <v>9003</v>
          </cell>
          <cell r="P1607" t="str">
            <v>Hartford</v>
          </cell>
          <cell r="Q1607">
            <v>0</v>
          </cell>
          <cell r="R1607">
            <v>183.5</v>
          </cell>
          <cell r="S1607">
            <v>0.47593096000000001</v>
          </cell>
          <cell r="T1607">
            <v>0.29947591000000001</v>
          </cell>
          <cell r="U1607">
            <v>2.4294442999999999E-2</v>
          </cell>
          <cell r="V1607">
            <v>0</v>
          </cell>
          <cell r="W1607">
            <v>71673.394868301504</v>
          </cell>
          <cell r="X1607">
            <v>45400</v>
          </cell>
          <cell r="Y1607">
            <v>0.443066057836219</v>
          </cell>
          <cell r="Z1607">
            <v>0.23352009000000001</v>
          </cell>
          <cell r="AA1607">
            <v>0.22412261</v>
          </cell>
          <cell r="AB1607">
            <v>0.22558752000000001</v>
          </cell>
          <cell r="AC1607">
            <v>0.18515059</v>
          </cell>
          <cell r="AD1607">
            <v>0.13161911000000001</v>
          </cell>
          <cell r="AE1607">
            <v>3.1763144E-2</v>
          </cell>
          <cell r="AF1607">
            <v>1.4898789000000001E-2</v>
          </cell>
          <cell r="AG1607">
            <v>6.3833379999999997E-3</v>
          </cell>
          <cell r="AH1607">
            <v>2.0196557000000002E-3</v>
          </cell>
          <cell r="AI1607">
            <v>0.49437418999999999</v>
          </cell>
          <cell r="AJ1607">
            <v>29560.254633571702</v>
          </cell>
        </row>
        <row r="1608">
          <cell r="A1608">
            <v>22052</v>
          </cell>
          <cell r="B1608" t="str">
            <v>Sanford-Brown College of Fenton, MO</v>
          </cell>
          <cell r="C1608">
            <v>3</v>
          </cell>
          <cell r="D1608">
            <v>10</v>
          </cell>
          <cell r="E1608" t="str">
            <v>Four-year for-profit</v>
          </cell>
          <cell r="J1608">
            <v>1</v>
          </cell>
          <cell r="K1608">
            <v>2</v>
          </cell>
          <cell r="L1608" t="str">
            <v>MO</v>
          </cell>
          <cell r="M1608">
            <v>24701</v>
          </cell>
          <cell r="N1608" t="str">
            <v>St. Louis</v>
          </cell>
          <cell r="O1608">
            <v>29189</v>
          </cell>
          <cell r="P1608" t="str">
            <v>St Louis</v>
          </cell>
          <cell r="Q1608">
            <v>0</v>
          </cell>
          <cell r="R1608">
            <v>378.33333333333297</v>
          </cell>
          <cell r="S1608">
            <v>0.73920702999999999</v>
          </cell>
          <cell r="T1608">
            <v>0.33499490999999998</v>
          </cell>
          <cell r="U1608">
            <v>5.4616606999999999E-3</v>
          </cell>
          <cell r="V1608">
            <v>8.6112156999999996E-4</v>
          </cell>
          <cell r="W1608">
            <v>61503.753018309399</v>
          </cell>
          <cell r="X1608">
            <v>50600</v>
          </cell>
          <cell r="Y1608">
            <v>0.42747039164740602</v>
          </cell>
          <cell r="Z1608">
            <v>0.21916224000000001</v>
          </cell>
          <cell r="AA1608">
            <v>0.24822584</v>
          </cell>
          <cell r="AB1608">
            <v>0.22995626999999999</v>
          </cell>
          <cell r="AC1608">
            <v>0.22638203000000001</v>
          </cell>
          <cell r="AD1608">
            <v>7.6273724000000001E-2</v>
          </cell>
          <cell r="AE1608">
            <v>2.9746503000000001E-2</v>
          </cell>
          <cell r="AF1608">
            <v>4.5826937999999999E-3</v>
          </cell>
          <cell r="AG1608">
            <v>1.2662258E-3</v>
          </cell>
          <cell r="AH1608">
            <v>3.1174662999999999E-6</v>
          </cell>
          <cell r="AI1608">
            <v>0.45220900000000003</v>
          </cell>
          <cell r="AJ1608">
            <v>26648.0917865501</v>
          </cell>
        </row>
        <row r="1609">
          <cell r="A1609">
            <v>9420</v>
          </cell>
          <cell r="B1609" t="str">
            <v>Sanford-Brown College of McLean, VA</v>
          </cell>
          <cell r="C1609">
            <v>3</v>
          </cell>
          <cell r="D1609">
            <v>10</v>
          </cell>
          <cell r="E1609" t="str">
            <v>Four-year for-profit</v>
          </cell>
          <cell r="J1609">
            <v>1</v>
          </cell>
          <cell r="K1609">
            <v>3</v>
          </cell>
          <cell r="L1609" t="str">
            <v>VA</v>
          </cell>
          <cell r="M1609">
            <v>11304</v>
          </cell>
          <cell r="N1609" t="str">
            <v>Washington DC</v>
          </cell>
          <cell r="O1609">
            <v>51059</v>
          </cell>
          <cell r="P1609" t="str">
            <v>Fairfax</v>
          </cell>
          <cell r="Q1609">
            <v>0</v>
          </cell>
          <cell r="R1609">
            <v>147.833333333333</v>
          </cell>
          <cell r="S1609">
            <v>0.56933486</v>
          </cell>
          <cell r="T1609">
            <v>0.29052219000000001</v>
          </cell>
          <cell r="U1609">
            <v>1.5537369000000001E-2</v>
          </cell>
          <cell r="V1609">
            <v>1.2522244999999999E-4</v>
          </cell>
          <cell r="W1609">
            <v>59416.339099492601</v>
          </cell>
          <cell r="X1609">
            <v>49700</v>
          </cell>
          <cell r="Y1609">
            <v>0.41559424018644803</v>
          </cell>
          <cell r="Z1609">
            <v>0.23964210999999999</v>
          </cell>
          <cell r="AA1609">
            <v>0.27218392000000002</v>
          </cell>
          <cell r="AB1609">
            <v>0.25554519999999997</v>
          </cell>
          <cell r="AC1609">
            <v>0.15799092000000001</v>
          </cell>
          <cell r="AD1609">
            <v>7.4637823000000006E-2</v>
          </cell>
          <cell r="AE1609">
            <v>4.1103925999999999E-2</v>
          </cell>
          <cell r="AF1609">
            <v>1.1545048E-2</v>
          </cell>
          <cell r="AG1609">
            <v>2.7133611000000001E-3</v>
          </cell>
          <cell r="AH1609">
            <v>3.0453750999999998E-4</v>
          </cell>
          <cell r="AI1609">
            <v>0.47623283</v>
          </cell>
          <cell r="AJ1609">
            <v>28131.467944088199</v>
          </cell>
        </row>
        <row r="1610">
          <cell r="A1610">
            <v>9</v>
          </cell>
          <cell r="B1610" t="str">
            <v>Santa Barbara Business College</v>
          </cell>
          <cell r="C1610">
            <v>3</v>
          </cell>
          <cell r="D1610">
            <v>10</v>
          </cell>
          <cell r="E1610" t="str">
            <v>Four-year for-profit</v>
          </cell>
          <cell r="J1610">
            <v>1</v>
          </cell>
          <cell r="K1610">
            <v>4</v>
          </cell>
          <cell r="L1610" t="str">
            <v>CA</v>
          </cell>
          <cell r="M1610">
            <v>37100</v>
          </cell>
          <cell r="N1610" t="str">
            <v>Bakersfield</v>
          </cell>
          <cell r="O1610">
            <v>6029</v>
          </cell>
          <cell r="P1610" t="str">
            <v>Kern</v>
          </cell>
          <cell r="Q1610">
            <v>1</v>
          </cell>
          <cell r="R1610">
            <v>167</v>
          </cell>
          <cell r="S1610">
            <v>0.85329341999999997</v>
          </cell>
          <cell r="T1610">
            <v>0.40133261999999997</v>
          </cell>
          <cell r="U1610">
            <v>5.2685546999999998E-3</v>
          </cell>
          <cell r="V1610">
            <v>1.0831803E-4</v>
          </cell>
          <cell r="W1610">
            <v>54232.584635416599</v>
          </cell>
          <cell r="X1610">
            <v>39400</v>
          </cell>
          <cell r="Y1610">
            <v>0.37863226731618199</v>
          </cell>
          <cell r="Z1610">
            <v>0.30501655</v>
          </cell>
          <cell r="AA1610">
            <v>0.30998933000000001</v>
          </cell>
          <cell r="AB1610">
            <v>0.16888814999999999</v>
          </cell>
          <cell r="AC1610">
            <v>0.15520129999999999</v>
          </cell>
          <cell r="AD1610">
            <v>6.0904703999999997E-2</v>
          </cell>
          <cell r="AE1610">
            <v>2.6486783999999999E-2</v>
          </cell>
          <cell r="AF1610">
            <v>1.1729267999999999E-2</v>
          </cell>
          <cell r="AG1610">
            <v>1.8748514E-3</v>
          </cell>
          <cell r="AH1610">
            <v>1.7506600000000001E-4</v>
          </cell>
          <cell r="AI1610">
            <v>0.42786302999999998</v>
          </cell>
          <cell r="AJ1610">
            <v>23865.80078125</v>
          </cell>
        </row>
        <row r="1611">
          <cell r="A1611">
            <v>1285</v>
          </cell>
          <cell r="B1611" t="str">
            <v>Santa Barbara City College</v>
          </cell>
          <cell r="C1611">
            <v>1</v>
          </cell>
          <cell r="D1611">
            <v>9</v>
          </cell>
          <cell r="E1611" t="str">
            <v>Two-year (public and private not-for-profit)</v>
          </cell>
          <cell r="J1611">
            <v>2</v>
          </cell>
          <cell r="K1611">
            <v>4</v>
          </cell>
          <cell r="L1611" t="str">
            <v>CA</v>
          </cell>
          <cell r="M1611">
            <v>38200</v>
          </cell>
          <cell r="N1611" t="str">
            <v>Santa Barbara</v>
          </cell>
          <cell r="O1611">
            <v>6083</v>
          </cell>
          <cell r="P1611" t="str">
            <v>Santa Barbara</v>
          </cell>
          <cell r="Q1611">
            <v>0</v>
          </cell>
          <cell r="R1611">
            <v>1827</v>
          </cell>
          <cell r="S1611">
            <v>0.44645137000000001</v>
          </cell>
          <cell r="T1611">
            <v>0.41441961999999999</v>
          </cell>
          <cell r="U1611">
            <v>1.7995781999999998E-2</v>
          </cell>
          <cell r="V1611">
            <v>3.3882684999999999E-4</v>
          </cell>
          <cell r="W1611">
            <v>149972.64763216101</v>
          </cell>
          <cell r="X1611">
            <v>86100</v>
          </cell>
          <cell r="Y1611">
            <v>0.63150222709069703</v>
          </cell>
          <cell r="Z1611">
            <v>9.6530757999999994E-2</v>
          </cell>
          <cell r="AA1611">
            <v>0.15605316999999999</v>
          </cell>
          <cell r="AB1611">
            <v>0.17129364999999999</v>
          </cell>
          <cell r="AC1611">
            <v>0.20680118</v>
          </cell>
          <cell r="AD1611">
            <v>0.36932123</v>
          </cell>
          <cell r="AE1611">
            <v>0.24446079000000001</v>
          </cell>
          <cell r="AF1611">
            <v>0.14392932</v>
          </cell>
          <cell r="AG1611">
            <v>3.3004011999999999E-2</v>
          </cell>
          <cell r="AH1611">
            <v>3.4395054E-3</v>
          </cell>
          <cell r="AI1611">
            <v>0.53097713000000002</v>
          </cell>
          <cell r="AJ1611">
            <v>42977.747810618501</v>
          </cell>
        </row>
        <row r="1612">
          <cell r="A1612">
            <v>1326</v>
          </cell>
          <cell r="B1612" t="str">
            <v>Santa Clara University</v>
          </cell>
          <cell r="C1612">
            <v>2</v>
          </cell>
          <cell r="D1612">
            <v>4</v>
          </cell>
          <cell r="E1612" t="str">
            <v>Highly selective private</v>
          </cell>
          <cell r="J1612">
            <v>1</v>
          </cell>
          <cell r="K1612">
            <v>4</v>
          </cell>
          <cell r="L1612" t="str">
            <v>CA</v>
          </cell>
          <cell r="M1612">
            <v>37500</v>
          </cell>
          <cell r="N1612" t="str">
            <v>San Jose</v>
          </cell>
          <cell r="O1612">
            <v>6085</v>
          </cell>
          <cell r="P1612" t="str">
            <v>Santa Clara</v>
          </cell>
          <cell r="Q1612">
            <v>0</v>
          </cell>
          <cell r="R1612">
            <v>989.66666666666595</v>
          </cell>
          <cell r="S1612">
            <v>0.55001681999999996</v>
          </cell>
          <cell r="T1612">
            <v>0.61054604999999995</v>
          </cell>
          <cell r="U1612">
            <v>2.2468021000000001E-2</v>
          </cell>
          <cell r="V1612">
            <v>1.9997966000000001E-3</v>
          </cell>
          <cell r="W1612">
            <v>327182.79147019098</v>
          </cell>
          <cell r="X1612">
            <v>149900</v>
          </cell>
          <cell r="Y1612">
            <v>0.78770115669426499</v>
          </cell>
          <cell r="Z1612">
            <v>3.6217711999999999E-2</v>
          </cell>
          <cell r="AA1612">
            <v>6.0836144000000002E-2</v>
          </cell>
          <cell r="AB1612">
            <v>0.1054597</v>
          </cell>
          <cell r="AC1612">
            <v>0.14669478</v>
          </cell>
          <cell r="AD1612">
            <v>0.65079165000000005</v>
          </cell>
          <cell r="AE1612">
            <v>0.50525909999999996</v>
          </cell>
          <cell r="AF1612">
            <v>0.35654476000000002</v>
          </cell>
          <cell r="AG1612">
            <v>0.10844481</v>
          </cell>
          <cell r="AH1612">
            <v>1.5293676000000001E-2</v>
          </cell>
          <cell r="AI1612">
            <v>0.75007588000000003</v>
          </cell>
          <cell r="AJ1612">
            <v>91531.370105675305</v>
          </cell>
        </row>
        <row r="1613">
          <cell r="A1613">
            <v>1519</v>
          </cell>
          <cell r="B1613" t="str">
            <v>Santa Fe College</v>
          </cell>
          <cell r="C1613">
            <v>1</v>
          </cell>
          <cell r="D1613">
            <v>7</v>
          </cell>
          <cell r="E1613" t="str">
            <v>Nonselective four-year public</v>
          </cell>
          <cell r="J1613">
            <v>1</v>
          </cell>
          <cell r="K1613">
            <v>3</v>
          </cell>
          <cell r="L1613" t="str">
            <v>FL</v>
          </cell>
          <cell r="M1613">
            <v>7900</v>
          </cell>
          <cell r="N1613" t="str">
            <v>Gainesville</v>
          </cell>
          <cell r="O1613">
            <v>12001</v>
          </cell>
          <cell r="P1613" t="str">
            <v>Alachua</v>
          </cell>
          <cell r="Q1613">
            <v>0</v>
          </cell>
          <cell r="R1613">
            <v>2175.3333333333298</v>
          </cell>
          <cell r="S1613">
            <v>0.51570642</v>
          </cell>
          <cell r="T1613">
            <v>0.46646923000000001</v>
          </cell>
          <cell r="U1613">
            <v>1.8114127000000001E-2</v>
          </cell>
          <cell r="V1613">
            <v>2.9729422999999998E-4</v>
          </cell>
          <cell r="W1613">
            <v>91674.433215455399</v>
          </cell>
          <cell r="X1613">
            <v>66400</v>
          </cell>
          <cell r="Y1613">
            <v>0.53982558325869201</v>
          </cell>
          <cell r="Z1613">
            <v>0.14824372999999999</v>
          </cell>
          <cell r="AA1613">
            <v>0.18978602</v>
          </cell>
          <cell r="AB1613">
            <v>0.21331533999999999</v>
          </cell>
          <cell r="AC1613">
            <v>0.22181445</v>
          </cell>
          <cell r="AD1613">
            <v>0.22684046999999999</v>
          </cell>
          <cell r="AE1613">
            <v>0.11533253</v>
          </cell>
          <cell r="AF1613">
            <v>5.7527736000000003E-2</v>
          </cell>
          <cell r="AG1613">
            <v>9.0892203000000008E-3</v>
          </cell>
          <cell r="AH1613">
            <v>4.8001506000000001E-4</v>
          </cell>
          <cell r="AI1613">
            <v>0.52371281000000003</v>
          </cell>
          <cell r="AJ1613">
            <v>35040.990874841897</v>
          </cell>
        </row>
        <row r="1614">
          <cell r="A1614">
            <v>22781</v>
          </cell>
          <cell r="B1614" t="str">
            <v>Santa Fe Community College</v>
          </cell>
          <cell r="C1614">
            <v>1</v>
          </cell>
          <cell r="D1614">
            <v>9</v>
          </cell>
          <cell r="E1614" t="str">
            <v>Two-year (public and private not-for-profit)</v>
          </cell>
          <cell r="J1614">
            <v>2</v>
          </cell>
          <cell r="K1614">
            <v>4</v>
          </cell>
          <cell r="L1614" t="str">
            <v>NM</v>
          </cell>
          <cell r="M1614">
            <v>34802</v>
          </cell>
          <cell r="N1614" t="str">
            <v>Santa Fe</v>
          </cell>
          <cell r="O1614">
            <v>35049</v>
          </cell>
          <cell r="P1614" t="str">
            <v>Santa Fe</v>
          </cell>
          <cell r="Q1614">
            <v>0</v>
          </cell>
          <cell r="R1614">
            <v>375.666666666666</v>
          </cell>
          <cell r="S1614">
            <v>0.54924576999999997</v>
          </cell>
          <cell r="T1614">
            <v>0.34701746999999999</v>
          </cell>
          <cell r="U1614">
            <v>1.7539542000000002E-2</v>
          </cell>
          <cell r="V1614">
            <v>8.9562826999999996E-6</v>
          </cell>
          <cell r="W1614">
            <v>80035.579830301605</v>
          </cell>
          <cell r="X1614">
            <v>56400</v>
          </cell>
          <cell r="Y1614">
            <v>0.472472771856778</v>
          </cell>
          <cell r="Z1614">
            <v>0.19810991</v>
          </cell>
          <cell r="AA1614">
            <v>0.21281588000000001</v>
          </cell>
          <cell r="AB1614">
            <v>0.22539677999999999</v>
          </cell>
          <cell r="AC1614">
            <v>0.22742100000000001</v>
          </cell>
          <cell r="AD1614">
            <v>0.13625644000000001</v>
          </cell>
          <cell r="AE1614">
            <v>5.4810166E-2</v>
          </cell>
          <cell r="AF1614">
            <v>2.9717489999999999E-2</v>
          </cell>
          <cell r="AG1614">
            <v>6.3576233000000003E-3</v>
          </cell>
          <cell r="AH1614">
            <v>1.0298211E-3</v>
          </cell>
          <cell r="AI1614">
            <v>0.46298068999999997</v>
          </cell>
          <cell r="AJ1614">
            <v>27552.392222853799</v>
          </cell>
        </row>
        <row r="1615">
          <cell r="A1615">
            <v>2649</v>
          </cell>
          <cell r="B1615" t="str">
            <v>Santa Fe University Of Art And Design</v>
          </cell>
          <cell r="C1615">
            <v>3</v>
          </cell>
          <cell r="D1615">
            <v>10</v>
          </cell>
          <cell r="E1615" t="str">
            <v>Four-year for-profit</v>
          </cell>
          <cell r="J1615">
            <v>1</v>
          </cell>
          <cell r="K1615">
            <v>4</v>
          </cell>
          <cell r="L1615" t="str">
            <v>NM</v>
          </cell>
          <cell r="M1615">
            <v>34802</v>
          </cell>
          <cell r="N1615" t="str">
            <v>Santa Fe</v>
          </cell>
          <cell r="O1615">
            <v>35049</v>
          </cell>
          <cell r="P1615" t="str">
            <v>Santa Fe</v>
          </cell>
          <cell r="Q1615">
            <v>0</v>
          </cell>
          <cell r="R1615">
            <v>143</v>
          </cell>
          <cell r="S1615">
            <v>0.50349653000000005</v>
          </cell>
          <cell r="T1615">
            <v>0.36691275000000001</v>
          </cell>
          <cell r="U1615">
            <v>1.2415340999999999E-3</v>
          </cell>
          <cell r="V1615">
            <v>0</v>
          </cell>
          <cell r="W1615">
            <v>163092.78125</v>
          </cell>
          <cell r="X1615">
            <v>90200</v>
          </cell>
          <cell r="Y1615">
            <v>0.64725887775421098</v>
          </cell>
          <cell r="Z1615">
            <v>9.1675349000000003E-2</v>
          </cell>
          <cell r="AA1615">
            <v>0.15718567</v>
          </cell>
          <cell r="AB1615">
            <v>0.15148049999999999</v>
          </cell>
          <cell r="AC1615">
            <v>0.19997271999999999</v>
          </cell>
          <cell r="AD1615">
            <v>0.39968579999999998</v>
          </cell>
          <cell r="AE1615">
            <v>0.25267640000000002</v>
          </cell>
          <cell r="AF1615">
            <v>0.17069371</v>
          </cell>
          <cell r="AG1615">
            <v>8.3114699E-2</v>
          </cell>
          <cell r="AH1615">
            <v>4.4511273000000001E-4</v>
          </cell>
          <cell r="AI1615">
            <v>0.52028954000000005</v>
          </cell>
          <cell r="AJ1615">
            <v>37164.16796875</v>
          </cell>
        </row>
        <row r="1616">
          <cell r="A1616">
            <v>1286</v>
          </cell>
          <cell r="B1616" t="str">
            <v>Santa Monica College</v>
          </cell>
          <cell r="C1616">
            <v>1</v>
          </cell>
          <cell r="D1616">
            <v>9</v>
          </cell>
          <cell r="E1616" t="str">
            <v>Two-year (public and private not-for-profit)</v>
          </cell>
          <cell r="J1616">
            <v>2</v>
          </cell>
          <cell r="K1616">
            <v>4</v>
          </cell>
          <cell r="L1616" t="str">
            <v>CA</v>
          </cell>
          <cell r="M1616">
            <v>38300</v>
          </cell>
          <cell r="N1616" t="str">
            <v>Los Angeles</v>
          </cell>
          <cell r="O1616">
            <v>6037</v>
          </cell>
          <cell r="P1616" t="str">
            <v>Los Angeles</v>
          </cell>
          <cell r="Q1616">
            <v>0</v>
          </cell>
          <cell r="R1616">
            <v>2886.6666666666601</v>
          </cell>
          <cell r="S1616">
            <v>0.49364894999999998</v>
          </cell>
          <cell r="T1616">
            <v>0.31464088000000001</v>
          </cell>
          <cell r="U1616">
            <v>4.3851145000000001E-2</v>
          </cell>
          <cell r="V1616">
            <v>1.2788909000000001E-3</v>
          </cell>
          <cell r="W1616">
            <v>114345.23069698999</v>
          </cell>
          <cell r="X1616">
            <v>51300</v>
          </cell>
          <cell r="Y1616">
            <v>0.47984788166595599</v>
          </cell>
          <cell r="Z1616">
            <v>0.22690758</v>
          </cell>
          <cell r="AA1616">
            <v>0.22574971999999999</v>
          </cell>
          <cell r="AB1616">
            <v>0.19302290999999999</v>
          </cell>
          <cell r="AC1616">
            <v>0.14217076000000001</v>
          </cell>
          <cell r="AD1616">
            <v>0.21214904000000001</v>
          </cell>
          <cell r="AE1616">
            <v>0.13079101000000001</v>
          </cell>
          <cell r="AF1616">
            <v>7.7682264000000001E-2</v>
          </cell>
          <cell r="AG1616">
            <v>1.9464733000000001E-2</v>
          </cell>
          <cell r="AH1616">
            <v>3.4600145000000001E-3</v>
          </cell>
          <cell r="AI1616">
            <v>0.51262390999999996</v>
          </cell>
          <cell r="AJ1616">
            <v>37890.723935930197</v>
          </cell>
        </row>
        <row r="1617">
          <cell r="A1617">
            <v>1287</v>
          </cell>
          <cell r="B1617" t="str">
            <v>Santa Rosa Junior College</v>
          </cell>
          <cell r="C1617">
            <v>1</v>
          </cell>
          <cell r="D1617">
            <v>9</v>
          </cell>
          <cell r="E1617" t="str">
            <v>Two-year (public and private not-for-profit)</v>
          </cell>
          <cell r="J1617">
            <v>2</v>
          </cell>
          <cell r="K1617">
            <v>4</v>
          </cell>
          <cell r="L1617" t="str">
            <v>CA</v>
          </cell>
          <cell r="M1617">
            <v>37700</v>
          </cell>
          <cell r="N1617" t="str">
            <v>Santa Rosa</v>
          </cell>
          <cell r="O1617">
            <v>6097</v>
          </cell>
          <cell r="P1617" t="str">
            <v>Sonoma</v>
          </cell>
          <cell r="Q1617">
            <v>0</v>
          </cell>
          <cell r="R1617">
            <v>2559.3333333333298</v>
          </cell>
          <cell r="S1617">
            <v>0.49257617999999997</v>
          </cell>
          <cell r="T1617">
            <v>0.44298902000000001</v>
          </cell>
          <cell r="U1617">
            <v>1.7464565000000001E-2</v>
          </cell>
          <cell r="V1617">
            <v>3.7484886999999999E-4</v>
          </cell>
          <cell r="W1617">
            <v>97198.359117568005</v>
          </cell>
          <cell r="X1617">
            <v>80900</v>
          </cell>
          <cell r="Y1617">
            <v>0.60391611808692103</v>
          </cell>
          <cell r="Z1617">
            <v>9.0323902999999997E-2</v>
          </cell>
          <cell r="AA1617">
            <v>0.14869703000000001</v>
          </cell>
          <cell r="AB1617">
            <v>0.20789608000000001</v>
          </cell>
          <cell r="AC1617">
            <v>0.26697722000000002</v>
          </cell>
          <cell r="AD1617">
            <v>0.28610581000000002</v>
          </cell>
          <cell r="AE1617">
            <v>0.12683475</v>
          </cell>
          <cell r="AF1617">
            <v>4.8076044999999998E-2</v>
          </cell>
          <cell r="AG1617">
            <v>5.8880746000000003E-3</v>
          </cell>
          <cell r="AH1617">
            <v>3.2078309000000001E-4</v>
          </cell>
          <cell r="AI1617">
            <v>0.53412718000000003</v>
          </cell>
          <cell r="AJ1617">
            <v>37894.202937776703</v>
          </cell>
        </row>
        <row r="1618">
          <cell r="A1618">
            <v>2813</v>
          </cell>
          <cell r="B1618" t="str">
            <v>Sarah Lawrence College</v>
          </cell>
          <cell r="C1618">
            <v>2</v>
          </cell>
          <cell r="D1618">
            <v>4</v>
          </cell>
          <cell r="E1618" t="str">
            <v>Highly selective private</v>
          </cell>
          <cell r="J1618">
            <v>1</v>
          </cell>
          <cell r="K1618">
            <v>1</v>
          </cell>
          <cell r="L1618" t="str">
            <v>NY</v>
          </cell>
          <cell r="M1618">
            <v>19400</v>
          </cell>
          <cell r="N1618" t="str">
            <v>New York</v>
          </cell>
          <cell r="O1618">
            <v>36119</v>
          </cell>
          <cell r="P1618" t="str">
            <v>Westchester</v>
          </cell>
          <cell r="Q1618">
            <v>0</v>
          </cell>
          <cell r="R1618">
            <v>266.5</v>
          </cell>
          <cell r="S1618">
            <v>0.73170732999999999</v>
          </cell>
          <cell r="T1618">
            <v>0.36256688999999998</v>
          </cell>
          <cell r="U1618">
            <v>1.2169213E-2</v>
          </cell>
          <cell r="V1618">
            <v>4.3467960000000002E-5</v>
          </cell>
          <cell r="W1618">
            <v>311431.33333333302</v>
          </cell>
          <cell r="X1618">
            <v>146500</v>
          </cell>
          <cell r="Y1618">
            <v>0.79155085484186805</v>
          </cell>
          <cell r="Z1618">
            <v>3.5303122999999999E-2</v>
          </cell>
          <cell r="AA1618">
            <v>5.0173915999999999E-2</v>
          </cell>
          <cell r="AB1618">
            <v>9.9445447000000006E-2</v>
          </cell>
          <cell r="AC1618">
            <v>0.17106196000000001</v>
          </cell>
          <cell r="AD1618">
            <v>0.64401554999999999</v>
          </cell>
          <cell r="AE1618">
            <v>0.47797658999999998</v>
          </cell>
          <cell r="AF1618">
            <v>0.35454121</v>
          </cell>
          <cell r="AG1618">
            <v>0.12632087</v>
          </cell>
          <cell r="AH1618">
            <v>1.6556319E-2</v>
          </cell>
          <cell r="AI1618">
            <v>0.54740374999999997</v>
          </cell>
          <cell r="AJ1618">
            <v>38304.248697916599</v>
          </cell>
        </row>
        <row r="1619">
          <cell r="A1619">
            <v>1752</v>
          </cell>
          <cell r="B1619" t="str">
            <v>Sauk Valley Community College</v>
          </cell>
          <cell r="C1619">
            <v>1</v>
          </cell>
          <cell r="D1619">
            <v>9</v>
          </cell>
          <cell r="E1619" t="str">
            <v>Two-year (public and private not-for-profit)</v>
          </cell>
          <cell r="J1619">
            <v>2</v>
          </cell>
          <cell r="K1619">
            <v>2</v>
          </cell>
          <cell r="L1619" t="str">
            <v>IL</v>
          </cell>
          <cell r="M1619">
            <v>24400</v>
          </cell>
          <cell r="N1619" t="str">
            <v>Rockford</v>
          </cell>
          <cell r="O1619">
            <v>17103</v>
          </cell>
          <cell r="P1619" t="str">
            <v>Lee</v>
          </cell>
          <cell r="Q1619">
            <v>0</v>
          </cell>
          <cell r="R1619">
            <v>594.33333333333303</v>
          </cell>
          <cell r="S1619">
            <v>0.53224903000000001</v>
          </cell>
          <cell r="T1619">
            <v>0.51419455000000003</v>
          </cell>
          <cell r="U1619">
            <v>1.4172745E-2</v>
          </cell>
          <cell r="V1619">
            <v>3.3760836000000002E-5</v>
          </cell>
          <cell r="W1619">
            <v>63842.451902516797</v>
          </cell>
          <cell r="X1619">
            <v>64900</v>
          </cell>
          <cell r="Y1619">
            <v>0.51517545100483197</v>
          </cell>
          <cell r="Z1619">
            <v>0.13832948</v>
          </cell>
          <cell r="AA1619">
            <v>0.16643701</v>
          </cell>
          <cell r="AB1619">
            <v>0.28591514000000001</v>
          </cell>
          <cell r="AC1619">
            <v>0.28586039000000002</v>
          </cell>
          <cell r="AD1619">
            <v>0.12345802</v>
          </cell>
          <cell r="AE1619">
            <v>3.4058410999999997E-2</v>
          </cell>
          <cell r="AF1619">
            <v>9.3100713999999998E-3</v>
          </cell>
          <cell r="AG1619">
            <v>0</v>
          </cell>
          <cell r="AH1619">
            <v>0</v>
          </cell>
          <cell r="AI1619">
            <v>0.51630741000000002</v>
          </cell>
          <cell r="AJ1619">
            <v>32024.492381388402</v>
          </cell>
        </row>
        <row r="1620">
          <cell r="A1620">
            <v>21415</v>
          </cell>
          <cell r="B1620" t="str">
            <v>Savannah College Of Art And Design</v>
          </cell>
          <cell r="C1620">
            <v>2</v>
          </cell>
          <cell r="D1620">
            <v>8</v>
          </cell>
          <cell r="E1620" t="str">
            <v>Nonselective four-year private not-for-profit</v>
          </cell>
          <cell r="J1620">
            <v>1</v>
          </cell>
          <cell r="K1620">
            <v>3</v>
          </cell>
          <cell r="L1620" t="str">
            <v>GA</v>
          </cell>
          <cell r="M1620">
            <v>8800</v>
          </cell>
          <cell r="N1620" t="str">
            <v>Savannah</v>
          </cell>
          <cell r="O1620">
            <v>13051</v>
          </cell>
          <cell r="P1620" t="str">
            <v>Chatham</v>
          </cell>
          <cell r="Q1620">
            <v>0</v>
          </cell>
          <cell r="R1620">
            <v>906.66666666666595</v>
          </cell>
          <cell r="S1620">
            <v>0.46066177000000003</v>
          </cell>
          <cell r="T1620">
            <v>0.40326250000000002</v>
          </cell>
          <cell r="U1620">
            <v>9.8425149999999996E-3</v>
          </cell>
          <cell r="V1620">
            <v>3.7848573999999999E-4</v>
          </cell>
          <cell r="W1620">
            <v>186747.45552619401</v>
          </cell>
          <cell r="X1620">
            <v>114900</v>
          </cell>
          <cell r="Y1620">
            <v>0.72849531668950496</v>
          </cell>
          <cell r="Z1620">
            <v>5.2151955999999999E-2</v>
          </cell>
          <cell r="AA1620">
            <v>7.8546420000000006E-2</v>
          </cell>
          <cell r="AB1620">
            <v>0.13571037</v>
          </cell>
          <cell r="AC1620">
            <v>0.21313459000000001</v>
          </cell>
          <cell r="AD1620">
            <v>0.52045666999999995</v>
          </cell>
          <cell r="AE1620">
            <v>0.34161978999999998</v>
          </cell>
          <cell r="AF1620">
            <v>0.20927712000000001</v>
          </cell>
          <cell r="AG1620">
            <v>5.0096202999999999E-2</v>
          </cell>
          <cell r="AH1620">
            <v>4.7474368000000001E-3</v>
          </cell>
          <cell r="AI1620">
            <v>0.55128544999999995</v>
          </cell>
          <cell r="AJ1620">
            <v>39033.971765854702</v>
          </cell>
        </row>
        <row r="1621">
          <cell r="A1621">
            <v>1590</v>
          </cell>
          <cell r="B1621" t="str">
            <v>Savannah State University</v>
          </cell>
          <cell r="C1621">
            <v>1</v>
          </cell>
          <cell r="D1621">
            <v>5</v>
          </cell>
          <cell r="E1621" t="str">
            <v>Selective public</v>
          </cell>
          <cell r="J1621">
            <v>1</v>
          </cell>
          <cell r="K1621">
            <v>3</v>
          </cell>
          <cell r="L1621" t="str">
            <v>GA</v>
          </cell>
          <cell r="M1621">
            <v>8800</v>
          </cell>
          <cell r="N1621" t="str">
            <v>Savannah</v>
          </cell>
          <cell r="O1621">
            <v>13051</v>
          </cell>
          <cell r="P1621" t="str">
            <v>Chatham</v>
          </cell>
          <cell r="Q1621">
            <v>0</v>
          </cell>
          <cell r="R1621">
            <v>332</v>
          </cell>
          <cell r="S1621">
            <v>0.52008032999999998</v>
          </cell>
          <cell r="T1621">
            <v>0.27794607999999998</v>
          </cell>
          <cell r="U1621">
            <v>4.0362800999999997E-2</v>
          </cell>
          <cell r="V1621">
            <v>2.0888980000000001E-5</v>
          </cell>
          <cell r="W1621">
            <v>57109.153559550701</v>
          </cell>
          <cell r="X1621">
            <v>45400</v>
          </cell>
          <cell r="Y1621">
            <v>0.42452451098994498</v>
          </cell>
          <cell r="Z1621">
            <v>0.24721366</v>
          </cell>
          <cell r="AA1621">
            <v>0.26041441999999998</v>
          </cell>
          <cell r="AB1621">
            <v>0.20353419</v>
          </cell>
          <cell r="AC1621">
            <v>0.19064629</v>
          </cell>
          <cell r="AD1621">
            <v>9.8191320999999998E-2</v>
          </cell>
          <cell r="AE1621">
            <v>2.7419418000000001E-2</v>
          </cell>
          <cell r="AF1621">
            <v>9.3311760999999997E-3</v>
          </cell>
          <cell r="AG1621">
            <v>1.0882883000000001E-3</v>
          </cell>
          <cell r="AH1621">
            <v>1.191964E-5</v>
          </cell>
          <cell r="AI1621">
            <v>0.52029895999999998</v>
          </cell>
          <cell r="AJ1621">
            <v>33231.141052491199</v>
          </cell>
        </row>
        <row r="1622">
          <cell r="A1622">
            <v>5618</v>
          </cell>
          <cell r="B1622" t="str">
            <v>Savannah Technical College</v>
          </cell>
          <cell r="C1622">
            <v>1</v>
          </cell>
          <cell r="D1622">
            <v>9</v>
          </cell>
          <cell r="E1622" t="str">
            <v>Two-year (public and private not-for-profit)</v>
          </cell>
          <cell r="J1622">
            <v>2</v>
          </cell>
          <cell r="K1622">
            <v>3</v>
          </cell>
          <cell r="L1622" t="str">
            <v>GA</v>
          </cell>
          <cell r="M1622">
            <v>8800</v>
          </cell>
          <cell r="N1622" t="str">
            <v>Savannah</v>
          </cell>
          <cell r="O1622">
            <v>13051</v>
          </cell>
          <cell r="P1622" t="str">
            <v>Chatham</v>
          </cell>
          <cell r="Q1622">
            <v>0</v>
          </cell>
          <cell r="R1622">
            <v>474.5</v>
          </cell>
          <cell r="S1622">
            <v>0.60695469000000002</v>
          </cell>
          <cell r="T1622">
            <v>0.30726831999999998</v>
          </cell>
          <cell r="U1622">
            <v>1.6361117000000001E-2</v>
          </cell>
          <cell r="V1622">
            <v>6.1907274000000005E-5</v>
          </cell>
          <cell r="W1622">
            <v>64418.731770833299</v>
          </cell>
          <cell r="X1622">
            <v>45500</v>
          </cell>
          <cell r="Y1622">
            <v>0.41921268900235398</v>
          </cell>
          <cell r="Z1622">
            <v>0.27108842</v>
          </cell>
          <cell r="AA1622">
            <v>0.24465691000000001</v>
          </cell>
          <cell r="AB1622">
            <v>0.20053387</v>
          </cell>
          <cell r="AC1622">
            <v>0.18833667000000001</v>
          </cell>
          <cell r="AD1622">
            <v>9.5384195000000005E-2</v>
          </cell>
          <cell r="AE1622">
            <v>4.6065996999999997E-2</v>
          </cell>
          <cell r="AF1622">
            <v>2.0095397000000001E-2</v>
          </cell>
          <cell r="AG1622">
            <v>6.0718474000000001E-3</v>
          </cell>
          <cell r="AH1622">
            <v>8.8424480000000001E-4</v>
          </cell>
          <cell r="AI1622">
            <v>0.46111216999999999</v>
          </cell>
          <cell r="AJ1622">
            <v>27726.891927083299</v>
          </cell>
        </row>
        <row r="1623">
          <cell r="A1623">
            <v>6785</v>
          </cell>
          <cell r="B1623" t="str">
            <v>Schenectady County Community College</v>
          </cell>
          <cell r="C1623">
            <v>1</v>
          </cell>
          <cell r="D1623">
            <v>9</v>
          </cell>
          <cell r="E1623" t="str">
            <v>Two-year (public and private not-for-profit)</v>
          </cell>
          <cell r="J1623">
            <v>2</v>
          </cell>
          <cell r="K1623">
            <v>1</v>
          </cell>
          <cell r="L1623" t="str">
            <v>NY</v>
          </cell>
          <cell r="M1623">
            <v>18600</v>
          </cell>
          <cell r="N1623" t="str">
            <v>Albany</v>
          </cell>
          <cell r="O1623">
            <v>36093</v>
          </cell>
          <cell r="P1623" t="str">
            <v>Schenectady</v>
          </cell>
          <cell r="Q1623">
            <v>0</v>
          </cell>
          <cell r="R1623">
            <v>598.33333333333303</v>
          </cell>
          <cell r="S1623">
            <v>0.48245125999999999</v>
          </cell>
          <cell r="T1623">
            <v>0.40571296000000001</v>
          </cell>
          <cell r="U1623">
            <v>1.0090137000000001E-2</v>
          </cell>
          <cell r="V1623">
            <v>4.4723925000000002E-5</v>
          </cell>
          <cell r="W1623">
            <v>75154.887103934496</v>
          </cell>
          <cell r="X1623">
            <v>68100</v>
          </cell>
          <cell r="Y1623">
            <v>0.53417397614641104</v>
          </cell>
          <cell r="Z1623">
            <v>0.13902529999999999</v>
          </cell>
          <cell r="AA1623">
            <v>0.18435787000000001</v>
          </cell>
          <cell r="AB1623">
            <v>0.21699199</v>
          </cell>
          <cell r="AC1623">
            <v>0.27699009000000002</v>
          </cell>
          <cell r="AD1623">
            <v>0.18263467999999999</v>
          </cell>
          <cell r="AE1623">
            <v>5.5475187000000002E-2</v>
          </cell>
          <cell r="AF1623">
            <v>1.6805474000000001E-2</v>
          </cell>
          <cell r="AG1623">
            <v>3.9063175E-3</v>
          </cell>
          <cell r="AH1623">
            <v>7.2733463000000003E-5</v>
          </cell>
          <cell r="AI1623">
            <v>0.51914822999999999</v>
          </cell>
          <cell r="AJ1623">
            <v>32158.342228847399</v>
          </cell>
        </row>
        <row r="1624">
          <cell r="A1624">
            <v>31090</v>
          </cell>
          <cell r="B1624" t="str">
            <v>School Of Communication Arts Of North Carolina</v>
          </cell>
          <cell r="C1624">
            <v>3</v>
          </cell>
          <cell r="D1624">
            <v>10</v>
          </cell>
          <cell r="E1624" t="str">
            <v>Four-year for-profit</v>
          </cell>
          <cell r="J1624">
            <v>1</v>
          </cell>
          <cell r="K1624">
            <v>3</v>
          </cell>
          <cell r="L1624" t="str">
            <v>NC</v>
          </cell>
          <cell r="M1624">
            <v>1701</v>
          </cell>
          <cell r="N1624" t="str">
            <v>Raleigh</v>
          </cell>
          <cell r="O1624">
            <v>37183</v>
          </cell>
          <cell r="P1624" t="str">
            <v>Wake</v>
          </cell>
          <cell r="Q1624">
            <v>0</v>
          </cell>
          <cell r="R1624">
            <v>76.5</v>
          </cell>
          <cell r="S1624">
            <v>0.15032680000000001</v>
          </cell>
          <cell r="T1624">
            <v>0.30534222999999999</v>
          </cell>
          <cell r="U1624">
            <v>9.0547892999999994E-3</v>
          </cell>
          <cell r="V1624">
            <v>1.1955442E-4</v>
          </cell>
          <cell r="W1624">
            <v>77526.713541666599</v>
          </cell>
          <cell r="X1624">
            <v>61100</v>
          </cell>
          <cell r="Y1624">
            <v>0.53637526432673099</v>
          </cell>
          <cell r="Z1624">
            <v>0.18263528000000001</v>
          </cell>
          <cell r="AA1624">
            <v>0.17242086000000001</v>
          </cell>
          <cell r="AB1624">
            <v>0.20165101999999999</v>
          </cell>
          <cell r="AC1624">
            <v>0.21432056999999999</v>
          </cell>
          <cell r="AD1624">
            <v>0.22897223999999999</v>
          </cell>
          <cell r="AE1624">
            <v>6.5225527000000005E-2</v>
          </cell>
          <cell r="AF1624">
            <v>4.4597222999999998E-2</v>
          </cell>
          <cell r="AG1624">
            <v>1.4166062E-3</v>
          </cell>
          <cell r="AH1624">
            <v>2.9290121000000001E-4</v>
          </cell>
          <cell r="AI1624">
            <v>0.51538985999999998</v>
          </cell>
          <cell r="AJ1624">
            <v>31739.0390625</v>
          </cell>
        </row>
        <row r="1625">
          <cell r="A1625">
            <v>1753</v>
          </cell>
          <cell r="B1625" t="str">
            <v>School Of The Art Institute Of Chicago</v>
          </cell>
          <cell r="C1625">
            <v>2</v>
          </cell>
          <cell r="D1625">
            <v>8</v>
          </cell>
          <cell r="E1625" t="str">
            <v>Nonselective four-year private not-for-profit</v>
          </cell>
          <cell r="J1625">
            <v>1</v>
          </cell>
          <cell r="K1625">
            <v>2</v>
          </cell>
          <cell r="L1625" t="str">
            <v>IL</v>
          </cell>
          <cell r="M1625">
            <v>24300</v>
          </cell>
          <cell r="N1625" t="str">
            <v>Chicago</v>
          </cell>
          <cell r="O1625">
            <v>17031</v>
          </cell>
          <cell r="P1625" t="str">
            <v>Cook</v>
          </cell>
          <cell r="Q1625">
            <v>0</v>
          </cell>
          <cell r="R1625">
            <v>280.666666666666</v>
          </cell>
          <cell r="S1625">
            <v>0.61876481999999999</v>
          </cell>
          <cell r="T1625">
            <v>0.37403049999999999</v>
          </cell>
          <cell r="U1625">
            <v>1.9892462E-2</v>
          </cell>
          <cell r="V1625">
            <v>0</v>
          </cell>
          <cell r="W1625">
            <v>219222.01939207199</v>
          </cell>
          <cell r="X1625">
            <v>105800</v>
          </cell>
          <cell r="Y1625">
            <v>0.698223470154963</v>
          </cell>
          <cell r="Z1625">
            <v>7.3941454000000004E-2</v>
          </cell>
          <cell r="AA1625">
            <v>0.10653296</v>
          </cell>
          <cell r="AB1625">
            <v>0.14101431</v>
          </cell>
          <cell r="AC1625">
            <v>0.20979396</v>
          </cell>
          <cell r="AD1625">
            <v>0.46871728000000001</v>
          </cell>
          <cell r="AE1625">
            <v>0.32155045999999998</v>
          </cell>
          <cell r="AF1625">
            <v>0.21699454000000001</v>
          </cell>
          <cell r="AG1625">
            <v>7.0343740000000002E-2</v>
          </cell>
          <cell r="AH1625">
            <v>7.0009859999999998E-3</v>
          </cell>
          <cell r="AI1625">
            <v>0.48858195999999998</v>
          </cell>
          <cell r="AJ1625">
            <v>33853.535620175098</v>
          </cell>
        </row>
        <row r="1626">
          <cell r="A1626">
            <v>4667</v>
          </cell>
          <cell r="B1626" t="str">
            <v>School Of The Museum Of Fine Arts</v>
          </cell>
          <cell r="C1626">
            <v>2</v>
          </cell>
          <cell r="D1626">
            <v>8</v>
          </cell>
          <cell r="E1626" t="str">
            <v>Nonselective four-year private not-for-profit</v>
          </cell>
          <cell r="J1626">
            <v>1</v>
          </cell>
          <cell r="K1626">
            <v>1</v>
          </cell>
          <cell r="L1626" t="str">
            <v>MA</v>
          </cell>
          <cell r="M1626">
            <v>20500</v>
          </cell>
          <cell r="N1626" t="str">
            <v>Boston</v>
          </cell>
          <cell r="O1626">
            <v>25025</v>
          </cell>
          <cell r="P1626" t="str">
            <v>Suffolk</v>
          </cell>
          <cell r="Q1626">
            <v>0</v>
          </cell>
          <cell r="R1626">
            <v>74.6666666666666</v>
          </cell>
          <cell r="T1626">
            <v>0.31151673000000002</v>
          </cell>
          <cell r="U1626">
            <v>1.3572697999999999E-2</v>
          </cell>
          <cell r="V1626">
            <v>2.2856703000000001E-4</v>
          </cell>
          <cell r="W1626">
            <v>271903.361328125</v>
          </cell>
          <cell r="X1626">
            <v>109600</v>
          </cell>
          <cell r="Y1626">
            <v>0.70213245041668404</v>
          </cell>
          <cell r="Z1626">
            <v>8.5252352000000003E-2</v>
          </cell>
          <cell r="AA1626">
            <v>7.5724199000000006E-2</v>
          </cell>
          <cell r="AB1626">
            <v>0.13138538999999999</v>
          </cell>
          <cell r="AC1626">
            <v>0.23377271999999999</v>
          </cell>
          <cell r="AD1626">
            <v>0.47386529999999999</v>
          </cell>
          <cell r="AE1626">
            <v>0.32472485000000001</v>
          </cell>
          <cell r="AF1626">
            <v>0.19788428999999999</v>
          </cell>
          <cell r="AG1626">
            <v>8.4100187000000007E-2</v>
          </cell>
          <cell r="AH1626">
            <v>9.2925439000000002E-3</v>
          </cell>
          <cell r="AI1626">
            <v>0.47728616000000001</v>
          </cell>
          <cell r="AJ1626">
            <v>33690.957763671802</v>
          </cell>
        </row>
        <row r="1627">
          <cell r="A1627">
            <v>7468</v>
          </cell>
          <cell r="B1627" t="str">
            <v>School Of Visual Arts</v>
          </cell>
          <cell r="C1627">
            <v>3</v>
          </cell>
          <cell r="D1627">
            <v>10</v>
          </cell>
          <cell r="E1627" t="str">
            <v>Four-year for-profit</v>
          </cell>
          <cell r="J1627">
            <v>1</v>
          </cell>
          <cell r="K1627">
            <v>1</v>
          </cell>
          <cell r="L1627" t="str">
            <v>NY</v>
          </cell>
          <cell r="M1627">
            <v>19400</v>
          </cell>
          <cell r="N1627" t="str">
            <v>New York</v>
          </cell>
          <cell r="O1627">
            <v>36061</v>
          </cell>
          <cell r="P1627" t="str">
            <v>New York</v>
          </cell>
          <cell r="Q1627">
            <v>0</v>
          </cell>
          <cell r="R1627">
            <v>532.33333333333303</v>
          </cell>
          <cell r="S1627">
            <v>0.48340639000000002</v>
          </cell>
          <cell r="T1627">
            <v>0.39543950999999999</v>
          </cell>
          <cell r="U1627">
            <v>2.6550962000000001E-2</v>
          </cell>
          <cell r="V1627">
            <v>1.8657042E-3</v>
          </cell>
          <cell r="W1627">
            <v>160404.31451549701</v>
          </cell>
          <cell r="X1627">
            <v>95200</v>
          </cell>
          <cell r="Y1627">
            <v>0.658127091344476</v>
          </cell>
          <cell r="Z1627">
            <v>8.3341986000000007E-2</v>
          </cell>
          <cell r="AA1627">
            <v>0.13603675000000001</v>
          </cell>
          <cell r="AB1627">
            <v>0.1538648</v>
          </cell>
          <cell r="AC1627">
            <v>0.19692406000000001</v>
          </cell>
          <cell r="AD1627">
            <v>0.42983233999999998</v>
          </cell>
          <cell r="AE1627">
            <v>0.27317174999999999</v>
          </cell>
          <cell r="AF1627">
            <v>0.15323850999999999</v>
          </cell>
          <cell r="AG1627">
            <v>3.030942E-2</v>
          </cell>
          <cell r="AH1627">
            <v>3.1942842E-3</v>
          </cell>
          <cell r="AI1627">
            <v>0.57632183999999997</v>
          </cell>
          <cell r="AJ1627">
            <v>48098.0497319192</v>
          </cell>
        </row>
        <row r="1628">
          <cell r="A1628">
            <v>2315</v>
          </cell>
          <cell r="B1628" t="str">
            <v>Schoolcraft College</v>
          </cell>
          <cell r="C1628">
            <v>1</v>
          </cell>
          <cell r="D1628">
            <v>9</v>
          </cell>
          <cell r="E1628" t="str">
            <v>Two-year (public and private not-for-profit)</v>
          </cell>
          <cell r="J1628">
            <v>2</v>
          </cell>
          <cell r="K1628">
            <v>2</v>
          </cell>
          <cell r="L1628" t="str">
            <v>MI</v>
          </cell>
          <cell r="M1628">
            <v>11600</v>
          </cell>
          <cell r="N1628" t="str">
            <v>Detroit</v>
          </cell>
          <cell r="O1628">
            <v>26163</v>
          </cell>
          <cell r="P1628" t="str">
            <v>Wayne</v>
          </cell>
          <cell r="Q1628">
            <v>0</v>
          </cell>
          <cell r="R1628">
            <v>1723.6666666666599</v>
          </cell>
          <cell r="S1628">
            <v>0.48056468000000002</v>
          </cell>
          <cell r="T1628">
            <v>0.49585739000000001</v>
          </cell>
          <cell r="U1628">
            <v>6.7216172000000001E-3</v>
          </cell>
          <cell r="V1628">
            <v>1.7766394999999999E-5</v>
          </cell>
          <cell r="W1628">
            <v>109170.40712325901</v>
          </cell>
          <cell r="X1628">
            <v>97500</v>
          </cell>
          <cell r="Y1628">
            <v>0.67683468762229704</v>
          </cell>
          <cell r="Z1628">
            <v>5.2830323999999998E-2</v>
          </cell>
          <cell r="AA1628">
            <v>9.6288234E-2</v>
          </cell>
          <cell r="AB1628">
            <v>0.15685356</v>
          </cell>
          <cell r="AC1628">
            <v>0.30856307999999999</v>
          </cell>
          <cell r="AD1628">
            <v>0.38546476000000002</v>
          </cell>
          <cell r="AE1628">
            <v>0.15761869000000001</v>
          </cell>
          <cell r="AF1628">
            <v>4.9768776000000001E-2</v>
          </cell>
          <cell r="AG1628">
            <v>4.7878571999999996E-3</v>
          </cell>
          <cell r="AH1628">
            <v>5.4001313000000002E-4</v>
          </cell>
          <cell r="AI1628">
            <v>0.53523558000000004</v>
          </cell>
          <cell r="AJ1628">
            <v>35921.62176758</v>
          </cell>
        </row>
        <row r="1629">
          <cell r="A1629">
            <v>3610</v>
          </cell>
          <cell r="B1629" t="str">
            <v>Schreiner University</v>
          </cell>
          <cell r="C1629">
            <v>2</v>
          </cell>
          <cell r="D1629">
            <v>6</v>
          </cell>
          <cell r="E1629" t="str">
            <v>Selective private</v>
          </cell>
          <cell r="J1629">
            <v>1</v>
          </cell>
          <cell r="K1629">
            <v>3</v>
          </cell>
          <cell r="L1629" t="str">
            <v>TX</v>
          </cell>
          <cell r="M1629">
            <v>31303</v>
          </cell>
          <cell r="N1629" t="str">
            <v>Kerrville</v>
          </cell>
          <cell r="O1629">
            <v>48265</v>
          </cell>
          <cell r="P1629" t="str">
            <v>Kerr</v>
          </cell>
          <cell r="Q1629">
            <v>0</v>
          </cell>
          <cell r="R1629">
            <v>137.666666666666</v>
          </cell>
          <cell r="S1629">
            <v>0.56174332000000005</v>
          </cell>
          <cell r="T1629">
            <v>0.57976620999999995</v>
          </cell>
          <cell r="U1629">
            <v>8.2969180999999999E-3</v>
          </cell>
          <cell r="V1629">
            <v>5.8123573E-5</v>
          </cell>
          <cell r="W1629">
            <v>148461.921742584</v>
          </cell>
          <cell r="X1629">
            <v>82300</v>
          </cell>
          <cell r="Y1629">
            <v>0.59449938221070098</v>
          </cell>
          <cell r="Z1629">
            <v>9.9125563999999999E-2</v>
          </cell>
          <cell r="AA1629">
            <v>0.16247244</v>
          </cell>
          <cell r="AB1629">
            <v>0.20604259</v>
          </cell>
          <cell r="AC1629">
            <v>0.24630252</v>
          </cell>
          <cell r="AD1629">
            <v>0.28605684999999997</v>
          </cell>
          <cell r="AE1629">
            <v>0.17629365999999999</v>
          </cell>
          <cell r="AF1629">
            <v>0.10888389</v>
          </cell>
          <cell r="AG1629">
            <v>2.9505124000000001E-2</v>
          </cell>
          <cell r="AH1629">
            <v>7.3957833999999997E-3</v>
          </cell>
          <cell r="AI1629">
            <v>0.57851814999999995</v>
          </cell>
          <cell r="AJ1629">
            <v>44732.4051717615</v>
          </cell>
        </row>
        <row r="1630">
          <cell r="A1630">
            <v>1174</v>
          </cell>
          <cell r="B1630" t="str">
            <v>Scripps College</v>
          </cell>
          <cell r="C1630">
            <v>2</v>
          </cell>
          <cell r="D1630">
            <v>2</v>
          </cell>
          <cell r="E1630" t="str">
            <v>Other elite schools (public and private)</v>
          </cell>
          <cell r="J1630">
            <v>1</v>
          </cell>
          <cell r="K1630">
            <v>4</v>
          </cell>
          <cell r="L1630" t="str">
            <v>CA</v>
          </cell>
          <cell r="M1630">
            <v>38300</v>
          </cell>
          <cell r="N1630" t="str">
            <v>Los Angeles</v>
          </cell>
          <cell r="O1630">
            <v>6037</v>
          </cell>
          <cell r="P1630" t="str">
            <v>Los Angeles</v>
          </cell>
          <cell r="Q1630">
            <v>0</v>
          </cell>
          <cell r="R1630">
            <v>185</v>
          </cell>
          <cell r="S1630">
            <v>0.99459456999999996</v>
          </cell>
          <cell r="T1630">
            <v>0.54493581999999996</v>
          </cell>
          <cell r="U1630">
            <v>2.5185836E-2</v>
          </cell>
          <cell r="V1630">
            <v>1.8967941000000001E-3</v>
          </cell>
          <cell r="W1630">
            <v>254753.822578828</v>
          </cell>
          <cell r="X1630">
            <v>126300</v>
          </cell>
          <cell r="Y1630">
            <v>0.75077966258332496</v>
          </cell>
          <cell r="Z1630">
            <v>5.1244064999999998E-2</v>
          </cell>
          <cell r="AA1630">
            <v>7.3634446000000006E-2</v>
          </cell>
          <cell r="AB1630">
            <v>0.13667499</v>
          </cell>
          <cell r="AC1630">
            <v>0.17385992</v>
          </cell>
          <cell r="AD1630">
            <v>0.56458664000000003</v>
          </cell>
          <cell r="AE1630">
            <v>0.40698156000000002</v>
          </cell>
          <cell r="AF1630">
            <v>0.28678872999999999</v>
          </cell>
          <cell r="AG1630">
            <v>8.2430146999999995E-2</v>
          </cell>
          <cell r="AH1630">
            <v>9.3231006000000002E-3</v>
          </cell>
          <cell r="AI1630">
            <v>0.61285447999999998</v>
          </cell>
          <cell r="AJ1630">
            <v>54995.786437218398</v>
          </cell>
        </row>
        <row r="1631">
          <cell r="A1631">
            <v>3787</v>
          </cell>
          <cell r="B1631" t="str">
            <v>Seattle Central Community College</v>
          </cell>
          <cell r="C1631">
            <v>1</v>
          </cell>
          <cell r="D1631">
            <v>7</v>
          </cell>
          <cell r="E1631" t="str">
            <v>Nonselective four-year public</v>
          </cell>
          <cell r="J1631">
            <v>1</v>
          </cell>
          <cell r="K1631">
            <v>4</v>
          </cell>
          <cell r="L1631" t="str">
            <v>WA</v>
          </cell>
          <cell r="M1631">
            <v>39400</v>
          </cell>
          <cell r="N1631" t="str">
            <v>Seattle</v>
          </cell>
          <cell r="O1631">
            <v>53033</v>
          </cell>
          <cell r="P1631" t="str">
            <v>King</v>
          </cell>
          <cell r="Q1631">
            <v>0</v>
          </cell>
          <cell r="R1631">
            <v>717.5</v>
          </cell>
          <cell r="S1631">
            <v>0.58443670999999997</v>
          </cell>
          <cell r="T1631">
            <v>0.33638021000000001</v>
          </cell>
          <cell r="U1631">
            <v>1.9780513E-2</v>
          </cell>
          <cell r="V1631">
            <v>2.3426263999999999E-4</v>
          </cell>
          <cell r="W1631">
            <v>105144.011275043</v>
          </cell>
          <cell r="X1631">
            <v>71800</v>
          </cell>
          <cell r="Y1631">
            <v>0.56193737008984201</v>
          </cell>
          <cell r="Z1631">
            <v>0.14780178999999999</v>
          </cell>
          <cell r="AA1631">
            <v>0.17022399999999999</v>
          </cell>
          <cell r="AB1631">
            <v>0.20007191999999999</v>
          </cell>
          <cell r="AC1631">
            <v>0.22274287000000001</v>
          </cell>
          <cell r="AD1631">
            <v>0.25915936000000001</v>
          </cell>
          <cell r="AE1631">
            <v>0.13745758</v>
          </cell>
          <cell r="AF1631">
            <v>7.2238542000000003E-2</v>
          </cell>
          <cell r="AG1631">
            <v>1.1981515999999999E-2</v>
          </cell>
          <cell r="AH1631">
            <v>2.4096986999999999E-3</v>
          </cell>
          <cell r="AI1631">
            <v>0.49891859</v>
          </cell>
          <cell r="AJ1631">
            <v>32713.753964322001</v>
          </cell>
        </row>
        <row r="1632">
          <cell r="A1632">
            <v>3788</v>
          </cell>
          <cell r="B1632" t="str">
            <v>Seattle Pacific University</v>
          </cell>
          <cell r="C1632">
            <v>2</v>
          </cell>
          <cell r="D1632">
            <v>6</v>
          </cell>
          <cell r="E1632" t="str">
            <v>Selective private</v>
          </cell>
          <cell r="J1632">
            <v>1</v>
          </cell>
          <cell r="K1632">
            <v>4</v>
          </cell>
          <cell r="L1632" t="str">
            <v>WA</v>
          </cell>
          <cell r="M1632">
            <v>39400</v>
          </cell>
          <cell r="N1632" t="str">
            <v>Seattle</v>
          </cell>
          <cell r="O1632">
            <v>53033</v>
          </cell>
          <cell r="P1632" t="str">
            <v>King</v>
          </cell>
          <cell r="Q1632">
            <v>0</v>
          </cell>
          <cell r="R1632">
            <v>572.66666666666595</v>
          </cell>
          <cell r="S1632">
            <v>0.66996509000000004</v>
          </cell>
          <cell r="T1632">
            <v>0.73375296999999995</v>
          </cell>
          <cell r="U1632">
            <v>1.3475233E-2</v>
          </cell>
          <cell r="V1632">
            <v>0</v>
          </cell>
          <cell r="W1632">
            <v>157153.332881621</v>
          </cell>
          <cell r="X1632">
            <v>104200</v>
          </cell>
          <cell r="Y1632">
            <v>0.70866378992622403</v>
          </cell>
          <cell r="Z1632">
            <v>4.4609308E-2</v>
          </cell>
          <cell r="AA1632">
            <v>8.3040303999999995E-2</v>
          </cell>
          <cell r="AB1632">
            <v>0.15851249000000001</v>
          </cell>
          <cell r="AC1632">
            <v>0.26150370000000001</v>
          </cell>
          <cell r="AD1632">
            <v>0.45233420000000002</v>
          </cell>
          <cell r="AE1632">
            <v>0.26944460999999997</v>
          </cell>
          <cell r="AF1632">
            <v>0.14983012000000001</v>
          </cell>
          <cell r="AG1632">
            <v>3.1768220999999999E-2</v>
          </cell>
          <cell r="AH1632">
            <v>3.5208606E-3</v>
          </cell>
          <cell r="AI1632">
            <v>0.57563280999999999</v>
          </cell>
          <cell r="AJ1632">
            <v>50907.877285087998</v>
          </cell>
        </row>
        <row r="1633">
          <cell r="A1633">
            <v>3790</v>
          </cell>
          <cell r="B1633" t="str">
            <v>Seattle University</v>
          </cell>
          <cell r="C1633">
            <v>2</v>
          </cell>
          <cell r="D1633">
            <v>6</v>
          </cell>
          <cell r="E1633" t="str">
            <v>Selective private</v>
          </cell>
          <cell r="J1633">
            <v>1</v>
          </cell>
          <cell r="K1633">
            <v>4</v>
          </cell>
          <cell r="L1633" t="str">
            <v>WA</v>
          </cell>
          <cell r="M1633">
            <v>39400</v>
          </cell>
          <cell r="N1633" t="str">
            <v>Seattle</v>
          </cell>
          <cell r="O1633">
            <v>53033</v>
          </cell>
          <cell r="P1633" t="str">
            <v>King</v>
          </cell>
          <cell r="Q1633">
            <v>0</v>
          </cell>
          <cell r="R1633">
            <v>523.33333333333303</v>
          </cell>
          <cell r="S1633">
            <v>0.62229299999999999</v>
          </cell>
          <cell r="T1633">
            <v>0.55315941999999996</v>
          </cell>
          <cell r="U1633">
            <v>1.9009630999999999E-2</v>
          </cell>
          <cell r="V1633">
            <v>1.2649347999999999E-3</v>
          </cell>
          <cell r="W1633">
            <v>179809.74870621</v>
          </cell>
          <cell r="X1633">
            <v>105700</v>
          </cell>
          <cell r="Y1633">
            <v>0.70742090727872897</v>
          </cell>
          <cell r="Z1633">
            <v>4.7202914999999998E-2</v>
          </cell>
          <cell r="AA1633">
            <v>9.1188975000000005E-2</v>
          </cell>
          <cell r="AB1633">
            <v>0.15314554999999999</v>
          </cell>
          <cell r="AC1633">
            <v>0.23598843999999999</v>
          </cell>
          <cell r="AD1633">
            <v>0.47247419000000002</v>
          </cell>
          <cell r="AE1633">
            <v>0.27132496</v>
          </cell>
          <cell r="AF1633">
            <v>0.16034086</v>
          </cell>
          <cell r="AG1633">
            <v>3.2610826000000002E-2</v>
          </cell>
          <cell r="AH1633">
            <v>6.4012809000000004E-3</v>
          </cell>
          <cell r="AI1633">
            <v>0.69313948999999997</v>
          </cell>
          <cell r="AJ1633">
            <v>62215.055625497604</v>
          </cell>
        </row>
        <row r="1634">
          <cell r="A1634">
            <v>3178</v>
          </cell>
          <cell r="B1634" t="str">
            <v>Seminole State College</v>
          </cell>
          <cell r="C1634">
            <v>1</v>
          </cell>
          <cell r="D1634">
            <v>9</v>
          </cell>
          <cell r="E1634" t="str">
            <v>Two-year (public and private not-for-profit)</v>
          </cell>
          <cell r="J1634">
            <v>2</v>
          </cell>
          <cell r="K1634">
            <v>3</v>
          </cell>
          <cell r="L1634" t="str">
            <v>OK</v>
          </cell>
          <cell r="M1634">
            <v>33803</v>
          </cell>
          <cell r="N1634" t="str">
            <v>Oklahoma City</v>
          </cell>
          <cell r="O1634">
            <v>40133</v>
          </cell>
          <cell r="P1634" t="str">
            <v>Seminole</v>
          </cell>
          <cell r="Q1634">
            <v>0</v>
          </cell>
          <cell r="R1634">
            <v>282.5</v>
          </cell>
          <cell r="S1634">
            <v>0.56637168000000004</v>
          </cell>
          <cell r="T1634">
            <v>0.58066284999999995</v>
          </cell>
          <cell r="U1634">
            <v>1.5867075000000001E-2</v>
          </cell>
          <cell r="V1634">
            <v>1.5868675E-3</v>
          </cell>
          <cell r="W1634">
            <v>58081.803385416599</v>
          </cell>
          <cell r="X1634">
            <v>49600</v>
          </cell>
          <cell r="Y1634">
            <v>0.43427732586860601</v>
          </cell>
          <cell r="Z1634">
            <v>0.21860141999999999</v>
          </cell>
          <cell r="AA1634">
            <v>0.23169574000000001</v>
          </cell>
          <cell r="AB1634">
            <v>0.27879854999999998</v>
          </cell>
          <cell r="AC1634">
            <v>0.19401594999999999</v>
          </cell>
          <cell r="AD1634">
            <v>7.6888308000000002E-2</v>
          </cell>
          <cell r="AE1634">
            <v>1.6373146000000002E-2</v>
          </cell>
          <cell r="AF1634">
            <v>1.2523675E-2</v>
          </cell>
          <cell r="AG1634">
            <v>9.5357478000000003E-4</v>
          </cell>
          <cell r="AH1634">
            <v>2.8599676E-4</v>
          </cell>
          <cell r="AI1634">
            <v>0.47966980999999997</v>
          </cell>
          <cell r="AJ1634">
            <v>30607.809895833299</v>
          </cell>
        </row>
        <row r="1635">
          <cell r="A1635">
            <v>1520</v>
          </cell>
          <cell r="B1635" t="str">
            <v>Seminole State College Of Florida</v>
          </cell>
          <cell r="C1635">
            <v>1</v>
          </cell>
          <cell r="D1635">
            <v>7</v>
          </cell>
          <cell r="E1635" t="str">
            <v>Nonselective four-year public</v>
          </cell>
          <cell r="J1635">
            <v>1</v>
          </cell>
          <cell r="K1635">
            <v>3</v>
          </cell>
          <cell r="L1635" t="str">
            <v>FL</v>
          </cell>
          <cell r="M1635">
            <v>7400</v>
          </cell>
          <cell r="N1635" t="str">
            <v>Orlando</v>
          </cell>
          <cell r="O1635">
            <v>12117</v>
          </cell>
          <cell r="P1635" t="str">
            <v>Seminole</v>
          </cell>
          <cell r="Q1635">
            <v>0</v>
          </cell>
          <cell r="R1635">
            <v>1521</v>
          </cell>
          <cell r="S1635">
            <v>0.51676529999999998</v>
          </cell>
          <cell r="T1635">
            <v>0.44812784</v>
          </cell>
          <cell r="U1635">
            <v>1.9134709999999999E-2</v>
          </cell>
          <cell r="V1635">
            <v>4.1044779999999998E-4</v>
          </cell>
          <cell r="W1635">
            <v>81697.548600838199</v>
          </cell>
          <cell r="X1635">
            <v>63100</v>
          </cell>
          <cell r="Y1635">
            <v>0.52191764820361297</v>
          </cell>
          <cell r="Z1635">
            <v>0.15335971000000001</v>
          </cell>
          <cell r="AA1635">
            <v>0.19667318</v>
          </cell>
          <cell r="AB1635">
            <v>0.22516670999999999</v>
          </cell>
          <cell r="AC1635">
            <v>0.23356208000000001</v>
          </cell>
          <cell r="AD1635">
            <v>0.19123836999999999</v>
          </cell>
          <cell r="AE1635">
            <v>8.3684847000000007E-2</v>
          </cell>
          <cell r="AF1635">
            <v>3.5937469E-2</v>
          </cell>
          <cell r="AG1635">
            <v>5.1387241000000004E-3</v>
          </cell>
          <cell r="AH1635">
            <v>4.5712931999999999E-4</v>
          </cell>
          <cell r="AI1635">
            <v>0.51083696000000001</v>
          </cell>
          <cell r="AJ1635">
            <v>32925.709923484399</v>
          </cell>
        </row>
        <row r="1636">
          <cell r="A1636">
            <v>2632</v>
          </cell>
          <cell r="B1636" t="str">
            <v>Seton Hall University</v>
          </cell>
          <cell r="C1636">
            <v>2</v>
          </cell>
          <cell r="D1636">
            <v>6</v>
          </cell>
          <cell r="E1636" t="str">
            <v>Selective private</v>
          </cell>
          <cell r="J1636">
            <v>1</v>
          </cell>
          <cell r="K1636">
            <v>1</v>
          </cell>
          <cell r="L1636" t="str">
            <v>NJ</v>
          </cell>
          <cell r="M1636">
            <v>19600</v>
          </cell>
          <cell r="N1636" t="str">
            <v>Newark</v>
          </cell>
          <cell r="O1636">
            <v>34013</v>
          </cell>
          <cell r="P1636" t="str">
            <v>Essex</v>
          </cell>
          <cell r="Q1636">
            <v>0</v>
          </cell>
          <cell r="R1636">
            <v>1009.66666666666</v>
          </cell>
          <cell r="S1636">
            <v>0.51865304000000001</v>
          </cell>
          <cell r="T1636">
            <v>0.50783449000000003</v>
          </cell>
          <cell r="U1636">
            <v>3.1839649999999997E-2</v>
          </cell>
          <cell r="V1636">
            <v>1.0200213E-3</v>
          </cell>
          <cell r="W1636">
            <v>139516.48113032299</v>
          </cell>
          <cell r="X1636">
            <v>100900</v>
          </cell>
          <cell r="Y1636">
            <v>0.67476940056639301</v>
          </cell>
          <cell r="Z1636">
            <v>7.5406461999999994E-2</v>
          </cell>
          <cell r="AA1636">
            <v>0.12206414</v>
          </cell>
          <cell r="AB1636">
            <v>0.15203406999999999</v>
          </cell>
          <cell r="AC1636">
            <v>0.21433205999999999</v>
          </cell>
          <cell r="AD1636">
            <v>0.43616331000000003</v>
          </cell>
          <cell r="AE1636">
            <v>0.27033296000000001</v>
          </cell>
          <cell r="AF1636">
            <v>0.13804342999999999</v>
          </cell>
          <cell r="AG1636">
            <v>2.4662397999999999E-2</v>
          </cell>
          <cell r="AH1636">
            <v>1.6615321000000001E-3</v>
          </cell>
          <cell r="AI1636">
            <v>0.70781344000000002</v>
          </cell>
          <cell r="AJ1636">
            <v>65906.424572878794</v>
          </cell>
        </row>
        <row r="1637">
          <cell r="A1637">
            <v>3362</v>
          </cell>
          <cell r="B1637" t="str">
            <v>Seton Hill University</v>
          </cell>
          <cell r="C1637">
            <v>2</v>
          </cell>
          <cell r="D1637">
            <v>6</v>
          </cell>
          <cell r="E1637" t="str">
            <v>Selective private</v>
          </cell>
          <cell r="J1637">
            <v>1</v>
          </cell>
          <cell r="K1637">
            <v>1</v>
          </cell>
          <cell r="L1637" t="str">
            <v>PA</v>
          </cell>
          <cell r="M1637">
            <v>16300</v>
          </cell>
          <cell r="N1637" t="str">
            <v>Pittsburgh</v>
          </cell>
          <cell r="O1637">
            <v>42129</v>
          </cell>
          <cell r="P1637" t="str">
            <v>Westmoreland</v>
          </cell>
          <cell r="Q1637">
            <v>0</v>
          </cell>
          <cell r="R1637">
            <v>127</v>
          </cell>
          <cell r="S1637">
            <v>0.84251969999999998</v>
          </cell>
          <cell r="T1637">
            <v>0.54942011999999996</v>
          </cell>
          <cell r="U1637">
            <v>1.3039657E-2</v>
          </cell>
          <cell r="V1637">
            <v>0</v>
          </cell>
          <cell r="W1637">
            <v>82482.004634186305</v>
          </cell>
          <cell r="X1637">
            <v>62900</v>
          </cell>
          <cell r="Y1637">
            <v>0.54350226006795699</v>
          </cell>
          <cell r="Z1637">
            <v>7.5513139000000007E-2</v>
          </cell>
          <cell r="AA1637">
            <v>0.18114216999999999</v>
          </cell>
          <cell r="AB1637">
            <v>0.31887346999999999</v>
          </cell>
          <cell r="AC1637">
            <v>0.26143761999999998</v>
          </cell>
          <cell r="AD1637">
            <v>0.1630336</v>
          </cell>
          <cell r="AE1637">
            <v>6.6061734999999996E-2</v>
          </cell>
          <cell r="AF1637">
            <v>2.6720416E-2</v>
          </cell>
          <cell r="AG1637">
            <v>8.9954427E-3</v>
          </cell>
          <cell r="AH1637">
            <v>2.5639349999999998E-3</v>
          </cell>
          <cell r="AI1637">
            <v>0.54883431999999999</v>
          </cell>
          <cell r="AJ1637">
            <v>37017.4371616633</v>
          </cell>
        </row>
        <row r="1638">
          <cell r="A1638">
            <v>8228</v>
          </cell>
          <cell r="B1638" t="str">
            <v>Seward County Community College/Area Technical School</v>
          </cell>
          <cell r="C1638">
            <v>1</v>
          </cell>
          <cell r="D1638">
            <v>9</v>
          </cell>
          <cell r="E1638" t="str">
            <v>Two-year (public and private not-for-profit)</v>
          </cell>
          <cell r="J1638">
            <v>2</v>
          </cell>
          <cell r="K1638">
            <v>2</v>
          </cell>
          <cell r="L1638" t="str">
            <v>KS</v>
          </cell>
          <cell r="M1638">
            <v>31004</v>
          </cell>
          <cell r="N1638" t="str">
            <v>Liberal</v>
          </cell>
          <cell r="O1638">
            <v>20175</v>
          </cell>
          <cell r="P1638" t="str">
            <v>Seward</v>
          </cell>
          <cell r="Q1638">
            <v>0</v>
          </cell>
          <cell r="R1638">
            <v>245</v>
          </cell>
          <cell r="S1638">
            <v>0.56870746999999999</v>
          </cell>
          <cell r="T1638">
            <v>0.52142531000000003</v>
          </cell>
          <cell r="U1638">
            <v>2.1078669000000001E-2</v>
          </cell>
          <cell r="V1638">
            <v>1.3757110999999999E-5</v>
          </cell>
          <cell r="W1638">
            <v>67996.219334608802</v>
          </cell>
          <cell r="X1638">
            <v>60600</v>
          </cell>
          <cell r="Y1638">
            <v>0.50115919072611803</v>
          </cell>
          <cell r="Z1638">
            <v>0.11904278</v>
          </cell>
          <cell r="AA1638">
            <v>0.21122092000000001</v>
          </cell>
          <cell r="AB1638">
            <v>0.29759546999999997</v>
          </cell>
          <cell r="AC1638">
            <v>0.25959550999999997</v>
          </cell>
          <cell r="AD1638">
            <v>0.11254541999999999</v>
          </cell>
          <cell r="AE1638">
            <v>3.7785586000000003E-2</v>
          </cell>
          <cell r="AF1638">
            <v>1.6836141999999998E-2</v>
          </cell>
          <cell r="AG1638">
            <v>3.0955487999999999E-3</v>
          </cell>
          <cell r="AH1638">
            <v>9.0170986000000003E-5</v>
          </cell>
          <cell r="AI1638">
            <v>0.54683375000000001</v>
          </cell>
          <cell r="AJ1638">
            <v>36264.639827806102</v>
          </cell>
        </row>
        <row r="1639">
          <cell r="A1639">
            <v>2962</v>
          </cell>
          <cell r="B1639" t="str">
            <v>Shaw University</v>
          </cell>
          <cell r="C1639">
            <v>2</v>
          </cell>
          <cell r="D1639">
            <v>6</v>
          </cell>
          <cell r="E1639" t="str">
            <v>Selective private</v>
          </cell>
          <cell r="J1639">
            <v>1</v>
          </cell>
          <cell r="K1639">
            <v>3</v>
          </cell>
          <cell r="L1639" t="str">
            <v>NC</v>
          </cell>
          <cell r="M1639">
            <v>1701</v>
          </cell>
          <cell r="N1639" t="str">
            <v>Raleigh</v>
          </cell>
          <cell r="O1639">
            <v>37183</v>
          </cell>
          <cell r="P1639" t="str">
            <v>Wake</v>
          </cell>
          <cell r="Q1639">
            <v>0</v>
          </cell>
          <cell r="R1639">
            <v>275.5</v>
          </cell>
          <cell r="S1639">
            <v>0.48820326000000003</v>
          </cell>
          <cell r="T1639">
            <v>0.19834816</v>
          </cell>
          <cell r="U1639">
            <v>2.8675800000000001E-2</v>
          </cell>
          <cell r="V1639">
            <v>6.1790465999999998E-5</v>
          </cell>
          <cell r="W1639">
            <v>47100.204427083299</v>
          </cell>
          <cell r="X1639">
            <v>37800</v>
          </cell>
          <cell r="Y1639">
            <v>0.36991616090138701</v>
          </cell>
          <cell r="Z1639">
            <v>0.30330681999999998</v>
          </cell>
          <cell r="AA1639">
            <v>0.31590921</v>
          </cell>
          <cell r="AB1639">
            <v>0.17010331000000001</v>
          </cell>
          <cell r="AC1639">
            <v>0.14589144000000001</v>
          </cell>
          <cell r="AD1639">
            <v>6.4789258000000002E-2</v>
          </cell>
          <cell r="AE1639">
            <v>2.0444369E-2</v>
          </cell>
          <cell r="AF1639">
            <v>4.8313354999999997E-3</v>
          </cell>
          <cell r="AG1639">
            <v>2.0776802999999998E-3</v>
          </cell>
          <cell r="AH1639">
            <v>1.3550009999999999E-4</v>
          </cell>
          <cell r="AI1639">
            <v>0.48105990999999998</v>
          </cell>
          <cell r="AJ1639">
            <v>28618.655598958299</v>
          </cell>
        </row>
        <row r="1640">
          <cell r="A1640">
            <v>7693</v>
          </cell>
          <cell r="B1640" t="str">
            <v>Shawnee Community College</v>
          </cell>
          <cell r="C1640">
            <v>1</v>
          </cell>
          <cell r="D1640">
            <v>9</v>
          </cell>
          <cell r="E1640" t="str">
            <v>Two-year (public and private not-for-profit)</v>
          </cell>
          <cell r="J1640">
            <v>2</v>
          </cell>
          <cell r="K1640">
            <v>2</v>
          </cell>
          <cell r="L1640" t="str">
            <v>IL</v>
          </cell>
          <cell r="M1640">
            <v>25601</v>
          </cell>
          <cell r="N1640" t="str">
            <v>Carbondale</v>
          </cell>
          <cell r="O1640">
            <v>17153</v>
          </cell>
          <cell r="P1640" t="str">
            <v>Pulaski</v>
          </cell>
          <cell r="Q1640">
            <v>0</v>
          </cell>
          <cell r="R1640">
            <v>256.5</v>
          </cell>
          <cell r="S1640">
            <v>0.56140350999999999</v>
          </cell>
          <cell r="T1640">
            <v>0.51515513999999996</v>
          </cell>
          <cell r="U1640">
            <v>1.2887673000000001E-2</v>
          </cell>
          <cell r="V1640">
            <v>3.9772879999999999E-5</v>
          </cell>
          <cell r="W1640">
            <v>57180.798177083299</v>
          </cell>
          <cell r="X1640">
            <v>48800</v>
          </cell>
          <cell r="Y1640">
            <v>0.42776397864023802</v>
          </cell>
          <cell r="Z1640">
            <v>0.24266953999999999</v>
          </cell>
          <cell r="AA1640">
            <v>0.23525942999999999</v>
          </cell>
          <cell r="AB1640">
            <v>0.26272817999999998</v>
          </cell>
          <cell r="AC1640">
            <v>0.20261504</v>
          </cell>
          <cell r="AD1640">
            <v>5.6727827000000002E-2</v>
          </cell>
          <cell r="AE1640">
            <v>2.8009908E-2</v>
          </cell>
          <cell r="AF1640">
            <v>9.5335199000000006E-3</v>
          </cell>
          <cell r="AG1640">
            <v>2.9964694E-3</v>
          </cell>
          <cell r="AH1640">
            <v>1.2919997000000001E-4</v>
          </cell>
          <cell r="AI1640">
            <v>0.46252531000000002</v>
          </cell>
          <cell r="AJ1640">
            <v>26409.916666666599</v>
          </cell>
        </row>
        <row r="1641">
          <cell r="A1641">
            <v>9942</v>
          </cell>
          <cell r="B1641" t="str">
            <v>Shawnee State University</v>
          </cell>
          <cell r="C1641">
            <v>1</v>
          </cell>
          <cell r="D1641">
            <v>5</v>
          </cell>
          <cell r="E1641" t="str">
            <v>Selective public</v>
          </cell>
          <cell r="J1641">
            <v>1</v>
          </cell>
          <cell r="K1641">
            <v>2</v>
          </cell>
          <cell r="L1641" t="str">
            <v>OH</v>
          </cell>
          <cell r="M1641">
            <v>15700</v>
          </cell>
          <cell r="N1641" t="str">
            <v>Scioto</v>
          </cell>
          <cell r="O1641">
            <v>39145</v>
          </cell>
          <cell r="P1641" t="str">
            <v>Scioto</v>
          </cell>
          <cell r="Q1641">
            <v>0</v>
          </cell>
          <cell r="R1641">
            <v>664.5</v>
          </cell>
          <cell r="S1641">
            <v>0.55079007000000002</v>
          </cell>
          <cell r="T1641">
            <v>0.61649734</v>
          </cell>
          <cell r="U1641">
            <v>1.6727358000000001E-2</v>
          </cell>
          <cell r="V1641">
            <v>3.8249330999999998E-5</v>
          </cell>
          <cell r="W1641">
            <v>65813.225260416599</v>
          </cell>
          <cell r="X1641">
            <v>61800</v>
          </cell>
          <cell r="Y1641">
            <v>0.50717832644780403</v>
          </cell>
          <cell r="Z1641">
            <v>0.15181823</v>
          </cell>
          <cell r="AA1641">
            <v>0.1945751</v>
          </cell>
          <cell r="AB1641">
            <v>0.27887647999999998</v>
          </cell>
          <cell r="AC1641">
            <v>0.26703417000000002</v>
          </cell>
          <cell r="AD1641">
            <v>0.10769594</v>
          </cell>
          <cell r="AE1641">
            <v>2.5194681999999999E-2</v>
          </cell>
          <cell r="AF1641">
            <v>1.4006551000000001E-2</v>
          </cell>
          <cell r="AG1641">
            <v>1.9565317999999999E-3</v>
          </cell>
          <cell r="AH1641">
            <v>2.2768733E-4</v>
          </cell>
          <cell r="AI1641">
            <v>0.52832919</v>
          </cell>
          <cell r="AJ1641">
            <v>36215.341145833299</v>
          </cell>
        </row>
        <row r="1642">
          <cell r="A1642">
            <v>5691</v>
          </cell>
          <cell r="B1642" t="str">
            <v>Shelton State Community College</v>
          </cell>
          <cell r="C1642">
            <v>1</v>
          </cell>
          <cell r="D1642">
            <v>9</v>
          </cell>
          <cell r="E1642" t="str">
            <v>Two-year (public and private not-for-profit)</v>
          </cell>
          <cell r="J1642">
            <v>2</v>
          </cell>
          <cell r="K1642">
            <v>3</v>
          </cell>
          <cell r="L1642" t="str">
            <v>AL</v>
          </cell>
          <cell r="M1642">
            <v>10801</v>
          </cell>
          <cell r="N1642" t="str">
            <v>Tuscaloosa</v>
          </cell>
          <cell r="O1642">
            <v>1125</v>
          </cell>
          <cell r="P1642" t="str">
            <v>Tuscaloosa</v>
          </cell>
          <cell r="Q1642">
            <v>0</v>
          </cell>
          <cell r="R1642">
            <v>1179.3333333333301</v>
          </cell>
          <cell r="S1642">
            <v>0.52939515999999998</v>
          </cell>
          <cell r="T1642">
            <v>0.44922200000000001</v>
          </cell>
          <cell r="U1642">
            <v>1.7644535999999999E-2</v>
          </cell>
          <cell r="V1642">
            <v>0</v>
          </cell>
          <cell r="W1642">
            <v>81896.833908193104</v>
          </cell>
          <cell r="X1642">
            <v>60400</v>
          </cell>
          <cell r="Y1642">
            <v>0.49276952789185602</v>
          </cell>
          <cell r="Z1642">
            <v>0.21626379000000001</v>
          </cell>
          <cell r="AA1642">
            <v>0.18667142</v>
          </cell>
          <cell r="AB1642">
            <v>0.18729986000000001</v>
          </cell>
          <cell r="AC1642">
            <v>0.23605393999999999</v>
          </cell>
          <cell r="AD1642">
            <v>0.17371094000000001</v>
          </cell>
          <cell r="AE1642">
            <v>7.0279553999999994E-2</v>
          </cell>
          <cell r="AF1642">
            <v>3.0814866999999999E-2</v>
          </cell>
          <cell r="AG1642">
            <v>7.8577613000000001E-3</v>
          </cell>
          <cell r="AH1642">
            <v>1.0976698E-3</v>
          </cell>
          <cell r="AI1642">
            <v>0.4954634</v>
          </cell>
          <cell r="AJ1642">
            <v>31615.730324114898</v>
          </cell>
        </row>
        <row r="1643">
          <cell r="A1643">
            <v>3737</v>
          </cell>
          <cell r="B1643" t="str">
            <v>Shenandoah University</v>
          </cell>
          <cell r="C1643">
            <v>2</v>
          </cell>
          <cell r="D1643">
            <v>6</v>
          </cell>
          <cell r="E1643" t="str">
            <v>Selective private</v>
          </cell>
          <cell r="J1643">
            <v>1</v>
          </cell>
          <cell r="K1643">
            <v>3</v>
          </cell>
          <cell r="L1643" t="str">
            <v>VA</v>
          </cell>
          <cell r="M1643">
            <v>17502</v>
          </cell>
          <cell r="N1643" t="str">
            <v>Winchester</v>
          </cell>
          <cell r="O1643">
            <v>51840</v>
          </cell>
          <cell r="P1643" t="str">
            <v>Winchester City</v>
          </cell>
          <cell r="Q1643">
            <v>0</v>
          </cell>
          <cell r="R1643">
            <v>248.5</v>
          </cell>
          <cell r="S1643">
            <v>0.54527163999999995</v>
          </cell>
          <cell r="T1643">
            <v>0.57055336000000001</v>
          </cell>
          <cell r="U1643">
            <v>1.0993632E-2</v>
          </cell>
          <cell r="V1643">
            <v>8.0600628000000005E-5</v>
          </cell>
          <cell r="W1643">
            <v>131007.83333333299</v>
          </cell>
          <cell r="X1643">
            <v>100000</v>
          </cell>
          <cell r="Y1643">
            <v>0.68736120065053297</v>
          </cell>
          <cell r="Z1643">
            <v>4.8073950999999997E-2</v>
          </cell>
          <cell r="AA1643">
            <v>9.2499942000000002E-2</v>
          </cell>
          <cell r="AB1643">
            <v>0.19146125</v>
          </cell>
          <cell r="AC1643">
            <v>0.24771276</v>
          </cell>
          <cell r="AD1643">
            <v>0.42025211000000001</v>
          </cell>
          <cell r="AE1643">
            <v>0.22121066</v>
          </cell>
          <cell r="AF1643">
            <v>8.6984642000000001E-2</v>
          </cell>
          <cell r="AG1643">
            <v>1.4393365999999999E-2</v>
          </cell>
          <cell r="AH1643">
            <v>1.6277557000000001E-3</v>
          </cell>
          <cell r="AI1643">
            <v>0.60518879000000003</v>
          </cell>
          <cell r="AJ1643">
            <v>46073.102864583299</v>
          </cell>
        </row>
        <row r="1644">
          <cell r="A1644">
            <v>3822</v>
          </cell>
          <cell r="B1644" t="str">
            <v>Shepherd University</v>
          </cell>
          <cell r="C1644">
            <v>1</v>
          </cell>
          <cell r="D1644">
            <v>5</v>
          </cell>
          <cell r="E1644" t="str">
            <v>Selective public</v>
          </cell>
          <cell r="J1644">
            <v>1</v>
          </cell>
          <cell r="K1644">
            <v>3</v>
          </cell>
          <cell r="L1644" t="str">
            <v>WV</v>
          </cell>
          <cell r="M1644">
            <v>17400</v>
          </cell>
          <cell r="N1644" t="str">
            <v>Hagerstown</v>
          </cell>
          <cell r="O1644">
            <v>54037</v>
          </cell>
          <cell r="P1644" t="str">
            <v>Jefferson</v>
          </cell>
          <cell r="Q1644">
            <v>0</v>
          </cell>
          <cell r="R1644">
            <v>684.33333333333303</v>
          </cell>
          <cell r="S1644">
            <v>0.55528498000000004</v>
          </cell>
          <cell r="T1644">
            <v>0.58119010999999998</v>
          </cell>
          <cell r="U1644">
            <v>1.1038137E-2</v>
          </cell>
          <cell r="V1644">
            <v>0</v>
          </cell>
          <cell r="W1644">
            <v>93302.308534766198</v>
          </cell>
          <cell r="X1644">
            <v>83400</v>
          </cell>
          <cell r="Y1644">
            <v>0.61788704133416905</v>
          </cell>
          <cell r="Z1644">
            <v>7.3102481999999996E-2</v>
          </cell>
          <cell r="AA1644">
            <v>0.12917706000000001</v>
          </cell>
          <cell r="AB1644">
            <v>0.22352050000000001</v>
          </cell>
          <cell r="AC1644">
            <v>0.28744709000000002</v>
          </cell>
          <cell r="AD1644">
            <v>0.28675282000000002</v>
          </cell>
          <cell r="AE1644">
            <v>0.11490174</v>
          </cell>
          <cell r="AF1644">
            <v>3.7829547999999998E-2</v>
          </cell>
          <cell r="AG1644">
            <v>3.8943577E-3</v>
          </cell>
          <cell r="AH1644">
            <v>3.2537350999999997E-5</v>
          </cell>
          <cell r="AI1644">
            <v>0.58533210000000002</v>
          </cell>
          <cell r="AJ1644">
            <v>40786.155085545499</v>
          </cell>
        </row>
        <row r="1645">
          <cell r="A1645">
            <v>9902</v>
          </cell>
          <cell r="B1645" t="str">
            <v>Sheridan Technical Center</v>
          </cell>
          <cell r="C1645">
            <v>1</v>
          </cell>
          <cell r="D1645">
            <v>9</v>
          </cell>
          <cell r="E1645" t="str">
            <v>Two-year (public and private not-for-profit)</v>
          </cell>
          <cell r="J1645">
            <v>2</v>
          </cell>
          <cell r="K1645">
            <v>3</v>
          </cell>
          <cell r="L1645" t="str">
            <v>FL</v>
          </cell>
          <cell r="M1645">
            <v>7000</v>
          </cell>
          <cell r="N1645" t="str">
            <v>Miami</v>
          </cell>
          <cell r="O1645">
            <v>12011</v>
          </cell>
          <cell r="P1645" t="str">
            <v>Broward</v>
          </cell>
          <cell r="Q1645">
            <v>0</v>
          </cell>
          <cell r="R1645">
            <v>422.666666666666</v>
          </cell>
          <cell r="S1645">
            <v>0.39274448000000001</v>
          </cell>
          <cell r="T1645">
            <v>0.27671354999999997</v>
          </cell>
          <cell r="U1645">
            <v>1.7284074999999999E-2</v>
          </cell>
          <cell r="V1645">
            <v>5.8450187000000003E-5</v>
          </cell>
          <cell r="W1645">
            <v>64751.309776715301</v>
          </cell>
          <cell r="X1645">
            <v>46500</v>
          </cell>
          <cell r="Y1645">
            <v>0.45025799654964699</v>
          </cell>
          <cell r="Z1645">
            <v>0.23722721999999999</v>
          </cell>
          <cell r="AA1645">
            <v>0.24390387999999999</v>
          </cell>
          <cell r="AB1645">
            <v>0.19876327999999999</v>
          </cell>
          <cell r="AC1645">
            <v>0.18550584000000001</v>
          </cell>
          <cell r="AD1645">
            <v>0.13459983</v>
          </cell>
          <cell r="AE1645">
            <v>5.0374060999999998E-2</v>
          </cell>
          <cell r="AF1645">
            <v>2.4430621E-2</v>
          </cell>
          <cell r="AG1645">
            <v>2.9125424999999999E-3</v>
          </cell>
          <cell r="AH1645">
            <v>1.1080732999999999E-4</v>
          </cell>
          <cell r="AI1645">
            <v>0.45222813000000001</v>
          </cell>
          <cell r="AJ1645">
            <v>26602.000315765399</v>
          </cell>
        </row>
        <row r="1646">
          <cell r="A1646">
            <v>3326</v>
          </cell>
          <cell r="B1646" t="str">
            <v>Shippensburg University Of Pennsylvania</v>
          </cell>
          <cell r="C1646">
            <v>1</v>
          </cell>
          <cell r="D1646">
            <v>5</v>
          </cell>
          <cell r="E1646" t="str">
            <v>Selective public</v>
          </cell>
          <cell r="J1646">
            <v>1</v>
          </cell>
          <cell r="K1646">
            <v>1</v>
          </cell>
          <cell r="L1646" t="str">
            <v>PA</v>
          </cell>
          <cell r="M1646">
            <v>19200</v>
          </cell>
          <cell r="N1646" t="str">
            <v>Harrisburg</v>
          </cell>
          <cell r="O1646">
            <v>42041</v>
          </cell>
          <cell r="P1646" t="str">
            <v>Cumberland</v>
          </cell>
          <cell r="Q1646">
            <v>0</v>
          </cell>
          <cell r="R1646">
            <v>1383.6666666666599</v>
          </cell>
          <cell r="S1646">
            <v>0.53962898000000004</v>
          </cell>
          <cell r="T1646">
            <v>0.67126410999999997</v>
          </cell>
          <cell r="U1646">
            <v>1.3792257E-2</v>
          </cell>
          <cell r="V1646">
            <v>0</v>
          </cell>
          <cell r="W1646">
            <v>108335.458244248</v>
          </cell>
          <cell r="X1646">
            <v>93000</v>
          </cell>
          <cell r="Y1646">
            <v>0.67401646923025205</v>
          </cell>
          <cell r="Z1646">
            <v>4.3899104000000001E-2</v>
          </cell>
          <cell r="AA1646">
            <v>0.10140623</v>
          </cell>
          <cell r="AB1646">
            <v>0.18442807999999999</v>
          </cell>
          <cell r="AC1646">
            <v>0.3108418</v>
          </cell>
          <cell r="AD1646">
            <v>0.35942482999999997</v>
          </cell>
          <cell r="AE1646">
            <v>0.15795970000000001</v>
          </cell>
          <cell r="AF1646">
            <v>5.5709939E-2</v>
          </cell>
          <cell r="AG1646">
            <v>5.1793647000000003E-3</v>
          </cell>
          <cell r="AH1646">
            <v>6.1882059999999995E-4</v>
          </cell>
          <cell r="AI1646">
            <v>0.66833978999999999</v>
          </cell>
          <cell r="AJ1646">
            <v>51435.8490838051</v>
          </cell>
        </row>
        <row r="1647">
          <cell r="A1647">
            <v>3791</v>
          </cell>
          <cell r="B1647" t="str">
            <v>Shoreline Community College</v>
          </cell>
          <cell r="C1647">
            <v>1</v>
          </cell>
          <cell r="D1647">
            <v>9</v>
          </cell>
          <cell r="E1647" t="str">
            <v>Two-year (public and private not-for-profit)</v>
          </cell>
          <cell r="J1647">
            <v>2</v>
          </cell>
          <cell r="K1647">
            <v>4</v>
          </cell>
          <cell r="L1647" t="str">
            <v>WA</v>
          </cell>
          <cell r="M1647">
            <v>39400</v>
          </cell>
          <cell r="N1647" t="str">
            <v>Seattle</v>
          </cell>
          <cell r="O1647">
            <v>53033</v>
          </cell>
          <cell r="P1647" t="str">
            <v>King</v>
          </cell>
          <cell r="Q1647">
            <v>0</v>
          </cell>
          <cell r="R1647">
            <v>1041</v>
          </cell>
          <cell r="S1647">
            <v>0.50656420000000002</v>
          </cell>
          <cell r="T1647">
            <v>0.46207981999999997</v>
          </cell>
          <cell r="U1647">
            <v>1.5491882E-2</v>
          </cell>
          <cell r="V1647">
            <v>6.7246589000000004E-4</v>
          </cell>
          <cell r="W1647">
            <v>95448.673035742802</v>
          </cell>
          <cell r="X1647">
            <v>84200</v>
          </cell>
          <cell r="Y1647">
            <v>0.61556470226180304</v>
          </cell>
          <cell r="Z1647">
            <v>7.8433297999999999E-2</v>
          </cell>
          <cell r="AA1647">
            <v>0.13297522000000001</v>
          </cell>
          <cell r="AB1647">
            <v>0.19883385000000001</v>
          </cell>
          <cell r="AC1647">
            <v>0.29890504000000001</v>
          </cell>
          <cell r="AD1647">
            <v>0.29085249000000002</v>
          </cell>
          <cell r="AE1647">
            <v>0.11375903</v>
          </cell>
          <cell r="AF1647">
            <v>4.8797261000000001E-2</v>
          </cell>
          <cell r="AG1647">
            <v>5.5567584999999999E-3</v>
          </cell>
          <cell r="AH1647">
            <v>3.5052339E-4</v>
          </cell>
          <cell r="AI1647">
            <v>0.53930997999999997</v>
          </cell>
          <cell r="AJ1647">
            <v>37943.026258055099</v>
          </cell>
        </row>
        <row r="1648">
          <cell r="A1648">
            <v>1591</v>
          </cell>
          <cell r="B1648" t="str">
            <v>Shorter University</v>
          </cell>
          <cell r="C1648">
            <v>2</v>
          </cell>
          <cell r="D1648">
            <v>6</v>
          </cell>
          <cell r="E1648" t="str">
            <v>Selective private</v>
          </cell>
          <cell r="J1648">
            <v>1</v>
          </cell>
          <cell r="K1648">
            <v>3</v>
          </cell>
          <cell r="L1648" t="str">
            <v>GA</v>
          </cell>
          <cell r="M1648">
            <v>6600</v>
          </cell>
          <cell r="N1648" t="str">
            <v>Rome</v>
          </cell>
          <cell r="O1648">
            <v>13115</v>
          </cell>
          <cell r="P1648" t="str">
            <v>Floyd</v>
          </cell>
          <cell r="Q1648">
            <v>0</v>
          </cell>
          <cell r="R1648">
            <v>212.666666666666</v>
          </cell>
          <cell r="S1648">
            <v>0.65360503999999997</v>
          </cell>
          <cell r="T1648">
            <v>0.66084617000000001</v>
          </cell>
          <cell r="U1648">
            <v>1.4259229999999999E-2</v>
          </cell>
          <cell r="V1648">
            <v>1.5636298E-3</v>
          </cell>
          <cell r="W1648">
            <v>93522.143196512494</v>
          </cell>
          <cell r="X1648">
            <v>84000</v>
          </cell>
          <cell r="Y1648">
            <v>0.61913942973068103</v>
          </cell>
          <cell r="Z1648">
            <v>6.9336994999999998E-2</v>
          </cell>
          <cell r="AA1648">
            <v>0.14585429</v>
          </cell>
          <cell r="AB1648">
            <v>0.19308043999999999</v>
          </cell>
          <cell r="AC1648">
            <v>0.33254686</v>
          </cell>
          <cell r="AD1648">
            <v>0.25918147000000002</v>
          </cell>
          <cell r="AE1648">
            <v>9.5878332999999996E-2</v>
          </cell>
          <cell r="AF1648">
            <v>3.3512610999999998E-2</v>
          </cell>
          <cell r="AG1648">
            <v>4.7427807000000001E-3</v>
          </cell>
          <cell r="AH1648">
            <v>0</v>
          </cell>
          <cell r="AI1648">
            <v>0.56712222000000001</v>
          </cell>
          <cell r="AJ1648">
            <v>39544.104158503098</v>
          </cell>
        </row>
        <row r="1649">
          <cell r="A1649">
            <v>2816</v>
          </cell>
          <cell r="B1649" t="str">
            <v>Siena College</v>
          </cell>
          <cell r="C1649">
            <v>2</v>
          </cell>
          <cell r="D1649">
            <v>6</v>
          </cell>
          <cell r="E1649" t="str">
            <v>Selective private</v>
          </cell>
          <cell r="J1649">
            <v>1</v>
          </cell>
          <cell r="K1649">
            <v>1</v>
          </cell>
          <cell r="L1649" t="str">
            <v>NY</v>
          </cell>
          <cell r="M1649">
            <v>18600</v>
          </cell>
          <cell r="N1649" t="str">
            <v>Albany</v>
          </cell>
          <cell r="O1649">
            <v>36001</v>
          </cell>
          <cell r="P1649" t="str">
            <v>Albany</v>
          </cell>
          <cell r="Q1649">
            <v>0</v>
          </cell>
          <cell r="R1649">
            <v>648.33333333333303</v>
          </cell>
          <cell r="S1649">
            <v>0.53573263000000004</v>
          </cell>
          <cell r="T1649">
            <v>0.66079527000000005</v>
          </cell>
          <cell r="U1649">
            <v>1.330429E-2</v>
          </cell>
          <cell r="V1649">
            <v>1.5666921E-3</v>
          </cell>
          <cell r="W1649">
            <v>149412.526486182</v>
          </cell>
          <cell r="X1649">
            <v>116800</v>
          </cell>
          <cell r="Y1649">
            <v>0.74173988961928305</v>
          </cell>
          <cell r="Z1649">
            <v>3.7499937999999997E-2</v>
          </cell>
          <cell r="AA1649">
            <v>7.4642635999999998E-2</v>
          </cell>
          <cell r="AB1649">
            <v>0.12717803999999999</v>
          </cell>
          <cell r="AC1649">
            <v>0.22562897000000001</v>
          </cell>
          <cell r="AD1649">
            <v>0.53505044999999996</v>
          </cell>
          <cell r="AE1649">
            <v>0.30004703999999999</v>
          </cell>
          <cell r="AF1649">
            <v>0.13800018999999999</v>
          </cell>
          <cell r="AG1649">
            <v>2.5998158E-2</v>
          </cell>
          <cell r="AH1649">
            <v>1.5555565E-3</v>
          </cell>
          <cell r="AI1649">
            <v>0.74512809999999996</v>
          </cell>
          <cell r="AJ1649">
            <v>75221.968609415097</v>
          </cell>
        </row>
        <row r="1650">
          <cell r="A1650">
            <v>2316</v>
          </cell>
          <cell r="B1650" t="str">
            <v>Siena Heights University</v>
          </cell>
          <cell r="C1650">
            <v>2</v>
          </cell>
          <cell r="D1650">
            <v>6</v>
          </cell>
          <cell r="E1650" t="str">
            <v>Selective private</v>
          </cell>
          <cell r="J1650">
            <v>1</v>
          </cell>
          <cell r="K1650">
            <v>2</v>
          </cell>
          <cell r="L1650" t="str">
            <v>MI</v>
          </cell>
          <cell r="M1650">
            <v>11500</v>
          </cell>
          <cell r="N1650" t="str">
            <v>Jackson</v>
          </cell>
          <cell r="O1650">
            <v>26091</v>
          </cell>
          <cell r="P1650" t="str">
            <v>Lenawee</v>
          </cell>
          <cell r="Q1650">
            <v>0</v>
          </cell>
          <cell r="R1650">
            <v>171</v>
          </cell>
          <cell r="S1650">
            <v>0.63352828999999999</v>
          </cell>
          <cell r="T1650">
            <v>0.60820341</v>
          </cell>
          <cell r="U1650">
            <v>8.1289316999999996E-3</v>
          </cell>
          <cell r="V1650">
            <v>0</v>
          </cell>
          <cell r="W1650">
            <v>106720.07025158301</v>
          </cell>
          <cell r="X1650">
            <v>87000</v>
          </cell>
          <cell r="Y1650">
            <v>0.64435385216978702</v>
          </cell>
          <cell r="Z1650">
            <v>6.3089222E-2</v>
          </cell>
          <cell r="AA1650">
            <v>0.10867379000000001</v>
          </cell>
          <cell r="AB1650">
            <v>0.19702486999999999</v>
          </cell>
          <cell r="AC1650">
            <v>0.31811652000000001</v>
          </cell>
          <cell r="AD1650">
            <v>0.31309566</v>
          </cell>
          <cell r="AE1650">
            <v>0.14296919</v>
          </cell>
          <cell r="AF1650">
            <v>5.4560270000000001E-2</v>
          </cell>
          <cell r="AG1650">
            <v>8.1288339999999997E-3</v>
          </cell>
          <cell r="AH1650">
            <v>2.0937144000000001E-3</v>
          </cell>
          <cell r="AI1650">
            <v>0.58383136999999996</v>
          </cell>
          <cell r="AJ1650">
            <v>41432.830013401501</v>
          </cell>
        </row>
        <row r="1651">
          <cell r="A1651">
            <v>1290</v>
          </cell>
          <cell r="B1651" t="str">
            <v>Sierra College</v>
          </cell>
          <cell r="C1651">
            <v>1</v>
          </cell>
          <cell r="D1651">
            <v>9</v>
          </cell>
          <cell r="E1651" t="str">
            <v>Two-year (public and private not-for-profit)</v>
          </cell>
          <cell r="J1651">
            <v>2</v>
          </cell>
          <cell r="K1651">
            <v>4</v>
          </cell>
          <cell r="L1651" t="str">
            <v>CA</v>
          </cell>
          <cell r="M1651">
            <v>37400</v>
          </cell>
          <cell r="N1651" t="str">
            <v>Sacramento</v>
          </cell>
          <cell r="O1651">
            <v>6061</v>
          </cell>
          <cell r="P1651" t="str">
            <v>Placer</v>
          </cell>
          <cell r="Q1651">
            <v>0</v>
          </cell>
          <cell r="R1651">
            <v>2786.3333333333298</v>
          </cell>
          <cell r="S1651">
            <v>0.48725923999999998</v>
          </cell>
          <cell r="T1651">
            <v>0.52453315</v>
          </cell>
          <cell r="U1651">
            <v>1.2314454000000001E-2</v>
          </cell>
          <cell r="V1651">
            <v>2.4084521E-4</v>
          </cell>
          <cell r="W1651">
            <v>101030.304074388</v>
          </cell>
          <cell r="X1651">
            <v>85900</v>
          </cell>
          <cell r="Y1651">
            <v>0.62736520473146096</v>
          </cell>
          <cell r="Z1651">
            <v>7.8219107999999996E-2</v>
          </cell>
          <cell r="AA1651">
            <v>0.13090611999999999</v>
          </cell>
          <cell r="AB1651">
            <v>0.19649357000000001</v>
          </cell>
          <cell r="AC1651">
            <v>0.27486770999999999</v>
          </cell>
          <cell r="AD1651">
            <v>0.31951341</v>
          </cell>
          <cell r="AE1651">
            <v>0.14569245</v>
          </cell>
          <cell r="AF1651">
            <v>5.9550177000000003E-2</v>
          </cell>
          <cell r="AG1651">
            <v>7.4635083000000003E-3</v>
          </cell>
          <cell r="AH1651">
            <v>1.5182155999999999E-4</v>
          </cell>
          <cell r="AI1651">
            <v>0.52875452999999994</v>
          </cell>
          <cell r="AJ1651">
            <v>36985.478840172203</v>
          </cell>
        </row>
        <row r="1652">
          <cell r="A1652">
            <v>2208</v>
          </cell>
          <cell r="B1652" t="str">
            <v>Simmons College</v>
          </cell>
          <cell r="C1652">
            <v>2</v>
          </cell>
          <cell r="D1652">
            <v>6</v>
          </cell>
          <cell r="E1652" t="str">
            <v>Selective private</v>
          </cell>
          <cell r="J1652">
            <v>1</v>
          </cell>
          <cell r="K1652">
            <v>1</v>
          </cell>
          <cell r="L1652" t="str">
            <v>MA</v>
          </cell>
          <cell r="M1652">
            <v>20500</v>
          </cell>
          <cell r="N1652" t="str">
            <v>Boston</v>
          </cell>
          <cell r="O1652">
            <v>25025</v>
          </cell>
          <cell r="P1652" t="str">
            <v>Suffolk</v>
          </cell>
          <cell r="Q1652">
            <v>0</v>
          </cell>
          <cell r="R1652">
            <v>240.333333333333</v>
          </cell>
          <cell r="S1652">
            <v>0.98751736000000001</v>
          </cell>
          <cell r="T1652">
            <v>0.58543897</v>
          </cell>
          <cell r="U1652">
            <v>2.3206858E-2</v>
          </cell>
          <cell r="V1652">
            <v>0</v>
          </cell>
          <cell r="W1652">
            <v>155814.69355712499</v>
          </cell>
          <cell r="X1652">
            <v>89800</v>
          </cell>
          <cell r="Y1652">
            <v>0.66561684487762096</v>
          </cell>
          <cell r="Z1652">
            <v>5.6845352000000002E-2</v>
          </cell>
          <cell r="AA1652">
            <v>0.13691159999999999</v>
          </cell>
          <cell r="AB1652">
            <v>0.19581166999999999</v>
          </cell>
          <cell r="AC1652">
            <v>0.23265573000000001</v>
          </cell>
          <cell r="AD1652">
            <v>0.37777569999999999</v>
          </cell>
          <cell r="AE1652">
            <v>0.25988149999999999</v>
          </cell>
          <cell r="AF1652">
            <v>0.14691883</v>
          </cell>
          <cell r="AG1652">
            <v>2.7973389000000001E-2</v>
          </cell>
          <cell r="AH1652">
            <v>4.1276309999999997E-3</v>
          </cell>
          <cell r="AI1652">
            <v>0.66422373000000001</v>
          </cell>
          <cell r="AJ1652">
            <v>52523.886577886602</v>
          </cell>
        </row>
        <row r="1653">
          <cell r="A1653">
            <v>1887</v>
          </cell>
          <cell r="B1653" t="str">
            <v>Simpson College</v>
          </cell>
          <cell r="C1653">
            <v>2</v>
          </cell>
          <cell r="D1653">
            <v>6</v>
          </cell>
          <cell r="E1653" t="str">
            <v>Selective private</v>
          </cell>
          <cell r="J1653">
            <v>1</v>
          </cell>
          <cell r="K1653">
            <v>2</v>
          </cell>
          <cell r="L1653" t="str">
            <v>IA</v>
          </cell>
          <cell r="M1653">
            <v>27501</v>
          </cell>
          <cell r="N1653" t="str">
            <v>Des Moines</v>
          </cell>
          <cell r="O1653">
            <v>19181</v>
          </cell>
          <cell r="P1653" t="str">
            <v>Warren</v>
          </cell>
          <cell r="Q1653">
            <v>0</v>
          </cell>
          <cell r="R1653">
            <v>310</v>
          </cell>
          <cell r="S1653">
            <v>0.58924728999999998</v>
          </cell>
          <cell r="T1653">
            <v>0.75015962000000003</v>
          </cell>
          <cell r="U1653">
            <v>1.2289777999999999E-2</v>
          </cell>
          <cell r="V1653">
            <v>0</v>
          </cell>
          <cell r="W1653">
            <v>96151.381754032205</v>
          </cell>
          <cell r="X1653">
            <v>80800</v>
          </cell>
          <cell r="Y1653">
            <v>0.63469618174337505</v>
          </cell>
          <cell r="Z1653">
            <v>3.0970447000000002E-2</v>
          </cell>
          <cell r="AA1653">
            <v>0.12869059999999999</v>
          </cell>
          <cell r="AB1653">
            <v>0.25937819000000001</v>
          </cell>
          <cell r="AC1653">
            <v>0.34135251999999999</v>
          </cell>
          <cell r="AD1653">
            <v>0.23960833000000001</v>
          </cell>
          <cell r="AE1653">
            <v>0.10217684</v>
          </cell>
          <cell r="AF1653">
            <v>4.0003459999999998E-2</v>
          </cell>
          <cell r="AG1653">
            <v>5.2500791E-3</v>
          </cell>
          <cell r="AH1653">
            <v>1.3463342000000001E-3</v>
          </cell>
          <cell r="AI1653">
            <v>0.67851728</v>
          </cell>
          <cell r="AJ1653">
            <v>53602.204494287602</v>
          </cell>
        </row>
        <row r="1654">
          <cell r="A1654">
            <v>1291</v>
          </cell>
          <cell r="B1654" t="str">
            <v>Simpson University</v>
          </cell>
          <cell r="C1654">
            <v>2</v>
          </cell>
          <cell r="D1654">
            <v>6</v>
          </cell>
          <cell r="E1654" t="str">
            <v>Selective private</v>
          </cell>
          <cell r="J1654">
            <v>1</v>
          </cell>
          <cell r="K1654">
            <v>4</v>
          </cell>
          <cell r="L1654" t="str">
            <v>CA</v>
          </cell>
          <cell r="M1654">
            <v>36600</v>
          </cell>
          <cell r="N1654" t="str">
            <v>Redding</v>
          </cell>
          <cell r="O1654">
            <v>6089</v>
          </cell>
          <cell r="P1654" t="str">
            <v>Shasta</v>
          </cell>
          <cell r="Q1654">
            <v>0</v>
          </cell>
          <cell r="R1654">
            <v>161</v>
          </cell>
          <cell r="S1654">
            <v>0.63975154999999995</v>
          </cell>
          <cell r="T1654">
            <v>0.76154374999999996</v>
          </cell>
          <cell r="U1654">
            <v>1.6695656E-2</v>
          </cell>
          <cell r="V1654">
            <v>0</v>
          </cell>
          <cell r="W1654">
            <v>89041.90625</v>
          </cell>
          <cell r="X1654">
            <v>72700</v>
          </cell>
          <cell r="Y1654">
            <v>0.59037705262502005</v>
          </cell>
          <cell r="Z1654">
            <v>6.4028381999999995E-2</v>
          </cell>
          <cell r="AA1654">
            <v>0.17898787999999999</v>
          </cell>
          <cell r="AB1654">
            <v>0.24317543</v>
          </cell>
          <cell r="AC1654">
            <v>0.28448337000000001</v>
          </cell>
          <cell r="AD1654">
            <v>0.22932509000000001</v>
          </cell>
          <cell r="AE1654">
            <v>6.5500460999999996E-2</v>
          </cell>
          <cell r="AF1654">
            <v>4.0297590000000001E-2</v>
          </cell>
          <cell r="AG1654">
            <v>1.1236421999999999E-2</v>
          </cell>
          <cell r="AH1654">
            <v>2.9256718999999998E-4</v>
          </cell>
          <cell r="AI1654">
            <v>0.51289839000000004</v>
          </cell>
          <cell r="AJ1654">
            <v>35757.833333333299</v>
          </cell>
        </row>
        <row r="1655">
          <cell r="A1655">
            <v>3119</v>
          </cell>
          <cell r="B1655" t="str">
            <v>Sinclair Community College</v>
          </cell>
          <cell r="C1655">
            <v>1</v>
          </cell>
          <cell r="D1655">
            <v>9</v>
          </cell>
          <cell r="E1655" t="str">
            <v>Two-year (public and private not-for-profit)</v>
          </cell>
          <cell r="J1655">
            <v>2</v>
          </cell>
          <cell r="K1655">
            <v>2</v>
          </cell>
          <cell r="L1655" t="str">
            <v>OH</v>
          </cell>
          <cell r="M1655">
            <v>12501</v>
          </cell>
          <cell r="N1655" t="str">
            <v>Dayton</v>
          </cell>
          <cell r="O1655">
            <v>39113</v>
          </cell>
          <cell r="P1655" t="str">
            <v>Montgomery</v>
          </cell>
          <cell r="Q1655">
            <v>0</v>
          </cell>
          <cell r="R1655">
            <v>3094.3333333333298</v>
          </cell>
          <cell r="S1655">
            <v>0.52386080999999995</v>
          </cell>
          <cell r="T1655">
            <v>0.48248118000000001</v>
          </cell>
          <cell r="U1655">
            <v>6.0992366999999999E-3</v>
          </cell>
          <cell r="V1655">
            <v>1.9633882999999999E-4</v>
          </cell>
          <cell r="W1655">
            <v>77379.313244809004</v>
          </cell>
          <cell r="X1655">
            <v>70300</v>
          </cell>
          <cell r="Y1655">
            <v>0.55416686858106601</v>
          </cell>
          <cell r="Z1655">
            <v>0.10455440000000001</v>
          </cell>
          <cell r="AA1655">
            <v>0.16964017000000001</v>
          </cell>
          <cell r="AB1655">
            <v>0.25686765</v>
          </cell>
          <cell r="AC1655">
            <v>0.28376763999999999</v>
          </cell>
          <cell r="AD1655">
            <v>0.1851701</v>
          </cell>
          <cell r="AE1655">
            <v>6.2618389999999996E-2</v>
          </cell>
          <cell r="AF1655">
            <v>2.1413867999999999E-2</v>
          </cell>
          <cell r="AG1655">
            <v>2.0619682E-3</v>
          </cell>
          <cell r="AH1655">
            <v>1.8807828E-5</v>
          </cell>
          <cell r="AI1655">
            <v>0.50430936000000004</v>
          </cell>
          <cell r="AJ1655">
            <v>30812.8926395612</v>
          </cell>
        </row>
        <row r="1656">
          <cell r="A1656">
            <v>3792</v>
          </cell>
          <cell r="B1656" t="str">
            <v>Skagit Valley College</v>
          </cell>
          <cell r="C1656">
            <v>1</v>
          </cell>
          <cell r="D1656">
            <v>9</v>
          </cell>
          <cell r="E1656" t="str">
            <v>Two-year (public and private not-for-profit)</v>
          </cell>
          <cell r="J1656">
            <v>2</v>
          </cell>
          <cell r="K1656">
            <v>4</v>
          </cell>
          <cell r="L1656" t="str">
            <v>WA</v>
          </cell>
          <cell r="M1656">
            <v>39400</v>
          </cell>
          <cell r="N1656" t="str">
            <v>Seattle</v>
          </cell>
          <cell r="O1656">
            <v>53057</v>
          </cell>
          <cell r="P1656" t="str">
            <v>Skagit</v>
          </cell>
          <cell r="Q1656">
            <v>0</v>
          </cell>
          <cell r="R1656">
            <v>715</v>
          </cell>
          <cell r="S1656">
            <v>0.52494174000000005</v>
          </cell>
          <cell r="T1656">
            <v>0.51800489000000005</v>
          </cell>
          <cell r="U1656">
            <v>1.3668275000000001E-2</v>
          </cell>
          <cell r="V1656">
            <v>5.0713831999999999E-4</v>
          </cell>
          <cell r="W1656">
            <v>76195.518214597905</v>
          </cell>
          <cell r="X1656">
            <v>69500</v>
          </cell>
          <cell r="Y1656">
            <v>0.54738187498145996</v>
          </cell>
          <cell r="Z1656">
            <v>0.1122862</v>
          </cell>
          <cell r="AA1656">
            <v>0.16189875000000001</v>
          </cell>
          <cell r="AB1656">
            <v>0.26103723000000001</v>
          </cell>
          <cell r="AC1656">
            <v>0.30175974999999999</v>
          </cell>
          <cell r="AD1656">
            <v>0.16301795999999999</v>
          </cell>
          <cell r="AE1656">
            <v>5.4016076000000003E-2</v>
          </cell>
          <cell r="AF1656">
            <v>1.7969202E-2</v>
          </cell>
          <cell r="AG1656">
            <v>3.1861215999999999E-3</v>
          </cell>
          <cell r="AH1656">
            <v>4.0506489999999999E-4</v>
          </cell>
          <cell r="AI1656">
            <v>0.52052860999999995</v>
          </cell>
          <cell r="AJ1656">
            <v>33995.5522217365</v>
          </cell>
        </row>
        <row r="1657">
          <cell r="A1657">
            <v>2814</v>
          </cell>
          <cell r="B1657" t="str">
            <v>Skidmore College</v>
          </cell>
          <cell r="C1657">
            <v>2</v>
          </cell>
          <cell r="D1657">
            <v>4</v>
          </cell>
          <cell r="E1657" t="str">
            <v>Highly selective private</v>
          </cell>
          <cell r="J1657">
            <v>1</v>
          </cell>
          <cell r="K1657">
            <v>1</v>
          </cell>
          <cell r="L1657" t="str">
            <v>NY</v>
          </cell>
          <cell r="M1657">
            <v>18600</v>
          </cell>
          <cell r="N1657" t="str">
            <v>Albany</v>
          </cell>
          <cell r="O1657">
            <v>36091</v>
          </cell>
          <cell r="P1657" t="str">
            <v>Saratoga</v>
          </cell>
          <cell r="Q1657">
            <v>0</v>
          </cell>
          <cell r="R1657">
            <v>554.66666666666595</v>
          </cell>
          <cell r="S1657">
            <v>0.58233172</v>
          </cell>
          <cell r="T1657">
            <v>0.51581871999999995</v>
          </cell>
          <cell r="U1657">
            <v>1.9758492999999999E-2</v>
          </cell>
          <cell r="V1657">
            <v>1.3540173E-3</v>
          </cell>
          <cell r="W1657">
            <v>396263.56420898403</v>
          </cell>
          <cell r="X1657">
            <v>175400</v>
          </cell>
          <cell r="Y1657">
            <v>0.80742816655681604</v>
          </cell>
          <cell r="Z1657">
            <v>4.4441804000000001E-2</v>
          </cell>
          <cell r="AA1657">
            <v>6.1012693E-2</v>
          </cell>
          <cell r="AB1657">
            <v>9.5092847999999994E-2</v>
          </cell>
          <cell r="AC1657">
            <v>0.13006851</v>
          </cell>
          <cell r="AD1657">
            <v>0.66938423999999996</v>
          </cell>
          <cell r="AE1657">
            <v>0.55124485000000001</v>
          </cell>
          <cell r="AF1657">
            <v>0.43079698</v>
          </cell>
          <cell r="AG1657">
            <v>0.14186953999999999</v>
          </cell>
          <cell r="AH1657">
            <v>2.2417454E-2</v>
          </cell>
          <cell r="AI1657">
            <v>0.65399282999999997</v>
          </cell>
          <cell r="AJ1657">
            <v>67046.850503774796</v>
          </cell>
        </row>
        <row r="1658">
          <cell r="A1658">
            <v>3327</v>
          </cell>
          <cell r="B1658" t="str">
            <v>Slippery Rock University</v>
          </cell>
          <cell r="C1658">
            <v>1</v>
          </cell>
          <cell r="D1658">
            <v>5</v>
          </cell>
          <cell r="E1658" t="str">
            <v>Selective public</v>
          </cell>
          <cell r="J1658">
            <v>1</v>
          </cell>
          <cell r="K1658">
            <v>1</v>
          </cell>
          <cell r="L1658" t="str">
            <v>PA</v>
          </cell>
          <cell r="M1658">
            <v>16300</v>
          </cell>
          <cell r="N1658" t="str">
            <v>Pittsburgh</v>
          </cell>
          <cell r="O1658">
            <v>42019</v>
          </cell>
          <cell r="P1658" t="str">
            <v>Butler</v>
          </cell>
          <cell r="Q1658">
            <v>0</v>
          </cell>
          <cell r="R1658">
            <v>1292</v>
          </cell>
          <cell r="S1658">
            <v>0.57662541</v>
          </cell>
          <cell r="T1658">
            <v>0.65086352999999997</v>
          </cell>
          <cell r="U1658">
            <v>1.0988095999999999E-2</v>
          </cell>
          <cell r="V1658">
            <v>2.3883593000000001E-4</v>
          </cell>
          <cell r="W1658">
            <v>89874.236207188398</v>
          </cell>
          <cell r="X1658">
            <v>79200</v>
          </cell>
          <cell r="Y1658">
            <v>0.60493518610487695</v>
          </cell>
          <cell r="Z1658">
            <v>6.6900283000000005E-2</v>
          </cell>
          <cell r="AA1658">
            <v>0.12835632</v>
          </cell>
          <cell r="AB1658">
            <v>0.24632965000000001</v>
          </cell>
          <cell r="AC1658">
            <v>0.33328681999999998</v>
          </cell>
          <cell r="AD1658">
            <v>0.22512694999999999</v>
          </cell>
          <cell r="AE1658">
            <v>7.8326813999999995E-2</v>
          </cell>
          <cell r="AF1658">
            <v>3.0847666999999999E-2</v>
          </cell>
          <cell r="AG1658">
            <v>4.0129344000000003E-3</v>
          </cell>
          <cell r="AH1658">
            <v>3.1436207999999997E-5</v>
          </cell>
          <cell r="AI1658">
            <v>0.61003183999999999</v>
          </cell>
          <cell r="AJ1658">
            <v>42366.887694304598</v>
          </cell>
        </row>
        <row r="1659">
          <cell r="A1659">
            <v>2209</v>
          </cell>
          <cell r="B1659" t="str">
            <v>Smith College</v>
          </cell>
          <cell r="C1659">
            <v>2</v>
          </cell>
          <cell r="D1659">
            <v>4</v>
          </cell>
          <cell r="E1659" t="str">
            <v>Highly selective private</v>
          </cell>
          <cell r="J1659">
            <v>1</v>
          </cell>
          <cell r="K1659">
            <v>1</v>
          </cell>
          <cell r="L1659" t="str">
            <v>MA</v>
          </cell>
          <cell r="M1659">
            <v>20800</v>
          </cell>
          <cell r="N1659" t="str">
            <v>Springfield</v>
          </cell>
          <cell r="O1659">
            <v>25015</v>
          </cell>
          <cell r="P1659" t="str">
            <v>Hampshire</v>
          </cell>
          <cell r="Q1659">
            <v>0</v>
          </cell>
          <cell r="R1659">
            <v>592.66666666666595</v>
          </cell>
          <cell r="S1659">
            <v>0.99381328000000002</v>
          </cell>
          <cell r="T1659">
            <v>0.50138234999999998</v>
          </cell>
          <cell r="U1659">
            <v>1.8842866999999999E-2</v>
          </cell>
          <cell r="V1659">
            <v>1.0955184999999999E-3</v>
          </cell>
          <cell r="W1659">
            <v>204870.16695374</v>
          </cell>
          <cell r="X1659">
            <v>114900</v>
          </cell>
          <cell r="Y1659">
            <v>0.72597997911333101</v>
          </cell>
          <cell r="Z1659">
            <v>5.0264380999999997E-2</v>
          </cell>
          <cell r="AA1659">
            <v>8.7585128999999998E-2</v>
          </cell>
          <cell r="AB1659">
            <v>0.13660269999999999</v>
          </cell>
          <cell r="AC1659">
            <v>0.20756751000000001</v>
          </cell>
          <cell r="AD1659">
            <v>0.51798021999999999</v>
          </cell>
          <cell r="AE1659">
            <v>0.37899159999999998</v>
          </cell>
          <cell r="AF1659">
            <v>0.25262227999999998</v>
          </cell>
          <cell r="AG1659">
            <v>5.4605479999999998E-2</v>
          </cell>
          <cell r="AH1659">
            <v>5.3713768999999996E-3</v>
          </cell>
          <cell r="AI1659">
            <v>0.63975894</v>
          </cell>
          <cell r="AJ1659">
            <v>52391.744147215897</v>
          </cell>
        </row>
        <row r="1660">
          <cell r="A1660">
            <v>1038</v>
          </cell>
          <cell r="B1660" t="str">
            <v>Snead State Community College</v>
          </cell>
          <cell r="C1660">
            <v>1</v>
          </cell>
          <cell r="D1660">
            <v>9</v>
          </cell>
          <cell r="E1660" t="str">
            <v>Two-year (public and private not-for-profit)</v>
          </cell>
          <cell r="J1660">
            <v>2</v>
          </cell>
          <cell r="K1660">
            <v>3</v>
          </cell>
          <cell r="L1660" t="str">
            <v>AL</v>
          </cell>
          <cell r="M1660">
            <v>6100</v>
          </cell>
          <cell r="N1660" t="str">
            <v>Gadsden</v>
          </cell>
          <cell r="O1660">
            <v>1095</v>
          </cell>
          <cell r="P1660" t="str">
            <v>Marshall</v>
          </cell>
          <cell r="Q1660">
            <v>0</v>
          </cell>
          <cell r="R1660">
            <v>322.33333333333297</v>
          </cell>
          <cell r="S1660">
            <v>0.52843845</v>
          </cell>
          <cell r="T1660">
            <v>0.62702930000000001</v>
          </cell>
          <cell r="U1660">
            <v>1.9549233999999999E-2</v>
          </cell>
          <cell r="V1660">
            <v>1.0693542999999999E-4</v>
          </cell>
          <cell r="W1660">
            <v>62970.581457633103</v>
          </cell>
          <cell r="X1660">
            <v>52500</v>
          </cell>
          <cell r="Y1660">
            <v>0.45193621445343102</v>
          </cell>
          <cell r="Z1660">
            <v>0.21325842</v>
          </cell>
          <cell r="AA1660">
            <v>0.20367531</v>
          </cell>
          <cell r="AB1660">
            <v>0.27692062000000001</v>
          </cell>
          <cell r="AC1660">
            <v>0.20857269000000001</v>
          </cell>
          <cell r="AD1660">
            <v>9.7572937999999998E-2</v>
          </cell>
          <cell r="AE1660">
            <v>3.2272707999999997E-2</v>
          </cell>
          <cell r="AF1660">
            <v>1.4665091E-2</v>
          </cell>
          <cell r="AG1660">
            <v>2.7019049000000001E-3</v>
          </cell>
          <cell r="AH1660">
            <v>0</v>
          </cell>
          <cell r="AI1660">
            <v>0.49337977</v>
          </cell>
          <cell r="AJ1660">
            <v>29597.5989206308</v>
          </cell>
        </row>
        <row r="1661">
          <cell r="A1661">
            <v>3679</v>
          </cell>
          <cell r="B1661" t="str">
            <v>Snow College</v>
          </cell>
          <cell r="C1661">
            <v>1</v>
          </cell>
          <cell r="D1661">
            <v>7</v>
          </cell>
          <cell r="E1661" t="str">
            <v>Nonselective four-year public</v>
          </cell>
          <cell r="J1661">
            <v>1</v>
          </cell>
          <cell r="K1661">
            <v>4</v>
          </cell>
          <cell r="L1661" t="str">
            <v>UT</v>
          </cell>
          <cell r="M1661">
            <v>35902</v>
          </cell>
          <cell r="N1661" t="str">
            <v>Price</v>
          </cell>
          <cell r="O1661">
            <v>49039</v>
          </cell>
          <cell r="P1661" t="str">
            <v>Sanpete</v>
          </cell>
          <cell r="Q1661">
            <v>0</v>
          </cell>
          <cell r="R1661">
            <v>910</v>
          </cell>
          <cell r="S1661">
            <v>0.54505497000000003</v>
          </cell>
          <cell r="T1661">
            <v>0.79078369999999998</v>
          </cell>
          <cell r="U1661">
            <v>9.6149491000000007E-3</v>
          </cell>
          <cell r="V1661">
            <v>4.6122595E-4</v>
          </cell>
          <cell r="W1661">
            <v>87531.007411858896</v>
          </cell>
          <cell r="X1661">
            <v>76900</v>
          </cell>
          <cell r="Y1661">
            <v>0.60486504741204095</v>
          </cell>
          <cell r="Z1661">
            <v>6.8726778000000002E-2</v>
          </cell>
          <cell r="AA1661">
            <v>0.12551348000000001</v>
          </cell>
          <cell r="AB1661">
            <v>0.25549021</v>
          </cell>
          <cell r="AC1661">
            <v>0.34001525999999999</v>
          </cell>
          <cell r="AD1661">
            <v>0.21025431</v>
          </cell>
          <cell r="AE1661">
            <v>8.5770883000000006E-2</v>
          </cell>
          <cell r="AF1661">
            <v>3.4819335E-2</v>
          </cell>
          <cell r="AG1661">
            <v>7.4638394E-3</v>
          </cell>
          <cell r="AH1661">
            <v>0</v>
          </cell>
          <cell r="AI1661">
            <v>0.47532985</v>
          </cell>
          <cell r="AJ1661">
            <v>33207.862204527199</v>
          </cell>
        </row>
        <row r="1662">
          <cell r="A1662">
            <v>1292</v>
          </cell>
          <cell r="B1662" t="str">
            <v>Solano Community College</v>
          </cell>
          <cell r="C1662">
            <v>1</v>
          </cell>
          <cell r="D1662">
            <v>9</v>
          </cell>
          <cell r="E1662" t="str">
            <v>Two-year (public and private not-for-profit)</v>
          </cell>
          <cell r="J1662">
            <v>2</v>
          </cell>
          <cell r="K1662">
            <v>4</v>
          </cell>
          <cell r="L1662" t="str">
            <v>CA</v>
          </cell>
          <cell r="M1662">
            <v>37800</v>
          </cell>
          <cell r="N1662" t="str">
            <v>San Francisco</v>
          </cell>
          <cell r="O1662">
            <v>6095</v>
          </cell>
          <cell r="P1662" t="str">
            <v>Solano</v>
          </cell>
          <cell r="Q1662">
            <v>0</v>
          </cell>
          <cell r="R1662">
            <v>1518.3333333333301</v>
          </cell>
          <cell r="S1662">
            <v>0.51152580999999997</v>
          </cell>
          <cell r="T1662">
            <v>0.46034588999999998</v>
          </cell>
          <cell r="U1662">
            <v>1.0828887000000001E-2</v>
          </cell>
          <cell r="V1662">
            <v>0</v>
          </cell>
          <cell r="W1662">
            <v>87508.339151687702</v>
          </cell>
          <cell r="X1662">
            <v>84300</v>
          </cell>
          <cell r="Y1662">
            <v>0.61079411301209796</v>
          </cell>
          <cell r="Z1662">
            <v>7.9303600000000002E-2</v>
          </cell>
          <cell r="AA1662">
            <v>0.13519464</v>
          </cell>
          <cell r="AB1662">
            <v>0.2010354</v>
          </cell>
          <cell r="AC1662">
            <v>0.30705568</v>
          </cell>
          <cell r="AD1662">
            <v>0.27741074999999998</v>
          </cell>
          <cell r="AE1662">
            <v>8.5406296000000007E-2</v>
          </cell>
          <cell r="AF1662">
            <v>2.2445848000000001E-2</v>
          </cell>
          <cell r="AG1662">
            <v>1.1055383E-3</v>
          </cell>
          <cell r="AH1662">
            <v>2.9802413E-5</v>
          </cell>
          <cell r="AI1662">
            <v>0.55136549000000001</v>
          </cell>
          <cell r="AJ1662">
            <v>38895.3701178306</v>
          </cell>
        </row>
        <row r="1663">
          <cell r="A1663">
            <v>1156</v>
          </cell>
          <cell r="B1663" t="str">
            <v>Sonoma State University</v>
          </cell>
          <cell r="C1663">
            <v>1</v>
          </cell>
          <cell r="D1663">
            <v>5</v>
          </cell>
          <cell r="E1663" t="str">
            <v>Selective public</v>
          </cell>
          <cell r="J1663">
            <v>1</v>
          </cell>
          <cell r="K1663">
            <v>4</v>
          </cell>
          <cell r="L1663" t="str">
            <v>CA</v>
          </cell>
          <cell r="M1663">
            <v>37700</v>
          </cell>
          <cell r="N1663" t="str">
            <v>Santa Rosa</v>
          </cell>
          <cell r="O1663">
            <v>6097</v>
          </cell>
          <cell r="P1663" t="str">
            <v>Sonoma</v>
          </cell>
          <cell r="Q1663">
            <v>0</v>
          </cell>
          <cell r="R1663">
            <v>907.66666666666595</v>
          </cell>
          <cell r="S1663">
            <v>0.65846490999999996</v>
          </cell>
          <cell r="T1663">
            <v>0.55822395999999996</v>
          </cell>
          <cell r="U1663">
            <v>1.7271277000000002E-2</v>
          </cell>
          <cell r="V1663">
            <v>1.8929726000000001E-5</v>
          </cell>
          <cell r="W1663">
            <v>147106.33588298701</v>
          </cell>
          <cell r="X1663">
            <v>113700</v>
          </cell>
          <cell r="Y1663">
            <v>0.72126883292434496</v>
          </cell>
          <cell r="Z1663">
            <v>5.0166395000000003E-2</v>
          </cell>
          <cell r="AA1663">
            <v>8.5012972000000006E-2</v>
          </cell>
          <cell r="AB1663">
            <v>0.13206992000000001</v>
          </cell>
          <cell r="AC1663">
            <v>0.21550187000000001</v>
          </cell>
          <cell r="AD1663">
            <v>0.51724881</v>
          </cell>
          <cell r="AE1663">
            <v>0.30464098000000001</v>
          </cell>
          <cell r="AF1663">
            <v>0.14551325000000001</v>
          </cell>
          <cell r="AG1663">
            <v>2.1133434E-2</v>
          </cell>
          <cell r="AH1663">
            <v>1.7940418E-3</v>
          </cell>
          <cell r="AI1663">
            <v>0.63638424999999998</v>
          </cell>
          <cell r="AJ1663">
            <v>50419.077314485403</v>
          </cell>
        </row>
        <row r="1664">
          <cell r="A1664">
            <v>20746</v>
          </cell>
          <cell r="B1664" t="str">
            <v>South Arkansas Community College</v>
          </cell>
          <cell r="C1664">
            <v>1</v>
          </cell>
          <cell r="D1664">
            <v>9</v>
          </cell>
          <cell r="E1664" t="str">
            <v>Two-year (public and private not-for-profit)</v>
          </cell>
          <cell r="J1664">
            <v>2</v>
          </cell>
          <cell r="K1664">
            <v>3</v>
          </cell>
          <cell r="L1664" t="str">
            <v>AR</v>
          </cell>
          <cell r="M1664">
            <v>4103</v>
          </cell>
          <cell r="N1664" t="str">
            <v>El Dorado</v>
          </cell>
          <cell r="O1664">
            <v>5139</v>
          </cell>
          <cell r="P1664" t="str">
            <v>Union</v>
          </cell>
          <cell r="Q1664">
            <v>0</v>
          </cell>
          <cell r="R1664">
            <v>202.666666666666</v>
          </cell>
          <cell r="S1664">
            <v>0.60197371</v>
          </cell>
          <cell r="T1664">
            <v>0.47838702999999999</v>
          </cell>
          <cell r="U1664">
            <v>2.0051708000000001E-2</v>
          </cell>
          <cell r="V1664">
            <v>7.7913253000000003E-5</v>
          </cell>
          <cell r="W1664">
            <v>60774.687011718699</v>
          </cell>
          <cell r="X1664">
            <v>54200</v>
          </cell>
          <cell r="Y1664">
            <v>0.45863079965898801</v>
          </cell>
          <cell r="Z1664">
            <v>0.21973810999999999</v>
          </cell>
          <cell r="AA1664">
            <v>0.20681511</v>
          </cell>
          <cell r="AB1664">
            <v>0.24679095000000001</v>
          </cell>
          <cell r="AC1664">
            <v>0.23568548</v>
          </cell>
          <cell r="AD1664">
            <v>9.0970336999999998E-2</v>
          </cell>
          <cell r="AE1664">
            <v>2.2864513E-2</v>
          </cell>
          <cell r="AF1664">
            <v>9.0693170000000004E-3</v>
          </cell>
          <cell r="AG1664">
            <v>4.3782149000000002E-4</v>
          </cell>
          <cell r="AH1664">
            <v>1.8181108E-5</v>
          </cell>
          <cell r="AI1664">
            <v>0.47017219999999998</v>
          </cell>
          <cell r="AJ1664">
            <v>28001.095998663601</v>
          </cell>
        </row>
        <row r="1665">
          <cell r="A1665">
            <v>3446</v>
          </cell>
          <cell r="B1665" t="str">
            <v>South Carolina State University</v>
          </cell>
          <cell r="C1665">
            <v>1</v>
          </cell>
          <cell r="D1665">
            <v>5</v>
          </cell>
          <cell r="E1665" t="str">
            <v>Selective public</v>
          </cell>
          <cell r="J1665">
            <v>1</v>
          </cell>
          <cell r="K1665">
            <v>3</v>
          </cell>
          <cell r="L1665" t="str">
            <v>SC</v>
          </cell>
          <cell r="M1665">
            <v>8100</v>
          </cell>
          <cell r="N1665" t="str">
            <v>Columbia</v>
          </cell>
          <cell r="O1665">
            <v>45075</v>
          </cell>
          <cell r="P1665" t="str">
            <v>Orangeburg</v>
          </cell>
          <cell r="Q1665">
            <v>0</v>
          </cell>
          <cell r="R1665">
            <v>623.66666666666595</v>
          </cell>
          <cell r="S1665">
            <v>0.55852484999999996</v>
          </cell>
          <cell r="T1665">
            <v>0.26261266999999999</v>
          </cell>
          <cell r="U1665">
            <v>2.7923875000000001E-2</v>
          </cell>
          <cell r="V1665">
            <v>9.1026295000000006E-6</v>
          </cell>
          <cell r="W1665">
            <v>54342.340528544199</v>
          </cell>
          <cell r="X1665">
            <v>42000</v>
          </cell>
          <cell r="Y1665">
            <v>0.40848308777758102</v>
          </cell>
          <cell r="Z1665">
            <v>0.26003280000000001</v>
          </cell>
          <cell r="AA1665">
            <v>0.29359805999999999</v>
          </cell>
          <cell r="AB1665">
            <v>0.19488843</v>
          </cell>
          <cell r="AC1665">
            <v>0.16018498</v>
          </cell>
          <cell r="AD1665">
            <v>9.1295644999999995E-2</v>
          </cell>
          <cell r="AE1665">
            <v>3.4348312999999998E-2</v>
          </cell>
          <cell r="AF1665">
            <v>4.8766601999999997E-3</v>
          </cell>
          <cell r="AG1665">
            <v>1.8737248E-4</v>
          </cell>
          <cell r="AH1665">
            <v>0</v>
          </cell>
          <cell r="AI1665">
            <v>0.55813575000000004</v>
          </cell>
          <cell r="AJ1665">
            <v>35558.687199358603</v>
          </cell>
        </row>
        <row r="1666">
          <cell r="A1666">
            <v>1522</v>
          </cell>
          <cell r="B1666" t="str">
            <v>South Florida State College</v>
          </cell>
          <cell r="C1666">
            <v>1</v>
          </cell>
          <cell r="D1666">
            <v>7</v>
          </cell>
          <cell r="E1666" t="str">
            <v>Nonselective four-year public</v>
          </cell>
          <cell r="J1666">
            <v>1</v>
          </cell>
          <cell r="K1666">
            <v>3</v>
          </cell>
          <cell r="L1666" t="str">
            <v>FL</v>
          </cell>
          <cell r="M1666">
            <v>6800</v>
          </cell>
          <cell r="N1666" t="str">
            <v>Lakeland</v>
          </cell>
          <cell r="O1666">
            <v>12055</v>
          </cell>
          <cell r="P1666" t="str">
            <v>Highlands</v>
          </cell>
          <cell r="Q1666">
            <v>0</v>
          </cell>
          <cell r="R1666">
            <v>267.33333333333297</v>
          </cell>
          <cell r="S1666">
            <v>0.53615957000000003</v>
          </cell>
          <cell r="T1666">
            <v>0.48078376</v>
          </cell>
          <cell r="U1666">
            <v>1.5099774999999999E-2</v>
          </cell>
          <cell r="V1666">
            <v>1.3077331E-3</v>
          </cell>
          <cell r="W1666">
            <v>58751.680734686699</v>
          </cell>
          <cell r="X1666">
            <v>44400</v>
          </cell>
          <cell r="Y1666">
            <v>0.41128819486000801</v>
          </cell>
          <cell r="Z1666">
            <v>0.24746867</v>
          </cell>
          <cell r="AA1666">
            <v>0.28631851000000003</v>
          </cell>
          <cell r="AB1666">
            <v>0.22334602000000001</v>
          </cell>
          <cell r="AC1666">
            <v>0.14963762</v>
          </cell>
          <cell r="AD1666">
            <v>9.3229190000000003E-2</v>
          </cell>
          <cell r="AE1666">
            <v>3.8366217000000001E-2</v>
          </cell>
          <cell r="AF1666">
            <v>2.3216193999999999E-2</v>
          </cell>
          <cell r="AG1666">
            <v>3.7949976999999998E-3</v>
          </cell>
          <cell r="AH1666">
            <v>1.9793569999999999E-6</v>
          </cell>
          <cell r="AI1666">
            <v>0.48028129000000003</v>
          </cell>
          <cell r="AJ1666">
            <v>28999.130367440699</v>
          </cell>
        </row>
        <row r="1667">
          <cell r="A1667">
            <v>1592</v>
          </cell>
          <cell r="B1667" t="str">
            <v>South Georgia State College</v>
          </cell>
          <cell r="C1667">
            <v>1</v>
          </cell>
          <cell r="D1667">
            <v>7</v>
          </cell>
          <cell r="E1667" t="str">
            <v>Nonselective four-year public</v>
          </cell>
          <cell r="J1667">
            <v>1</v>
          </cell>
          <cell r="K1667">
            <v>3</v>
          </cell>
          <cell r="L1667" t="str">
            <v>GA</v>
          </cell>
          <cell r="M1667">
            <v>8601</v>
          </cell>
          <cell r="N1667" t="str">
            <v>Waycross</v>
          </cell>
          <cell r="O1667">
            <v>13069</v>
          </cell>
          <cell r="P1667" t="str">
            <v>Coffee</v>
          </cell>
          <cell r="Q1667">
            <v>0</v>
          </cell>
          <cell r="R1667">
            <v>286.666666666666</v>
          </cell>
          <cell r="S1667">
            <v>0.52441859000000002</v>
          </cell>
          <cell r="T1667">
            <v>0.48487430999999998</v>
          </cell>
          <cell r="U1667">
            <v>1.1333628E-2</v>
          </cell>
          <cell r="V1667">
            <v>7.5776850000000006E-5</v>
          </cell>
          <cell r="W1667">
            <v>78097.236246366199</v>
          </cell>
          <cell r="X1667">
            <v>62900</v>
          </cell>
          <cell r="Y1667">
            <v>0.52828590696634203</v>
          </cell>
          <cell r="Z1667">
            <v>0.18147964999999999</v>
          </cell>
          <cell r="AA1667">
            <v>0.19362080000000001</v>
          </cell>
          <cell r="AB1667">
            <v>0.21409360999999999</v>
          </cell>
          <cell r="AC1667">
            <v>0.23291487</v>
          </cell>
          <cell r="AD1667">
            <v>0.17789099</v>
          </cell>
          <cell r="AE1667">
            <v>7.2739884000000005E-2</v>
          </cell>
          <cell r="AF1667">
            <v>3.1307558999999999E-2</v>
          </cell>
          <cell r="AG1667">
            <v>7.3862216000000003E-3</v>
          </cell>
          <cell r="AH1667">
            <v>1.6784100000000001E-4</v>
          </cell>
          <cell r="AI1667">
            <v>0.51565861999999996</v>
          </cell>
          <cell r="AJ1667">
            <v>31674.7170853016</v>
          </cell>
        </row>
        <row r="1668">
          <cell r="A1668">
            <v>5617</v>
          </cell>
          <cell r="B1668" t="str">
            <v>South Georgia Technical College</v>
          </cell>
          <cell r="C1668">
            <v>1</v>
          </cell>
          <cell r="D1668">
            <v>9</v>
          </cell>
          <cell r="E1668" t="str">
            <v>Two-year (public and private not-for-profit)</v>
          </cell>
          <cell r="J1668">
            <v>2</v>
          </cell>
          <cell r="K1668">
            <v>3</v>
          </cell>
          <cell r="L1668" t="str">
            <v>GA</v>
          </cell>
          <cell r="M1668">
            <v>9702</v>
          </cell>
          <cell r="N1668" t="str">
            <v>Americus</v>
          </cell>
          <cell r="O1668">
            <v>13261</v>
          </cell>
          <cell r="P1668" t="str">
            <v>Sumter</v>
          </cell>
          <cell r="Q1668">
            <v>0</v>
          </cell>
          <cell r="R1668">
            <v>219</v>
          </cell>
          <cell r="S1668">
            <v>0.53196346999999999</v>
          </cell>
          <cell r="T1668">
            <v>0.23585998999999999</v>
          </cell>
          <cell r="U1668">
            <v>3.1052422E-2</v>
          </cell>
          <cell r="V1668">
            <v>4.2571835E-5</v>
          </cell>
          <cell r="W1668">
            <v>45436.005208333299</v>
          </cell>
          <cell r="X1668">
            <v>29700</v>
          </cell>
          <cell r="Y1668">
            <v>0.288738389809926</v>
          </cell>
          <cell r="Z1668">
            <v>0.41270694000000002</v>
          </cell>
          <cell r="AA1668">
            <v>0.30687230999999998</v>
          </cell>
          <cell r="AB1668">
            <v>0.15619222999999999</v>
          </cell>
          <cell r="AC1668">
            <v>7.8158826000000001E-2</v>
          </cell>
          <cell r="AD1668">
            <v>4.6069673999999998E-2</v>
          </cell>
          <cell r="AE1668">
            <v>1.8930810999999999E-2</v>
          </cell>
          <cell r="AF1668">
            <v>4.4229552000000002E-3</v>
          </cell>
          <cell r="AG1668">
            <v>6.2383076999999998E-4</v>
          </cell>
          <cell r="AH1668">
            <v>1.2919997000000001E-4</v>
          </cell>
          <cell r="AI1668">
            <v>0.41413858999999997</v>
          </cell>
          <cell r="AJ1668">
            <v>21867.872395833299</v>
          </cell>
        </row>
        <row r="1669">
          <cell r="A1669">
            <v>13263</v>
          </cell>
          <cell r="B1669" t="str">
            <v>South Hills School Of Business &amp; Technology</v>
          </cell>
          <cell r="C1669">
            <v>3</v>
          </cell>
          <cell r="D1669">
            <v>11</v>
          </cell>
          <cell r="E1669" t="str">
            <v>Two-year for-profit</v>
          </cell>
          <cell r="J1669">
            <v>2</v>
          </cell>
          <cell r="K1669">
            <v>1</v>
          </cell>
          <cell r="L1669" t="str">
            <v>PA</v>
          </cell>
          <cell r="M1669">
            <v>16100</v>
          </cell>
          <cell r="N1669" t="str">
            <v>State College</v>
          </cell>
          <cell r="O1669">
            <v>42027</v>
          </cell>
          <cell r="P1669" t="str">
            <v>Centre</v>
          </cell>
          <cell r="Q1669">
            <v>0</v>
          </cell>
          <cell r="R1669">
            <v>175.333333333333</v>
          </cell>
          <cell r="S1669">
            <v>0.69961976999999997</v>
          </cell>
          <cell r="T1669">
            <v>0.58726811000000001</v>
          </cell>
          <cell r="U1669">
            <v>1.3311449E-2</v>
          </cell>
          <cell r="V1669">
            <v>7.5554628E-5</v>
          </cell>
          <cell r="W1669">
            <v>60512.433348680999</v>
          </cell>
          <cell r="X1669">
            <v>63500</v>
          </cell>
          <cell r="Y1669">
            <v>0.46936081961760501</v>
          </cell>
          <cell r="Z1669">
            <v>0.13518417999999999</v>
          </cell>
          <cell r="AA1669">
            <v>0.19648850000000001</v>
          </cell>
          <cell r="AB1669">
            <v>0.32965675</v>
          </cell>
          <cell r="AC1669">
            <v>0.26655572999999999</v>
          </cell>
          <cell r="AD1669">
            <v>7.2114824999999994E-2</v>
          </cell>
          <cell r="AE1669">
            <v>2.4691733E-2</v>
          </cell>
          <cell r="AF1669">
            <v>1.4593636E-2</v>
          </cell>
          <cell r="AG1669">
            <v>2.2333916000000001E-3</v>
          </cell>
          <cell r="AH1669">
            <v>7.9916549999999996E-5</v>
          </cell>
          <cell r="AI1669">
            <v>0.51053535999999999</v>
          </cell>
          <cell r="AJ1669">
            <v>30079.4388775843</v>
          </cell>
        </row>
        <row r="1670">
          <cell r="A1670">
            <v>3611</v>
          </cell>
          <cell r="B1670" t="str">
            <v>South Plains College</v>
          </cell>
          <cell r="C1670">
            <v>1</v>
          </cell>
          <cell r="D1670">
            <v>9</v>
          </cell>
          <cell r="E1670" t="str">
            <v>Two-year (public and private not-for-profit)</v>
          </cell>
          <cell r="J1670">
            <v>2</v>
          </cell>
          <cell r="K1670">
            <v>3</v>
          </cell>
          <cell r="L1670" t="str">
            <v>TX</v>
          </cell>
          <cell r="M1670">
            <v>30802</v>
          </cell>
          <cell r="N1670" t="str">
            <v>Lubbock</v>
          </cell>
          <cell r="O1670">
            <v>48219</v>
          </cell>
          <cell r="P1670" t="str">
            <v>Hockley</v>
          </cell>
          <cell r="Q1670">
            <v>0</v>
          </cell>
          <cell r="R1670">
            <v>1519</v>
          </cell>
          <cell r="S1670">
            <v>0.48957648999999998</v>
          </cell>
          <cell r="T1670">
            <v>0.51251274000000002</v>
          </cell>
          <cell r="U1670">
            <v>1.8663729E-2</v>
          </cell>
          <cell r="V1670">
            <v>4.8696314000000002E-4</v>
          </cell>
          <cell r="W1670">
            <v>66913.807094511198</v>
          </cell>
          <cell r="X1670">
            <v>56200</v>
          </cell>
          <cell r="Y1670">
            <v>0.48099599654720998</v>
          </cell>
          <cell r="Z1670">
            <v>0.18892746999999999</v>
          </cell>
          <cell r="AA1670">
            <v>0.22231558000000001</v>
          </cell>
          <cell r="AB1670">
            <v>0.23137340000000001</v>
          </cell>
          <cell r="AC1670">
            <v>0.21467977999999999</v>
          </cell>
          <cell r="AD1670">
            <v>0.14270377000000001</v>
          </cell>
          <cell r="AE1670">
            <v>5.3066510999999997E-2</v>
          </cell>
          <cell r="AF1670">
            <v>2.2734463E-2</v>
          </cell>
          <cell r="AG1670">
            <v>1.5292121000000001E-3</v>
          </cell>
          <cell r="AH1670">
            <v>2.3231873E-5</v>
          </cell>
          <cell r="AI1670">
            <v>0.53829044000000004</v>
          </cell>
          <cell r="AJ1670">
            <v>37091.510443239698</v>
          </cell>
        </row>
        <row r="1671">
          <cell r="A1671">
            <v>5372</v>
          </cell>
          <cell r="B1671" t="str">
            <v>South Puget Sound Community College</v>
          </cell>
          <cell r="C1671">
            <v>1</v>
          </cell>
          <cell r="D1671">
            <v>9</v>
          </cell>
          <cell r="E1671" t="str">
            <v>Two-year (public and private not-for-profit)</v>
          </cell>
          <cell r="J1671">
            <v>2</v>
          </cell>
          <cell r="K1671">
            <v>4</v>
          </cell>
          <cell r="L1671" t="str">
            <v>WA</v>
          </cell>
          <cell r="M1671">
            <v>39400</v>
          </cell>
          <cell r="N1671" t="str">
            <v>Seattle</v>
          </cell>
          <cell r="O1671">
            <v>53067</v>
          </cell>
          <cell r="P1671" t="str">
            <v>Thurston</v>
          </cell>
          <cell r="Q1671">
            <v>0</v>
          </cell>
          <cell r="R1671">
            <v>878</v>
          </cell>
          <cell r="S1671">
            <v>0.53606682999999999</v>
          </cell>
          <cell r="T1671">
            <v>0.49485546000000002</v>
          </cell>
          <cell r="U1671">
            <v>1.7434509000000001E-2</v>
          </cell>
          <cell r="V1671">
            <v>0</v>
          </cell>
          <cell r="W1671">
            <v>84822.935053032401</v>
          </cell>
          <cell r="X1671">
            <v>73900</v>
          </cell>
          <cell r="Y1671">
            <v>0.571810410501564</v>
          </cell>
          <cell r="Z1671">
            <v>0.10020569</v>
          </cell>
          <cell r="AA1671">
            <v>0.13844442000000001</v>
          </cell>
          <cell r="AB1671">
            <v>0.25145455999999999</v>
          </cell>
          <cell r="AC1671">
            <v>0.30986559000000002</v>
          </cell>
          <cell r="AD1671">
            <v>0.20002964000000001</v>
          </cell>
          <cell r="AE1671">
            <v>6.7785487000000005E-2</v>
          </cell>
          <cell r="AF1671">
            <v>2.5867468000000001E-2</v>
          </cell>
          <cell r="AG1671">
            <v>4.6827644E-3</v>
          </cell>
          <cell r="AH1671">
            <v>7.8659904999999996E-5</v>
          </cell>
          <cell r="AI1671">
            <v>0.52377629000000003</v>
          </cell>
          <cell r="AJ1671">
            <v>34760.7452217397</v>
          </cell>
        </row>
        <row r="1672">
          <cell r="A1672">
            <v>9706</v>
          </cell>
          <cell r="B1672" t="str">
            <v>South Seattle Community College</v>
          </cell>
          <cell r="C1672">
            <v>1</v>
          </cell>
          <cell r="D1672">
            <v>7</v>
          </cell>
          <cell r="E1672" t="str">
            <v>Nonselective four-year public</v>
          </cell>
          <cell r="J1672">
            <v>1</v>
          </cell>
          <cell r="K1672">
            <v>4</v>
          </cell>
          <cell r="L1672" t="str">
            <v>WA</v>
          </cell>
          <cell r="M1672">
            <v>39400</v>
          </cell>
          <cell r="N1672" t="str">
            <v>Seattle</v>
          </cell>
          <cell r="O1672">
            <v>53033</v>
          </cell>
          <cell r="P1672" t="str">
            <v>King</v>
          </cell>
          <cell r="Q1672">
            <v>0</v>
          </cell>
          <cell r="R1672">
            <v>385.33333333333297</v>
          </cell>
          <cell r="S1672">
            <v>0.42214533999999998</v>
          </cell>
          <cell r="T1672">
            <v>0.38109296999999998</v>
          </cell>
          <cell r="U1672">
            <v>3.2734644E-2</v>
          </cell>
          <cell r="V1672">
            <v>2.2157206000000002E-5</v>
          </cell>
          <cell r="W1672">
            <v>77709.306985294097</v>
          </cell>
          <cell r="X1672">
            <v>61600</v>
          </cell>
          <cell r="Y1672">
            <v>0.51326469886261605</v>
          </cell>
          <cell r="Z1672">
            <v>0.17408610999999999</v>
          </cell>
          <cell r="AA1672">
            <v>0.19888634999999999</v>
          </cell>
          <cell r="AB1672">
            <v>0.20685405000000001</v>
          </cell>
          <cell r="AC1672">
            <v>0.23900278999999999</v>
          </cell>
          <cell r="AD1672">
            <v>0.18117072000000001</v>
          </cell>
          <cell r="AE1672">
            <v>7.4044973E-2</v>
          </cell>
          <cell r="AF1672">
            <v>2.3959469000000001E-2</v>
          </cell>
          <cell r="AG1672">
            <v>3.8829145000000001E-3</v>
          </cell>
          <cell r="AH1672">
            <v>9.3159614999999997E-4</v>
          </cell>
          <cell r="AI1672">
            <v>0.54101412999999998</v>
          </cell>
          <cell r="AJ1672">
            <v>37397.153039846402</v>
          </cell>
        </row>
        <row r="1673">
          <cell r="A1673">
            <v>1769</v>
          </cell>
          <cell r="B1673" t="str">
            <v>South Suburban College Of Cook County</v>
          </cell>
          <cell r="C1673">
            <v>1</v>
          </cell>
          <cell r="D1673">
            <v>9</v>
          </cell>
          <cell r="E1673" t="str">
            <v>Two-year (public and private not-for-profit)</v>
          </cell>
          <cell r="J1673">
            <v>2</v>
          </cell>
          <cell r="K1673">
            <v>2</v>
          </cell>
          <cell r="L1673" t="str">
            <v>IL</v>
          </cell>
          <cell r="M1673">
            <v>24300</v>
          </cell>
          <cell r="N1673" t="str">
            <v>Chicago</v>
          </cell>
          <cell r="O1673">
            <v>17031</v>
          </cell>
          <cell r="P1673" t="str">
            <v>Cook</v>
          </cell>
          <cell r="Q1673">
            <v>0</v>
          </cell>
          <cell r="R1673">
            <v>1007</v>
          </cell>
          <cell r="S1673">
            <v>0.58656072999999997</v>
          </cell>
          <cell r="T1673">
            <v>0.29899799999999999</v>
          </cell>
          <cell r="U1673">
            <v>1.6863522999999998E-2</v>
          </cell>
          <cell r="V1673">
            <v>1.1253332E-5</v>
          </cell>
          <cell r="W1673">
            <v>64299.471232621603</v>
          </cell>
          <cell r="X1673">
            <v>57900</v>
          </cell>
          <cell r="Y1673">
            <v>0.48427379524932701</v>
          </cell>
          <cell r="Z1673">
            <v>0.17737401</v>
          </cell>
          <cell r="AA1673">
            <v>0.21717977999999999</v>
          </cell>
          <cell r="AB1673">
            <v>0.22888499000000001</v>
          </cell>
          <cell r="AC1673">
            <v>0.24128988000000001</v>
          </cell>
          <cell r="AD1673">
            <v>0.13527136000000001</v>
          </cell>
          <cell r="AE1673">
            <v>3.1217145000000002E-2</v>
          </cell>
          <cell r="AF1673">
            <v>9.4924568999999997E-3</v>
          </cell>
          <cell r="AG1673">
            <v>6.9076998999999999E-4</v>
          </cell>
          <cell r="AH1673">
            <v>6.3784064E-5</v>
          </cell>
          <cell r="AI1673">
            <v>0.49003859999999999</v>
          </cell>
          <cell r="AJ1673">
            <v>29891.0585840522</v>
          </cell>
        </row>
        <row r="1674">
          <cell r="A1674">
            <v>31034</v>
          </cell>
          <cell r="B1674" t="str">
            <v>South Texas College</v>
          </cell>
          <cell r="C1674">
            <v>1</v>
          </cell>
          <cell r="D1674">
            <v>7</v>
          </cell>
          <cell r="E1674" t="str">
            <v>Nonselective four-year public</v>
          </cell>
          <cell r="J1674">
            <v>1</v>
          </cell>
          <cell r="K1674">
            <v>3</v>
          </cell>
          <cell r="L1674" t="str">
            <v>TX</v>
          </cell>
          <cell r="M1674">
            <v>31600</v>
          </cell>
          <cell r="N1674" t="str">
            <v>Brownsville</v>
          </cell>
          <cell r="O1674">
            <v>48215</v>
          </cell>
          <cell r="P1674" t="str">
            <v>Hidalgo</v>
          </cell>
          <cell r="Q1674">
            <v>0</v>
          </cell>
          <cell r="R1674">
            <v>1881.3333333333301</v>
          </cell>
          <cell r="S1674">
            <v>0.52037560999999999</v>
          </cell>
          <cell r="T1674">
            <v>0.38526481000000001</v>
          </cell>
          <cell r="U1674">
            <v>6.9092161999999999E-2</v>
          </cell>
          <cell r="V1674">
            <v>1.2398629000000001E-3</v>
          </cell>
          <cell r="W1674">
            <v>34827.637733378302</v>
          </cell>
          <cell r="X1674">
            <v>23900</v>
          </cell>
          <cell r="Y1674">
            <v>0.25612140397793998</v>
          </cell>
          <cell r="Z1674">
            <v>0.52360695999999995</v>
          </cell>
          <cell r="AA1674">
            <v>0.26768637000000001</v>
          </cell>
          <cell r="AB1674">
            <v>0.11062492</v>
          </cell>
          <cell r="AC1674">
            <v>6.4454480999999994E-2</v>
          </cell>
          <cell r="AD1674">
            <v>3.3627324E-2</v>
          </cell>
          <cell r="AE1674">
            <v>1.1031668999999999E-2</v>
          </cell>
          <cell r="AF1674">
            <v>4.8535521999999998E-3</v>
          </cell>
          <cell r="AG1674">
            <v>7.1010314E-4</v>
          </cell>
          <cell r="AH1674">
            <v>5.7110806000000002E-6</v>
          </cell>
          <cell r="AI1674">
            <v>0.50800674999999995</v>
          </cell>
          <cell r="AJ1674">
            <v>31900.772433253202</v>
          </cell>
        </row>
        <row r="1675">
          <cell r="A1675">
            <v>220</v>
          </cell>
          <cell r="B1675" t="str">
            <v>South University</v>
          </cell>
          <cell r="C1675">
            <v>3</v>
          </cell>
          <cell r="D1675">
            <v>10</v>
          </cell>
          <cell r="E1675" t="str">
            <v>Four-year for-profit</v>
          </cell>
          <cell r="J1675">
            <v>1</v>
          </cell>
          <cell r="K1675">
            <v>3</v>
          </cell>
          <cell r="L1675" t="str">
            <v>TX</v>
          </cell>
          <cell r="M1675">
            <v>33100</v>
          </cell>
          <cell r="N1675" t="str">
            <v>Dallas</v>
          </cell>
          <cell r="O1675">
            <v>48113</v>
          </cell>
          <cell r="P1675" t="str">
            <v>Dallas</v>
          </cell>
          <cell r="Q1675">
            <v>1</v>
          </cell>
          <cell r="R1675">
            <v>154</v>
          </cell>
          <cell r="S1675">
            <v>0.75649350999999998</v>
          </cell>
          <cell r="T1675">
            <v>0.37247776999999999</v>
          </cell>
          <cell r="U1675">
            <v>1.4034451999999999E-2</v>
          </cell>
          <cell r="V1675">
            <v>6.3055501000000002E-5</v>
          </cell>
          <cell r="W1675">
            <v>58021.658854166599</v>
          </cell>
          <cell r="X1675">
            <v>40700</v>
          </cell>
          <cell r="Y1675">
            <v>0.41270991166432702</v>
          </cell>
          <cell r="Z1675">
            <v>0.26990497000000002</v>
          </cell>
          <cell r="AA1675">
            <v>0.27493644</v>
          </cell>
          <cell r="AB1675">
            <v>0.16849291</v>
          </cell>
          <cell r="AC1675">
            <v>0.18182068000000001</v>
          </cell>
          <cell r="AD1675">
            <v>0.1048451</v>
          </cell>
          <cell r="AE1675">
            <v>3.1823874000000002E-2</v>
          </cell>
          <cell r="AF1675">
            <v>1.7254073000000002E-2</v>
          </cell>
          <cell r="AG1675">
            <v>7.2006991999999995E-4</v>
          </cell>
          <cell r="AH1675">
            <v>1.2919997000000001E-4</v>
          </cell>
          <cell r="AI1675">
            <v>0.48006976000000001</v>
          </cell>
          <cell r="AJ1675">
            <v>30084.839192708299</v>
          </cell>
        </row>
        <row r="1676">
          <cell r="A1676">
            <v>5707</v>
          </cell>
          <cell r="B1676" t="str">
            <v>Southeast Arkansas College</v>
          </cell>
          <cell r="C1676">
            <v>1</v>
          </cell>
          <cell r="D1676">
            <v>9</v>
          </cell>
          <cell r="E1676" t="str">
            <v>Two-year (public and private not-for-profit)</v>
          </cell>
          <cell r="J1676">
            <v>2</v>
          </cell>
          <cell r="K1676">
            <v>3</v>
          </cell>
          <cell r="L1676" t="str">
            <v>AR</v>
          </cell>
          <cell r="M1676">
            <v>4102</v>
          </cell>
          <cell r="N1676" t="str">
            <v>Pine Bluff</v>
          </cell>
          <cell r="O1676">
            <v>5069</v>
          </cell>
          <cell r="P1676" t="str">
            <v>Jefferson</v>
          </cell>
          <cell r="Q1676">
            <v>0</v>
          </cell>
          <cell r="R1676">
            <v>305.666666666666</v>
          </cell>
          <cell r="S1676">
            <v>0.64667392000000001</v>
          </cell>
          <cell r="T1676">
            <v>0.40182704000000002</v>
          </cell>
          <cell r="U1676">
            <v>1.9688698000000001E-2</v>
          </cell>
          <cell r="V1676">
            <v>0</v>
          </cell>
          <cell r="W1676">
            <v>56660.612655057201</v>
          </cell>
          <cell r="X1676">
            <v>46900</v>
          </cell>
          <cell r="Y1676">
            <v>0.414429526715138</v>
          </cell>
          <cell r="Z1676">
            <v>0.27282232000000001</v>
          </cell>
          <cell r="AA1676">
            <v>0.22225526000000001</v>
          </cell>
          <cell r="AB1676">
            <v>0.24359860999999999</v>
          </cell>
          <cell r="AC1676">
            <v>0.17615686</v>
          </cell>
          <cell r="AD1676">
            <v>8.5166976000000005E-2</v>
          </cell>
          <cell r="AE1676">
            <v>2.4347568E-2</v>
          </cell>
          <cell r="AF1676">
            <v>6.0229474E-3</v>
          </cell>
          <cell r="AG1676">
            <v>9.2915339000000001E-5</v>
          </cell>
          <cell r="AH1676">
            <v>5.004068E-6</v>
          </cell>
          <cell r="AI1676">
            <v>0.45325496999999998</v>
          </cell>
          <cell r="AJ1676">
            <v>25661.329045119899</v>
          </cell>
        </row>
        <row r="1677">
          <cell r="A1677">
            <v>25083</v>
          </cell>
          <cell r="B1677" t="str">
            <v>Southeast Community College</v>
          </cell>
          <cell r="C1677">
            <v>1</v>
          </cell>
          <cell r="D1677">
            <v>9</v>
          </cell>
          <cell r="E1677" t="str">
            <v>Two-year (public and private not-for-profit)</v>
          </cell>
          <cell r="J1677">
            <v>2</v>
          </cell>
          <cell r="K1677">
            <v>2</v>
          </cell>
          <cell r="L1677" t="str">
            <v>NE</v>
          </cell>
          <cell r="M1677">
            <v>28101</v>
          </cell>
          <cell r="N1677" t="str">
            <v>Lincoln</v>
          </cell>
          <cell r="O1677">
            <v>31109</v>
          </cell>
          <cell r="P1677" t="str">
            <v>Lancaster</v>
          </cell>
          <cell r="Q1677">
            <v>0</v>
          </cell>
          <cell r="R1677">
            <v>1813.6666666666599</v>
          </cell>
          <cell r="S1677">
            <v>0.45524719000000002</v>
          </cell>
          <cell r="T1677">
            <v>0.60274344999999996</v>
          </cell>
          <cell r="U1677">
            <v>1.1531784E-2</v>
          </cell>
          <cell r="V1677">
            <v>1.2411108000000001E-5</v>
          </cell>
          <cell r="W1677">
            <v>80688.515347879496</v>
          </cell>
          <cell r="X1677">
            <v>70900</v>
          </cell>
          <cell r="Y1677">
            <v>0.56211541524333897</v>
          </cell>
          <cell r="Z1677">
            <v>7.3824048000000003E-2</v>
          </cell>
          <cell r="AA1677">
            <v>0.17139803000000001</v>
          </cell>
          <cell r="AB1677">
            <v>0.28040000999999998</v>
          </cell>
          <cell r="AC1677">
            <v>0.32021779</v>
          </cell>
          <cell r="AD1677">
            <v>0.15416013000000001</v>
          </cell>
          <cell r="AE1677">
            <v>5.1238644999999999E-2</v>
          </cell>
          <cell r="AF1677">
            <v>2.6020542000000001E-2</v>
          </cell>
          <cell r="AG1677">
            <v>2.9834935E-3</v>
          </cell>
          <cell r="AH1677">
            <v>3.7884187999999999E-4</v>
          </cell>
          <cell r="AI1677">
            <v>0.57658427999999995</v>
          </cell>
          <cell r="AJ1677">
            <v>38050.213677115797</v>
          </cell>
        </row>
        <row r="1678">
          <cell r="A1678">
            <v>2501</v>
          </cell>
          <cell r="B1678" t="str">
            <v>Southeast Missouri State University</v>
          </cell>
          <cell r="C1678">
            <v>1</v>
          </cell>
          <cell r="D1678">
            <v>5</v>
          </cell>
          <cell r="E1678" t="str">
            <v>Selective public</v>
          </cell>
          <cell r="J1678">
            <v>1</v>
          </cell>
          <cell r="K1678">
            <v>2</v>
          </cell>
          <cell r="L1678" t="str">
            <v>MO</v>
          </cell>
          <cell r="M1678">
            <v>25701</v>
          </cell>
          <cell r="N1678" t="str">
            <v>Cape Girardeau</v>
          </cell>
          <cell r="O1678">
            <v>29031</v>
          </cell>
          <cell r="P1678" t="str">
            <v>Cape Girardeau</v>
          </cell>
          <cell r="Q1678">
            <v>0</v>
          </cell>
          <cell r="R1678">
            <v>1429</v>
          </cell>
          <cell r="S1678">
            <v>0.58665734999999997</v>
          </cell>
          <cell r="T1678">
            <v>0.65591794000000003</v>
          </cell>
          <cell r="U1678">
            <v>9.5555121E-3</v>
          </cell>
          <cell r="V1678">
            <v>2.1981077000000001E-4</v>
          </cell>
          <cell r="W1678">
            <v>96913.004286214098</v>
          </cell>
          <cell r="X1678">
            <v>85200</v>
          </cell>
          <cell r="Y1678">
            <v>0.62699627228374899</v>
          </cell>
          <cell r="Z1678">
            <v>7.0961244000000007E-2</v>
          </cell>
          <cell r="AA1678">
            <v>0.12057856</v>
          </cell>
          <cell r="AB1678">
            <v>0.2059792</v>
          </cell>
          <cell r="AC1678">
            <v>0.31019887000000002</v>
          </cell>
          <cell r="AD1678">
            <v>0.29228209999999999</v>
          </cell>
          <cell r="AE1678">
            <v>0.12570909999999999</v>
          </cell>
          <cell r="AF1678">
            <v>4.5875207000000001E-2</v>
          </cell>
          <cell r="AG1678">
            <v>3.4473239999999999E-3</v>
          </cell>
          <cell r="AH1678">
            <v>4.7305297000000001E-5</v>
          </cell>
          <cell r="AI1678">
            <v>0.60661553999999995</v>
          </cell>
          <cell r="AJ1678">
            <v>44309.748461919698</v>
          </cell>
        </row>
        <row r="1679">
          <cell r="A1679">
            <v>7764</v>
          </cell>
          <cell r="B1679" t="str">
            <v>Southeast Technical Institute</v>
          </cell>
          <cell r="C1679">
            <v>1</v>
          </cell>
          <cell r="D1679">
            <v>9</v>
          </cell>
          <cell r="E1679" t="str">
            <v>Two-year (public and private not-for-profit)</v>
          </cell>
          <cell r="J1679">
            <v>2</v>
          </cell>
          <cell r="K1679">
            <v>2</v>
          </cell>
          <cell r="L1679" t="str">
            <v>SD</v>
          </cell>
          <cell r="M1679">
            <v>26503</v>
          </cell>
          <cell r="N1679" t="str">
            <v>Sioux Falls</v>
          </cell>
          <cell r="O1679">
            <v>46099</v>
          </cell>
          <cell r="P1679" t="str">
            <v>Minnehaha</v>
          </cell>
          <cell r="Q1679">
            <v>0</v>
          </cell>
          <cell r="R1679">
            <v>579</v>
          </cell>
          <cell r="S1679">
            <v>0.43696027999999998</v>
          </cell>
          <cell r="T1679">
            <v>0.66245019000000005</v>
          </cell>
          <cell r="U1679">
            <v>1.5439942999999999E-2</v>
          </cell>
          <cell r="V1679">
            <v>1.4597079999999999E-4</v>
          </cell>
          <cell r="W1679">
            <v>76728.716145833299</v>
          </cell>
          <cell r="X1679">
            <v>68900</v>
          </cell>
          <cell r="Y1679">
            <v>0.56433258454004898</v>
          </cell>
          <cell r="Z1679">
            <v>7.6347835000000003E-2</v>
          </cell>
          <cell r="AA1679">
            <v>0.17615523999999999</v>
          </cell>
          <cell r="AB1679">
            <v>0.30334514000000001</v>
          </cell>
          <cell r="AC1679">
            <v>0.3154614</v>
          </cell>
          <cell r="AD1679">
            <v>0.12869051000000001</v>
          </cell>
          <cell r="AE1679">
            <v>5.2811597000000002E-2</v>
          </cell>
          <cell r="AF1679">
            <v>2.0048660999999999E-2</v>
          </cell>
          <cell r="AG1679">
            <v>3.1307727999999998E-3</v>
          </cell>
          <cell r="AH1679">
            <v>1.3217032E-4</v>
          </cell>
          <cell r="AI1679">
            <v>0.61285387999999996</v>
          </cell>
          <cell r="AJ1679">
            <v>43006.076822916599</v>
          </cell>
        </row>
        <row r="1680">
          <cell r="A1680">
            <v>31239</v>
          </cell>
          <cell r="B1680" t="str">
            <v>Southeastern College</v>
          </cell>
          <cell r="C1680">
            <v>3</v>
          </cell>
          <cell r="D1680">
            <v>11</v>
          </cell>
          <cell r="E1680" t="str">
            <v>Two-year for-profit</v>
          </cell>
          <cell r="J1680">
            <v>2</v>
          </cell>
          <cell r="K1680">
            <v>3</v>
          </cell>
          <cell r="L1680" t="str">
            <v>FL</v>
          </cell>
          <cell r="M1680">
            <v>7100</v>
          </cell>
          <cell r="N1680" t="str">
            <v>Port St. Lucie</v>
          </cell>
          <cell r="O1680">
            <v>12099</v>
          </cell>
          <cell r="P1680" t="str">
            <v>Palm Beach</v>
          </cell>
          <cell r="Q1680">
            <v>0</v>
          </cell>
          <cell r="R1680">
            <v>107.666666666666</v>
          </cell>
          <cell r="S1680">
            <v>0.65325074999999999</v>
          </cell>
          <cell r="T1680">
            <v>0.28073353000000001</v>
          </cell>
          <cell r="U1680">
            <v>6.1533437000000002E-3</v>
          </cell>
          <cell r="V1680">
            <v>3.6196013000000001E-6</v>
          </cell>
          <cell r="W1680">
            <v>50198.655657410898</v>
          </cell>
          <cell r="X1680">
            <v>38400</v>
          </cell>
          <cell r="Y1680">
            <v>0.37834337482880498</v>
          </cell>
          <cell r="Z1680">
            <v>0.27534181000000002</v>
          </cell>
          <cell r="AA1680">
            <v>0.31410879000000003</v>
          </cell>
          <cell r="AB1680">
            <v>0.19100719999999999</v>
          </cell>
          <cell r="AC1680">
            <v>0.13817428000000001</v>
          </cell>
          <cell r="AD1680">
            <v>8.136794E-2</v>
          </cell>
          <cell r="AE1680">
            <v>3.305636E-2</v>
          </cell>
          <cell r="AF1680">
            <v>7.6279527999999997E-3</v>
          </cell>
          <cell r="AG1680">
            <v>1.4834130999999999E-6</v>
          </cell>
          <cell r="AH1680">
            <v>1.4834130999999999E-6</v>
          </cell>
          <cell r="AI1680">
            <v>0.43321209999999999</v>
          </cell>
          <cell r="AJ1680">
            <v>22806.884747484499</v>
          </cell>
        </row>
        <row r="1681">
          <cell r="A1681">
            <v>1848</v>
          </cell>
          <cell r="B1681" t="str">
            <v>Southeastern Community College of West Burlington, IA</v>
          </cell>
          <cell r="C1681">
            <v>1</v>
          </cell>
          <cell r="D1681">
            <v>9</v>
          </cell>
          <cell r="E1681" t="str">
            <v>Two-year (public and private not-for-profit)</v>
          </cell>
          <cell r="J1681">
            <v>2</v>
          </cell>
          <cell r="K1681">
            <v>2</v>
          </cell>
          <cell r="L1681" t="str">
            <v>IA</v>
          </cell>
          <cell r="M1681">
            <v>23600</v>
          </cell>
          <cell r="N1681" t="str">
            <v>Burlington</v>
          </cell>
          <cell r="O1681">
            <v>19057</v>
          </cell>
          <cell r="P1681" t="str">
            <v>Des Moines</v>
          </cell>
          <cell r="Q1681">
            <v>0</v>
          </cell>
          <cell r="R1681">
            <v>563</v>
          </cell>
          <cell r="S1681">
            <v>0.55654234000000002</v>
          </cell>
          <cell r="T1681">
            <v>0.55694215999999996</v>
          </cell>
          <cell r="U1681">
            <v>6.7902882999999999E-3</v>
          </cell>
          <cell r="V1681">
            <v>5.9837167000000003E-4</v>
          </cell>
          <cell r="W1681">
            <v>70250.807111271395</v>
          </cell>
          <cell r="X1681">
            <v>66600</v>
          </cell>
          <cell r="Y1681">
            <v>0.52560965029567996</v>
          </cell>
          <cell r="Z1681">
            <v>0.11736683000000001</v>
          </cell>
          <cell r="AA1681">
            <v>0.19058745999999999</v>
          </cell>
          <cell r="AB1681">
            <v>0.25744683000000002</v>
          </cell>
          <cell r="AC1681">
            <v>0.30111283</v>
          </cell>
          <cell r="AD1681">
            <v>0.13348609</v>
          </cell>
          <cell r="AE1681">
            <v>3.2374416000000003E-2</v>
          </cell>
          <cell r="AF1681">
            <v>1.440482E-2</v>
          </cell>
          <cell r="AG1681">
            <v>1.8177772999999999E-3</v>
          </cell>
          <cell r="AH1681">
            <v>1.6146460999999999E-5</v>
          </cell>
          <cell r="AI1681">
            <v>0.51173060999999997</v>
          </cell>
          <cell r="AJ1681">
            <v>31348.4808075691</v>
          </cell>
        </row>
        <row r="1682">
          <cell r="A1682">
            <v>2964</v>
          </cell>
          <cell r="B1682" t="str">
            <v>Southeastern Community College of Whiteville, NC</v>
          </cell>
          <cell r="C1682">
            <v>1</v>
          </cell>
          <cell r="D1682">
            <v>9</v>
          </cell>
          <cell r="E1682" t="str">
            <v>Two-year (public and private not-for-profit)</v>
          </cell>
          <cell r="J1682">
            <v>2</v>
          </cell>
          <cell r="K1682">
            <v>3</v>
          </cell>
          <cell r="L1682" t="str">
            <v>NC</v>
          </cell>
          <cell r="M1682">
            <v>1500</v>
          </cell>
          <cell r="N1682" t="str">
            <v>Wilmington</v>
          </cell>
          <cell r="O1682">
            <v>37047</v>
          </cell>
          <cell r="P1682" t="str">
            <v>Columbus</v>
          </cell>
          <cell r="Q1682">
            <v>0</v>
          </cell>
          <cell r="R1682">
            <v>326</v>
          </cell>
          <cell r="S1682">
            <v>0.55316973000000003</v>
          </cell>
          <cell r="T1682">
            <v>0.40396270000000001</v>
          </cell>
          <cell r="U1682">
            <v>1.8224295000000001E-2</v>
          </cell>
          <cell r="V1682">
            <v>8.7738765999999998E-7</v>
          </cell>
          <cell r="W1682">
            <v>57475.720040100903</v>
          </cell>
          <cell r="X1682">
            <v>42600</v>
          </cell>
          <cell r="Y1682">
            <v>0.39537467089898698</v>
          </cell>
          <cell r="Z1682">
            <v>0.29838460999999999</v>
          </cell>
          <cell r="AA1682">
            <v>0.2308327</v>
          </cell>
          <cell r="AB1682">
            <v>0.21460707000000001</v>
          </cell>
          <cell r="AC1682">
            <v>0.18944384</v>
          </cell>
          <cell r="AD1682">
            <v>6.6731817999999998E-2</v>
          </cell>
          <cell r="AE1682">
            <v>2.1690711000000001E-2</v>
          </cell>
          <cell r="AF1682">
            <v>1.2285631999999999E-2</v>
          </cell>
          <cell r="AG1682">
            <v>3.2447113000000001E-3</v>
          </cell>
          <cell r="AH1682">
            <v>1.3812169000000001E-4</v>
          </cell>
          <cell r="AI1682">
            <v>0.45378279999999999</v>
          </cell>
          <cell r="AJ1682">
            <v>25651.4326471434</v>
          </cell>
        </row>
        <row r="1683">
          <cell r="A1683">
            <v>1757</v>
          </cell>
          <cell r="B1683" t="str">
            <v>Southeastern Illinois College</v>
          </cell>
          <cell r="C1683">
            <v>1</v>
          </cell>
          <cell r="D1683">
            <v>9</v>
          </cell>
          <cell r="E1683" t="str">
            <v>Two-year (public and private not-for-profit)</v>
          </cell>
          <cell r="J1683">
            <v>2</v>
          </cell>
          <cell r="K1683">
            <v>2</v>
          </cell>
          <cell r="L1683" t="str">
            <v>IL</v>
          </cell>
          <cell r="M1683">
            <v>25602</v>
          </cell>
          <cell r="N1683" t="str">
            <v>Harrisburg</v>
          </cell>
          <cell r="O1683">
            <v>17165</v>
          </cell>
          <cell r="P1683" t="str">
            <v>Saline</v>
          </cell>
          <cell r="Q1683">
            <v>0</v>
          </cell>
          <cell r="R1683">
            <v>245.5</v>
          </cell>
          <cell r="S1683">
            <v>0.52953154000000002</v>
          </cell>
          <cell r="T1683">
            <v>0.59189694999999998</v>
          </cell>
          <cell r="U1683">
            <v>2.6507821000000001E-2</v>
          </cell>
          <cell r="V1683">
            <v>5.3558928000000003E-5</v>
          </cell>
          <cell r="W1683">
            <v>63791.38671875</v>
          </cell>
          <cell r="X1683">
            <v>55500</v>
          </cell>
          <cell r="Y1683">
            <v>0.47774464885393703</v>
          </cell>
          <cell r="Z1683">
            <v>0.16525846999999999</v>
          </cell>
          <cell r="AA1683">
            <v>0.19177659999999999</v>
          </cell>
          <cell r="AB1683">
            <v>0.33219364000000001</v>
          </cell>
          <cell r="AC1683">
            <v>0.22381400000000001</v>
          </cell>
          <cell r="AD1683">
            <v>8.6957268000000004E-2</v>
          </cell>
          <cell r="AE1683">
            <v>2.7756612999999999E-2</v>
          </cell>
          <cell r="AF1683">
            <v>1.3838635E-2</v>
          </cell>
          <cell r="AG1683">
            <v>1.1920745E-3</v>
          </cell>
          <cell r="AH1683">
            <v>2.2166292E-4</v>
          </cell>
          <cell r="AI1683">
            <v>0.50973886000000002</v>
          </cell>
          <cell r="AJ1683">
            <v>33676.704427083299</v>
          </cell>
        </row>
        <row r="1684">
          <cell r="A1684">
            <v>2024</v>
          </cell>
          <cell r="B1684" t="str">
            <v>Southeastern Louisiana University</v>
          </cell>
          <cell r="C1684">
            <v>1</v>
          </cell>
          <cell r="D1684">
            <v>5</v>
          </cell>
          <cell r="E1684" t="str">
            <v>Selective public</v>
          </cell>
          <cell r="J1684">
            <v>1</v>
          </cell>
          <cell r="K1684">
            <v>3</v>
          </cell>
          <cell r="L1684" t="str">
            <v>LA</v>
          </cell>
          <cell r="M1684">
            <v>3500</v>
          </cell>
          <cell r="N1684" t="str">
            <v>Baton Rouge</v>
          </cell>
          <cell r="O1684">
            <v>22105</v>
          </cell>
          <cell r="P1684" t="str">
            <v>Tangipahoa</v>
          </cell>
          <cell r="Q1684">
            <v>0</v>
          </cell>
          <cell r="R1684">
            <v>2536.6666666666601</v>
          </cell>
          <cell r="S1684">
            <v>0.58567672999999998</v>
          </cell>
          <cell r="T1684">
            <v>0.52056782999999995</v>
          </cell>
          <cell r="U1684">
            <v>1.8495673000000001E-2</v>
          </cell>
          <cell r="V1684">
            <v>5.2679713999999995E-4</v>
          </cell>
          <cell r="W1684">
            <v>84423.663163189805</v>
          </cell>
          <cell r="X1684">
            <v>72700</v>
          </cell>
          <cell r="Y1684">
            <v>0.554838306111199</v>
          </cell>
          <cell r="Z1684">
            <v>0.14494023</v>
          </cell>
          <cell r="AA1684">
            <v>0.15858816000000001</v>
          </cell>
          <cell r="AB1684">
            <v>0.20191181</v>
          </cell>
          <cell r="AC1684">
            <v>0.26755148000000001</v>
          </cell>
          <cell r="AD1684">
            <v>0.22700836999999999</v>
          </cell>
          <cell r="AE1684">
            <v>8.3241194000000004E-2</v>
          </cell>
          <cell r="AF1684">
            <v>3.7207945999999999E-2</v>
          </cell>
          <cell r="AG1684">
            <v>5.0729518000000003E-3</v>
          </cell>
          <cell r="AH1684">
            <v>1.5363675E-4</v>
          </cell>
          <cell r="AI1684">
            <v>0.55690466999999999</v>
          </cell>
          <cell r="AJ1684">
            <v>38445.834699921899</v>
          </cell>
        </row>
        <row r="1685">
          <cell r="A1685">
            <v>3179</v>
          </cell>
          <cell r="B1685" t="str">
            <v>Southeastern Oklahoma State University</v>
          </cell>
          <cell r="C1685">
            <v>1</v>
          </cell>
          <cell r="D1685">
            <v>5</v>
          </cell>
          <cell r="E1685" t="str">
            <v>Selective public</v>
          </cell>
          <cell r="J1685">
            <v>1</v>
          </cell>
          <cell r="K1685">
            <v>3</v>
          </cell>
          <cell r="L1685" t="str">
            <v>OK</v>
          </cell>
          <cell r="M1685">
            <v>33902</v>
          </cell>
          <cell r="N1685" t="str">
            <v>Sherman</v>
          </cell>
          <cell r="O1685">
            <v>40013</v>
          </cell>
          <cell r="P1685" t="str">
            <v>Bryan</v>
          </cell>
          <cell r="Q1685">
            <v>0</v>
          </cell>
          <cell r="R1685">
            <v>525.66666666666595</v>
          </cell>
          <cell r="S1685">
            <v>0.50475585000000001</v>
          </cell>
          <cell r="T1685">
            <v>0.61938673</v>
          </cell>
          <cell r="U1685">
            <v>3.238241E-2</v>
          </cell>
          <cell r="V1685">
            <v>3.3091640999999999E-5</v>
          </cell>
          <cell r="W1685">
            <v>69099.653738308407</v>
          </cell>
          <cell r="X1685">
            <v>58700</v>
          </cell>
          <cell r="Y1685">
            <v>0.48762016004977798</v>
          </cell>
          <cell r="Z1685">
            <v>0.17545876999999999</v>
          </cell>
          <cell r="AA1685">
            <v>0.22056806000000001</v>
          </cell>
          <cell r="AB1685">
            <v>0.23199581999999999</v>
          </cell>
          <cell r="AC1685">
            <v>0.23061755</v>
          </cell>
          <cell r="AD1685">
            <v>0.14135966</v>
          </cell>
          <cell r="AE1685">
            <v>4.6006541999999997E-2</v>
          </cell>
          <cell r="AF1685">
            <v>2.1665080999999999E-2</v>
          </cell>
          <cell r="AG1685">
            <v>2.8625433E-3</v>
          </cell>
          <cell r="AH1685">
            <v>1.0676096E-5</v>
          </cell>
          <cell r="AI1685">
            <v>0.56094330999999997</v>
          </cell>
          <cell r="AJ1685">
            <v>39420.327738585896</v>
          </cell>
        </row>
        <row r="1686">
          <cell r="A1686">
            <v>30665</v>
          </cell>
          <cell r="B1686" t="str">
            <v>Southeastern Technical College</v>
          </cell>
          <cell r="C1686">
            <v>1</v>
          </cell>
          <cell r="D1686">
            <v>9</v>
          </cell>
          <cell r="E1686" t="str">
            <v>Two-year (public and private not-for-profit)</v>
          </cell>
          <cell r="J1686">
            <v>2</v>
          </cell>
          <cell r="K1686">
            <v>3</v>
          </cell>
          <cell r="L1686" t="str">
            <v>GA</v>
          </cell>
          <cell r="M1686">
            <v>9001</v>
          </cell>
          <cell r="N1686" t="str">
            <v>Vidalia</v>
          </cell>
          <cell r="O1686">
            <v>13279</v>
          </cell>
          <cell r="P1686" t="str">
            <v>Toombs</v>
          </cell>
          <cell r="Q1686">
            <v>0</v>
          </cell>
          <cell r="R1686">
            <v>181.333333333333</v>
          </cell>
          <cell r="S1686">
            <v>0.70588236999999998</v>
          </cell>
          <cell r="T1686">
            <v>0.40548474000000001</v>
          </cell>
          <cell r="U1686">
            <v>1.3179428E-2</v>
          </cell>
          <cell r="V1686">
            <v>3.4867246999999999E-5</v>
          </cell>
          <cell r="W1686">
            <v>45670.377427045001</v>
          </cell>
          <cell r="X1686">
            <v>33200</v>
          </cell>
          <cell r="Y1686">
            <v>0.35672849981004701</v>
          </cell>
          <cell r="Z1686">
            <v>0.35985485</v>
          </cell>
          <cell r="AA1686">
            <v>0.24672770999999999</v>
          </cell>
          <cell r="AB1686">
            <v>0.20132369</v>
          </cell>
          <cell r="AC1686">
            <v>0.13991964000000001</v>
          </cell>
          <cell r="AD1686">
            <v>5.2174079999999998E-2</v>
          </cell>
          <cell r="AE1686">
            <v>2.1862159999999999E-2</v>
          </cell>
          <cell r="AF1686">
            <v>4.4571469000000002E-3</v>
          </cell>
          <cell r="AG1686">
            <v>9.5165270999999997E-4</v>
          </cell>
          <cell r="AH1686">
            <v>1.2474078999999999E-4</v>
          </cell>
          <cell r="AI1686">
            <v>0.42586218999999997</v>
          </cell>
          <cell r="AJ1686">
            <v>22531.593916949099</v>
          </cell>
        </row>
        <row r="1687">
          <cell r="A1687">
            <v>1521</v>
          </cell>
          <cell r="B1687" t="str">
            <v>Southeastern University</v>
          </cell>
          <cell r="C1687">
            <v>2</v>
          </cell>
          <cell r="D1687">
            <v>6</v>
          </cell>
          <cell r="E1687" t="str">
            <v>Selective private</v>
          </cell>
          <cell r="J1687">
            <v>1</v>
          </cell>
          <cell r="K1687">
            <v>3</v>
          </cell>
          <cell r="L1687" t="str">
            <v>FL</v>
          </cell>
          <cell r="M1687">
            <v>6800</v>
          </cell>
          <cell r="N1687" t="str">
            <v>Lakeland</v>
          </cell>
          <cell r="O1687">
            <v>12105</v>
          </cell>
          <cell r="P1687" t="str">
            <v>Polk</v>
          </cell>
          <cell r="Q1687">
            <v>0</v>
          </cell>
          <cell r="R1687">
            <v>288.33333333333297</v>
          </cell>
          <cell r="S1687">
            <v>0.53757226000000002</v>
          </cell>
          <cell r="T1687">
            <v>0.70622163999999998</v>
          </cell>
          <cell r="U1687">
            <v>1.6231846000000001E-2</v>
          </cell>
          <cell r="V1687">
            <v>0</v>
          </cell>
          <cell r="W1687">
            <v>81792.060223988403</v>
          </cell>
          <cell r="X1687">
            <v>67000</v>
          </cell>
          <cell r="Y1687">
            <v>0.53966284273676701</v>
          </cell>
          <cell r="Z1687">
            <v>0.1153024</v>
          </cell>
          <cell r="AA1687">
            <v>0.19077179999999999</v>
          </cell>
          <cell r="AB1687">
            <v>0.26020819000000001</v>
          </cell>
          <cell r="AC1687">
            <v>0.26065360999999998</v>
          </cell>
          <cell r="AD1687">
            <v>0.17306402000000001</v>
          </cell>
          <cell r="AE1687">
            <v>5.568327E-2</v>
          </cell>
          <cell r="AF1687">
            <v>2.2876980000000002E-2</v>
          </cell>
          <cell r="AG1687">
            <v>4.8097586000000001E-3</v>
          </cell>
          <cell r="AH1687">
            <v>3.2590974000000002E-6</v>
          </cell>
          <cell r="AI1687">
            <v>0.53009682999999996</v>
          </cell>
          <cell r="AJ1687">
            <v>34255.123956828</v>
          </cell>
        </row>
        <row r="1688">
          <cell r="A1688">
            <v>3518</v>
          </cell>
          <cell r="B1688" t="str">
            <v>Southern Adventist University</v>
          </cell>
          <cell r="C1688">
            <v>2</v>
          </cell>
          <cell r="D1688">
            <v>6</v>
          </cell>
          <cell r="E1688" t="str">
            <v>Selective private</v>
          </cell>
          <cell r="J1688">
            <v>1</v>
          </cell>
          <cell r="K1688">
            <v>3</v>
          </cell>
          <cell r="L1688" t="str">
            <v>TN</v>
          </cell>
          <cell r="M1688">
            <v>6401</v>
          </cell>
          <cell r="N1688" t="str">
            <v>Chattanooga</v>
          </cell>
          <cell r="O1688">
            <v>47065</v>
          </cell>
          <cell r="P1688" t="str">
            <v>Hamilton</v>
          </cell>
          <cell r="Q1688">
            <v>0</v>
          </cell>
          <cell r="R1688">
            <v>359</v>
          </cell>
          <cell r="S1688">
            <v>0.56267411000000001</v>
          </cell>
          <cell r="T1688">
            <v>0.62534988000000002</v>
          </cell>
          <cell r="U1688">
            <v>2.4383549000000001E-2</v>
          </cell>
          <cell r="V1688">
            <v>3.3765445000000002E-3</v>
          </cell>
          <cell r="W1688">
            <v>129780.658854166</v>
          </cell>
          <cell r="X1688">
            <v>80500</v>
          </cell>
          <cell r="Y1688">
            <v>0.62840481599171905</v>
          </cell>
          <cell r="Z1688">
            <v>8.6719155000000006E-2</v>
          </cell>
          <cell r="AA1688">
            <v>0.11497789999999999</v>
          </cell>
          <cell r="AB1688">
            <v>0.21447057999999999</v>
          </cell>
          <cell r="AC1688">
            <v>0.27599952</v>
          </cell>
          <cell r="AD1688">
            <v>0.30783290000000002</v>
          </cell>
          <cell r="AE1688">
            <v>0.17605966000000001</v>
          </cell>
          <cell r="AF1688">
            <v>9.9039994000000006E-2</v>
          </cell>
          <cell r="AG1688">
            <v>1.9401275999999999E-2</v>
          </cell>
          <cell r="AH1688">
            <v>2.6553738999999998E-3</v>
          </cell>
          <cell r="AI1688">
            <v>0.60111402999999997</v>
          </cell>
          <cell r="AJ1688">
            <v>48182.173177083299</v>
          </cell>
        </row>
        <row r="1689">
          <cell r="A1689">
            <v>1107</v>
          </cell>
          <cell r="B1689" t="str">
            <v>Southern Arkansas University</v>
          </cell>
          <cell r="C1689">
            <v>1</v>
          </cell>
          <cell r="D1689">
            <v>5</v>
          </cell>
          <cell r="E1689" t="str">
            <v>Selective public</v>
          </cell>
          <cell r="J1689">
            <v>1</v>
          </cell>
          <cell r="K1689">
            <v>3</v>
          </cell>
          <cell r="L1689" t="str">
            <v>AR</v>
          </cell>
          <cell r="M1689">
            <v>4001</v>
          </cell>
          <cell r="N1689" t="str">
            <v>Magnolia</v>
          </cell>
          <cell r="O1689">
            <v>5027</v>
          </cell>
          <cell r="P1689" t="str">
            <v>Columbia</v>
          </cell>
          <cell r="Q1689">
            <v>0</v>
          </cell>
          <cell r="R1689">
            <v>491.33333333333297</v>
          </cell>
          <cell r="S1689">
            <v>0.54274082000000001</v>
          </cell>
          <cell r="T1689">
            <v>0.55880271999999998</v>
          </cell>
          <cell r="U1689">
            <v>2.9371753E-2</v>
          </cell>
          <cell r="V1689">
            <v>1.3635806999999999E-3</v>
          </cell>
          <cell r="W1689">
            <v>70946.4507876102</v>
          </cell>
          <cell r="X1689">
            <v>60500</v>
          </cell>
          <cell r="Y1689">
            <v>0.49603719445225902</v>
          </cell>
          <cell r="Z1689">
            <v>0.17636350000000001</v>
          </cell>
          <cell r="AA1689">
            <v>0.19454721999999999</v>
          </cell>
          <cell r="AB1689">
            <v>0.23370494</v>
          </cell>
          <cell r="AC1689">
            <v>0.25629457999999999</v>
          </cell>
          <cell r="AD1689">
            <v>0.13908975000000001</v>
          </cell>
          <cell r="AE1689">
            <v>4.8194338000000003E-2</v>
          </cell>
          <cell r="AF1689">
            <v>2.1327531E-2</v>
          </cell>
          <cell r="AG1689">
            <v>1.2008835E-3</v>
          </cell>
          <cell r="AH1689">
            <v>3.5567919000000001E-5</v>
          </cell>
          <cell r="AI1689">
            <v>0.56933986999999997</v>
          </cell>
          <cell r="AJ1689">
            <v>40778.337760770002</v>
          </cell>
        </row>
        <row r="1690">
          <cell r="A1690">
            <v>30353</v>
          </cell>
          <cell r="B1690" t="str">
            <v>Southern Careers Institute</v>
          </cell>
          <cell r="C1690">
            <v>3</v>
          </cell>
          <cell r="D1690">
            <v>12</v>
          </cell>
          <cell r="E1690" t="str">
            <v>Less than two-year schools of any type</v>
          </cell>
          <cell r="J1690">
            <v>3</v>
          </cell>
          <cell r="K1690">
            <v>3</v>
          </cell>
          <cell r="L1690" t="str">
            <v>TX</v>
          </cell>
          <cell r="M1690">
            <v>31301</v>
          </cell>
          <cell r="N1690" t="str">
            <v>San Antonio</v>
          </cell>
          <cell r="O1690">
            <v>48029</v>
          </cell>
          <cell r="P1690" t="str">
            <v>Bexar</v>
          </cell>
          <cell r="Q1690">
            <v>0</v>
          </cell>
          <cell r="R1690">
            <v>406</v>
          </cell>
          <cell r="S1690">
            <v>0.77709359</v>
          </cell>
          <cell r="T1690">
            <v>0.30735767000000003</v>
          </cell>
          <cell r="U1690">
            <v>3.5282828000000002E-2</v>
          </cell>
          <cell r="V1690">
            <v>9.1093562999999995E-4</v>
          </cell>
          <cell r="W1690">
            <v>40739.65625</v>
          </cell>
          <cell r="X1690">
            <v>28900</v>
          </cell>
          <cell r="Y1690">
            <v>0.27227977911631202</v>
          </cell>
          <cell r="Z1690">
            <v>0.47105648999999999</v>
          </cell>
          <cell r="AA1690">
            <v>0.29731860999999998</v>
          </cell>
          <cell r="AB1690">
            <v>0.12905264999999999</v>
          </cell>
          <cell r="AC1690">
            <v>7.1529417999999997E-2</v>
          </cell>
          <cell r="AD1690">
            <v>3.1042858999999999E-2</v>
          </cell>
          <cell r="AE1690">
            <v>1.3119897E-2</v>
          </cell>
          <cell r="AF1690">
            <v>1.2105454E-2</v>
          </cell>
          <cell r="AG1690">
            <v>1.1852373999999999E-3</v>
          </cell>
          <cell r="AH1690">
            <v>1.2919997000000001E-4</v>
          </cell>
          <cell r="AI1690">
            <v>0.41027831999999997</v>
          </cell>
          <cell r="AJ1690">
            <v>21142.339192708299</v>
          </cell>
        </row>
        <row r="1691">
          <cell r="A1691">
            <v>1406</v>
          </cell>
          <cell r="B1691" t="str">
            <v>Southern Connecticut State University</v>
          </cell>
          <cell r="C1691">
            <v>1</v>
          </cell>
          <cell r="D1691">
            <v>5</v>
          </cell>
          <cell r="E1691" t="str">
            <v>Selective public</v>
          </cell>
          <cell r="J1691">
            <v>1</v>
          </cell>
          <cell r="K1691">
            <v>1</v>
          </cell>
          <cell r="L1691" t="str">
            <v>CT</v>
          </cell>
          <cell r="M1691">
            <v>20901</v>
          </cell>
          <cell r="N1691" t="str">
            <v>Bridgeport</v>
          </cell>
          <cell r="O1691">
            <v>9009</v>
          </cell>
          <cell r="P1691" t="str">
            <v>New Haven</v>
          </cell>
          <cell r="Q1691">
            <v>0</v>
          </cell>
          <cell r="R1691">
            <v>1452</v>
          </cell>
          <cell r="S1691">
            <v>0.57690543000000005</v>
          </cell>
          <cell r="T1691">
            <v>0.48317011999999998</v>
          </cell>
          <cell r="U1691">
            <v>1.4568358E-2</v>
          </cell>
          <cell r="V1691">
            <v>6.1298109000000007E-5</v>
          </cell>
          <cell r="W1691">
            <v>103956.852652949</v>
          </cell>
          <cell r="X1691">
            <v>91300</v>
          </cell>
          <cell r="Y1691">
            <v>0.65338263317901502</v>
          </cell>
          <cell r="Z1691">
            <v>5.6201900999999999E-2</v>
          </cell>
          <cell r="AA1691">
            <v>0.11562496</v>
          </cell>
          <cell r="AB1691">
            <v>0.18221088999999999</v>
          </cell>
          <cell r="AC1691">
            <v>0.30468318</v>
          </cell>
          <cell r="AD1691">
            <v>0.34127914999999998</v>
          </cell>
          <cell r="AE1691">
            <v>0.14222986000000001</v>
          </cell>
          <cell r="AF1691">
            <v>4.3375443999999999E-2</v>
          </cell>
          <cell r="AG1691">
            <v>4.8673344000000002E-3</v>
          </cell>
          <cell r="AH1691">
            <v>5.0534150999999999E-4</v>
          </cell>
          <cell r="AI1691">
            <v>0.62148345000000005</v>
          </cell>
          <cell r="AJ1691">
            <v>44909.634340564699</v>
          </cell>
        </row>
        <row r="1692">
          <cell r="A1692">
            <v>1758</v>
          </cell>
          <cell r="B1692" t="str">
            <v>Southern Illinois University At Carbondale</v>
          </cell>
          <cell r="C1692">
            <v>1</v>
          </cell>
          <cell r="D1692">
            <v>5</v>
          </cell>
          <cell r="E1692" t="str">
            <v>Selective public</v>
          </cell>
          <cell r="J1692">
            <v>1</v>
          </cell>
          <cell r="K1692">
            <v>2</v>
          </cell>
          <cell r="L1692" t="str">
            <v>IL</v>
          </cell>
          <cell r="M1692">
            <v>25601</v>
          </cell>
          <cell r="N1692" t="str">
            <v>Carbondale</v>
          </cell>
          <cell r="O1692">
            <v>17077</v>
          </cell>
          <cell r="P1692" t="str">
            <v>Jackson</v>
          </cell>
          <cell r="Q1692">
            <v>0</v>
          </cell>
          <cell r="R1692">
            <v>2699</v>
          </cell>
          <cell r="S1692">
            <v>0.46276399000000001</v>
          </cell>
          <cell r="T1692">
            <v>0.54960293000000005</v>
          </cell>
          <cell r="U1692">
            <v>1.3118650000000001E-2</v>
          </cell>
          <cell r="V1692">
            <v>3.6353087999999999E-4</v>
          </cell>
          <cell r="W1692">
            <v>104367.120797054</v>
          </cell>
          <cell r="X1692">
            <v>87300</v>
          </cell>
          <cell r="Y1692">
            <v>0.63974527673278403</v>
          </cell>
          <cell r="Z1692">
            <v>6.8834281999999997E-2</v>
          </cell>
          <cell r="AA1692">
            <v>0.12528454</v>
          </cell>
          <cell r="AB1692">
            <v>0.19006202</v>
          </cell>
          <cell r="AC1692">
            <v>0.28237212</v>
          </cell>
          <cell r="AD1692">
            <v>0.3334471</v>
          </cell>
          <cell r="AE1692">
            <v>0.15694721</v>
          </cell>
          <cell r="AF1692">
            <v>6.8169504000000006E-2</v>
          </cell>
          <cell r="AG1692">
            <v>6.3334601000000004E-3</v>
          </cell>
          <cell r="AH1692">
            <v>3.6418932999999999E-4</v>
          </cell>
          <cell r="AI1692">
            <v>0.62379103999999996</v>
          </cell>
          <cell r="AJ1692">
            <v>47368.328371040203</v>
          </cell>
        </row>
        <row r="1693">
          <cell r="A1693">
            <v>1759</v>
          </cell>
          <cell r="B1693" t="str">
            <v>Southern Illinois University Edwardsville</v>
          </cell>
          <cell r="C1693">
            <v>1</v>
          </cell>
          <cell r="D1693">
            <v>5</v>
          </cell>
          <cell r="E1693" t="str">
            <v>Selective public</v>
          </cell>
          <cell r="J1693">
            <v>1</v>
          </cell>
          <cell r="K1693">
            <v>2</v>
          </cell>
          <cell r="L1693" t="str">
            <v>IL</v>
          </cell>
          <cell r="M1693">
            <v>24900</v>
          </cell>
          <cell r="N1693" t="str">
            <v>Edwardsville</v>
          </cell>
          <cell r="O1693">
            <v>17119</v>
          </cell>
          <cell r="P1693" t="str">
            <v>Madison</v>
          </cell>
          <cell r="Q1693">
            <v>0</v>
          </cell>
          <cell r="R1693">
            <v>1627</v>
          </cell>
          <cell r="S1693">
            <v>0.57201391000000001</v>
          </cell>
          <cell r="T1693">
            <v>0.63231205999999995</v>
          </cell>
          <cell r="U1693">
            <v>1.2956618E-2</v>
          </cell>
          <cell r="V1693">
            <v>6.1828998000000004E-4</v>
          </cell>
          <cell r="W1693">
            <v>95797.132996568296</v>
          </cell>
          <cell r="X1693">
            <v>87400</v>
          </cell>
          <cell r="Y1693">
            <v>0.63360555036173904</v>
          </cell>
          <cell r="Z1693">
            <v>6.8387792000000003E-2</v>
          </cell>
          <cell r="AA1693">
            <v>0.11676563</v>
          </cell>
          <cell r="AB1693">
            <v>0.19162059000000001</v>
          </cell>
          <cell r="AC1693">
            <v>0.33062467000000001</v>
          </cell>
          <cell r="AD1693">
            <v>0.29260132</v>
          </cell>
          <cell r="AE1693">
            <v>0.10537092000000001</v>
          </cell>
          <cell r="AF1693">
            <v>3.9194047000000003E-2</v>
          </cell>
          <cell r="AG1693">
            <v>4.3470165999999998E-3</v>
          </cell>
          <cell r="AH1693">
            <v>2.1744901E-4</v>
          </cell>
          <cell r="AI1693">
            <v>0.62535118999999995</v>
          </cell>
          <cell r="AJ1693">
            <v>46128.562772901299</v>
          </cell>
        </row>
        <row r="1694">
          <cell r="A1694">
            <v>3613</v>
          </cell>
          <cell r="B1694" t="str">
            <v>Southern Methodist University</v>
          </cell>
          <cell r="C1694">
            <v>2</v>
          </cell>
          <cell r="D1694">
            <v>4</v>
          </cell>
          <cell r="E1694" t="str">
            <v>Highly selective private</v>
          </cell>
          <cell r="J1694">
            <v>1</v>
          </cell>
          <cell r="K1694">
            <v>3</v>
          </cell>
          <cell r="L1694" t="str">
            <v>TX</v>
          </cell>
          <cell r="M1694">
            <v>33100</v>
          </cell>
          <cell r="N1694" t="str">
            <v>Dallas</v>
          </cell>
          <cell r="O1694">
            <v>48113</v>
          </cell>
          <cell r="P1694" t="str">
            <v>Dallas</v>
          </cell>
          <cell r="Q1694">
            <v>0</v>
          </cell>
          <cell r="R1694">
            <v>1191</v>
          </cell>
          <cell r="S1694">
            <v>0.54548001000000002</v>
          </cell>
          <cell r="T1694">
            <v>0.58849925000000003</v>
          </cell>
          <cell r="U1694">
            <v>1.7678505000000001E-2</v>
          </cell>
          <cell r="V1694">
            <v>3.0452067000000002E-3</v>
          </cell>
          <cell r="W1694">
            <v>493450.67768681701</v>
          </cell>
          <cell r="X1694">
            <v>176400</v>
          </cell>
          <cell r="Y1694">
            <v>0.78678061855029502</v>
          </cell>
          <cell r="Z1694">
            <v>4.4499464000000002E-2</v>
          </cell>
          <cell r="AA1694">
            <v>8.7756931999999996E-2</v>
          </cell>
          <cell r="AB1694">
            <v>9.4763175000000005E-2</v>
          </cell>
          <cell r="AC1694">
            <v>0.11861736000000001</v>
          </cell>
          <cell r="AD1694">
            <v>0.65436316000000005</v>
          </cell>
          <cell r="AE1694">
            <v>0.54401809000000001</v>
          </cell>
          <cell r="AF1694">
            <v>0.44958114999999998</v>
          </cell>
          <cell r="AG1694">
            <v>0.20762008000000001</v>
          </cell>
          <cell r="AH1694">
            <v>3.4792419999999998E-2</v>
          </cell>
          <cell r="AI1694">
            <v>0.67789221</v>
          </cell>
          <cell r="AJ1694">
            <v>79414.8740707213</v>
          </cell>
        </row>
        <row r="1695">
          <cell r="A1695">
            <v>3149</v>
          </cell>
          <cell r="B1695" t="str">
            <v>Southern Nazarene University</v>
          </cell>
          <cell r="C1695">
            <v>2</v>
          </cell>
          <cell r="D1695">
            <v>6</v>
          </cell>
          <cell r="E1695" t="str">
            <v>Selective private</v>
          </cell>
          <cell r="J1695">
            <v>1</v>
          </cell>
          <cell r="K1695">
            <v>3</v>
          </cell>
          <cell r="L1695" t="str">
            <v>OK</v>
          </cell>
          <cell r="M1695">
            <v>33803</v>
          </cell>
          <cell r="N1695" t="str">
            <v>Oklahoma City</v>
          </cell>
          <cell r="O1695">
            <v>40109</v>
          </cell>
          <cell r="P1695" t="str">
            <v>Oklahoma</v>
          </cell>
          <cell r="Q1695">
            <v>0</v>
          </cell>
          <cell r="R1695">
            <v>243.5</v>
          </cell>
          <cell r="S1695">
            <v>0.51334703000000004</v>
          </cell>
          <cell r="T1695">
            <v>0.72733038999999999</v>
          </cell>
          <cell r="U1695">
            <v>1.0273315999999999E-2</v>
          </cell>
          <cell r="V1695">
            <v>0</v>
          </cell>
          <cell r="W1695">
            <v>136705.44791666599</v>
          </cell>
          <cell r="X1695">
            <v>83000</v>
          </cell>
          <cell r="Y1695">
            <v>0.64017647504806496</v>
          </cell>
          <cell r="Z1695">
            <v>6.8141176999999997E-2</v>
          </cell>
          <cell r="AA1695">
            <v>0.14081578</v>
          </cell>
          <cell r="AB1695">
            <v>0.19708912000000001</v>
          </cell>
          <cell r="AC1695">
            <v>0.30185655</v>
          </cell>
          <cell r="AD1695">
            <v>0.29209739000000001</v>
          </cell>
          <cell r="AE1695">
            <v>0.13612676000000001</v>
          </cell>
          <cell r="AF1695">
            <v>7.6574266000000002E-2</v>
          </cell>
          <cell r="AG1695">
            <v>2.1475276000000001E-2</v>
          </cell>
          <cell r="AH1695">
            <v>1.7957041E-3</v>
          </cell>
          <cell r="AI1695">
            <v>0.61977530000000003</v>
          </cell>
          <cell r="AJ1695">
            <v>48882.01171875</v>
          </cell>
        </row>
        <row r="1696">
          <cell r="A1696">
            <v>2580</v>
          </cell>
          <cell r="B1696" t="str">
            <v>Southern New Hampshire University</v>
          </cell>
          <cell r="C1696">
            <v>2</v>
          </cell>
          <cell r="D1696">
            <v>6</v>
          </cell>
          <cell r="E1696" t="str">
            <v>Selective private</v>
          </cell>
          <cell r="J1696">
            <v>1</v>
          </cell>
          <cell r="K1696">
            <v>1</v>
          </cell>
          <cell r="L1696" t="str">
            <v>NH</v>
          </cell>
          <cell r="M1696">
            <v>20600</v>
          </cell>
          <cell r="N1696" t="str">
            <v>Manchester</v>
          </cell>
          <cell r="O1696">
            <v>33011</v>
          </cell>
          <cell r="P1696" t="str">
            <v>Hillsborough</v>
          </cell>
          <cell r="Q1696">
            <v>0</v>
          </cell>
          <cell r="R1696">
            <v>507</v>
          </cell>
          <cell r="S1696">
            <v>0.50821828999999996</v>
          </cell>
          <cell r="T1696">
            <v>0.55795521000000003</v>
          </cell>
          <cell r="U1696">
            <v>1.4405889999999999E-2</v>
          </cell>
          <cell r="V1696">
            <v>3.2816292000000001E-6</v>
          </cell>
          <cell r="W1696">
            <v>108827.56670672999</v>
          </cell>
          <cell r="X1696">
            <v>85800</v>
          </cell>
          <cell r="Y1696">
            <v>0.63351155491270195</v>
          </cell>
          <cell r="Z1696">
            <v>5.5832680000000003E-2</v>
          </cell>
          <cell r="AA1696">
            <v>0.13819982</v>
          </cell>
          <cell r="AB1696">
            <v>0.20375377</v>
          </cell>
          <cell r="AC1696">
            <v>0.31025931000000001</v>
          </cell>
          <cell r="AD1696">
            <v>0.2919544</v>
          </cell>
          <cell r="AE1696">
            <v>0.15533155000000001</v>
          </cell>
          <cell r="AF1696">
            <v>7.5324975000000002E-2</v>
          </cell>
          <cell r="AG1696">
            <v>1.2413563000000001E-2</v>
          </cell>
          <cell r="AH1696">
            <v>6.6544395000000004E-4</v>
          </cell>
          <cell r="AI1696">
            <v>0.62902522000000005</v>
          </cell>
          <cell r="AJ1696">
            <v>47382.708741679002</v>
          </cell>
        </row>
        <row r="1697">
          <cell r="A1697">
            <v>3219</v>
          </cell>
          <cell r="B1697" t="str">
            <v>Southern Oregon University</v>
          </cell>
          <cell r="C1697">
            <v>1</v>
          </cell>
          <cell r="D1697">
            <v>5</v>
          </cell>
          <cell r="E1697" t="str">
            <v>Selective public</v>
          </cell>
          <cell r="J1697">
            <v>1</v>
          </cell>
          <cell r="K1697">
            <v>4</v>
          </cell>
          <cell r="L1697" t="str">
            <v>OR</v>
          </cell>
          <cell r="M1697">
            <v>36800</v>
          </cell>
          <cell r="N1697" t="str">
            <v>Medford</v>
          </cell>
          <cell r="O1697">
            <v>41029</v>
          </cell>
          <cell r="P1697" t="str">
            <v>Jackson</v>
          </cell>
          <cell r="Q1697">
            <v>0</v>
          </cell>
          <cell r="R1697">
            <v>676</v>
          </cell>
          <cell r="S1697">
            <v>0.56656808000000003</v>
          </cell>
          <cell r="T1697">
            <v>0.53630650000000002</v>
          </cell>
          <cell r="U1697">
            <v>1.6108814999999999E-2</v>
          </cell>
          <cell r="V1697">
            <v>4.6860951000000001E-4</v>
          </cell>
          <cell r="W1697">
            <v>110645.42917514101</v>
          </cell>
          <cell r="X1697">
            <v>84400</v>
          </cell>
          <cell r="Y1697">
            <v>0.62531616378582899</v>
          </cell>
          <cell r="Z1697">
            <v>7.7891052000000002E-2</v>
          </cell>
          <cell r="AA1697">
            <v>0.11717558</v>
          </cell>
          <cell r="AB1697">
            <v>0.22106464000000001</v>
          </cell>
          <cell r="AC1697">
            <v>0.26697515999999999</v>
          </cell>
          <cell r="AD1697">
            <v>0.31689358000000001</v>
          </cell>
          <cell r="AE1697">
            <v>0.15347373</v>
          </cell>
          <cell r="AF1697">
            <v>7.4326843000000004E-2</v>
          </cell>
          <cell r="AG1697">
            <v>1.1387997E-2</v>
          </cell>
          <cell r="AH1697">
            <v>2.0753013E-3</v>
          </cell>
          <cell r="AI1697">
            <v>0.55499469999999995</v>
          </cell>
          <cell r="AJ1697">
            <v>40163.974595891799</v>
          </cell>
        </row>
        <row r="1698">
          <cell r="A1698">
            <v>1570</v>
          </cell>
          <cell r="B1698" t="str">
            <v>Southern Polytechnic State University</v>
          </cell>
          <cell r="C1698">
            <v>1</v>
          </cell>
          <cell r="D1698">
            <v>5</v>
          </cell>
          <cell r="E1698" t="str">
            <v>Selective public</v>
          </cell>
          <cell r="J1698">
            <v>1</v>
          </cell>
          <cell r="K1698">
            <v>3</v>
          </cell>
          <cell r="L1698" t="str">
            <v>GA</v>
          </cell>
          <cell r="M1698">
            <v>9100</v>
          </cell>
          <cell r="N1698" t="str">
            <v>Atlanta</v>
          </cell>
          <cell r="O1698">
            <v>13067</v>
          </cell>
          <cell r="P1698" t="str">
            <v>Cobb</v>
          </cell>
          <cell r="Q1698">
            <v>0</v>
          </cell>
          <cell r="R1698">
            <v>358</v>
          </cell>
          <cell r="S1698">
            <v>0.15176909</v>
          </cell>
          <cell r="T1698">
            <v>0.56924074999999996</v>
          </cell>
          <cell r="U1698">
            <v>2.2838436E-2</v>
          </cell>
          <cell r="V1698">
            <v>1.4679902E-5</v>
          </cell>
          <cell r="W1698">
            <v>105229.433877444</v>
          </cell>
          <cell r="X1698">
            <v>92400</v>
          </cell>
          <cell r="Y1698">
            <v>0.65390245108630995</v>
          </cell>
          <cell r="Z1698">
            <v>5.8328785000000001E-2</v>
          </cell>
          <cell r="AA1698">
            <v>0.12242888</v>
          </cell>
          <cell r="AB1698">
            <v>0.18131401999999999</v>
          </cell>
          <cell r="AC1698">
            <v>0.28725779000000001</v>
          </cell>
          <cell r="AD1698">
            <v>0.35067063999999998</v>
          </cell>
          <cell r="AE1698">
            <v>0.15955546000000001</v>
          </cell>
          <cell r="AF1698">
            <v>5.2754625999999999E-2</v>
          </cell>
          <cell r="AG1698">
            <v>6.5723461999999998E-3</v>
          </cell>
          <cell r="AH1698">
            <v>4.9808787000000001E-5</v>
          </cell>
          <cell r="AI1698">
            <v>0.69217103999999996</v>
          </cell>
          <cell r="AJ1698">
            <v>56495.236651827203</v>
          </cell>
        </row>
        <row r="1699">
          <cell r="A1699">
            <v>12870</v>
          </cell>
          <cell r="B1699" t="str">
            <v>Southern State Community College</v>
          </cell>
          <cell r="C1699">
            <v>1</v>
          </cell>
          <cell r="D1699">
            <v>9</v>
          </cell>
          <cell r="E1699" t="str">
            <v>Two-year (public and private not-for-profit)</v>
          </cell>
          <cell r="J1699">
            <v>2</v>
          </cell>
          <cell r="K1699">
            <v>2</v>
          </cell>
          <cell r="L1699" t="str">
            <v>OH</v>
          </cell>
          <cell r="M1699">
            <v>12502</v>
          </cell>
          <cell r="N1699" t="str">
            <v>Washington Court House</v>
          </cell>
          <cell r="O1699">
            <v>39071</v>
          </cell>
          <cell r="P1699" t="str">
            <v>Highland</v>
          </cell>
          <cell r="Q1699">
            <v>0</v>
          </cell>
          <cell r="R1699">
            <v>340.5</v>
          </cell>
          <cell r="S1699">
            <v>0.61086636999999999</v>
          </cell>
          <cell r="T1699">
            <v>0.58404546999999996</v>
          </cell>
          <cell r="U1699">
            <v>1.0287546999999999E-2</v>
          </cell>
          <cell r="V1699">
            <v>6.5856940999999995E-5</v>
          </cell>
          <cell r="W1699">
            <v>66525.278645833299</v>
          </cell>
          <cell r="X1699">
            <v>53900</v>
          </cell>
          <cell r="Y1699">
            <v>0.45647061864534999</v>
          </cell>
          <cell r="Z1699">
            <v>0.14923367000000001</v>
          </cell>
          <cell r="AA1699">
            <v>0.24734522</v>
          </cell>
          <cell r="AB1699">
            <v>0.29861492000000001</v>
          </cell>
          <cell r="AC1699">
            <v>0.22950096</v>
          </cell>
          <cell r="AD1699">
            <v>7.5305142000000005E-2</v>
          </cell>
          <cell r="AE1699">
            <v>2.6728473999999999E-2</v>
          </cell>
          <cell r="AF1699">
            <v>1.1394389E-2</v>
          </cell>
          <cell r="AG1699">
            <v>9.9475216000000002E-4</v>
          </cell>
          <cell r="AH1699">
            <v>1.4766521E-4</v>
          </cell>
          <cell r="AI1699">
            <v>0.47932720000000001</v>
          </cell>
          <cell r="AJ1699">
            <v>27963.858072916599</v>
          </cell>
        </row>
        <row r="1700">
          <cell r="A1700">
            <v>1040</v>
          </cell>
          <cell r="B1700" t="str">
            <v>Southern Union State Community College</v>
          </cell>
          <cell r="C1700">
            <v>1</v>
          </cell>
          <cell r="D1700">
            <v>9</v>
          </cell>
          <cell r="E1700" t="str">
            <v>Two-year (public and private not-for-profit)</v>
          </cell>
          <cell r="J1700">
            <v>2</v>
          </cell>
          <cell r="K1700">
            <v>3</v>
          </cell>
          <cell r="L1700" t="str">
            <v>AL</v>
          </cell>
          <cell r="M1700">
            <v>9600</v>
          </cell>
          <cell r="N1700" t="str">
            <v>LaGrange</v>
          </cell>
          <cell r="O1700">
            <v>1111</v>
          </cell>
          <cell r="P1700" t="str">
            <v>Randolph</v>
          </cell>
          <cell r="Q1700">
            <v>0</v>
          </cell>
          <cell r="R1700">
            <v>880</v>
          </cell>
          <cell r="S1700">
            <v>0.47329545000000001</v>
          </cell>
          <cell r="T1700">
            <v>0.50299382000000004</v>
          </cell>
          <cell r="U1700">
            <v>1.5883444E-2</v>
          </cell>
          <cell r="V1700">
            <v>6.6279346000000007E-5</v>
          </cell>
          <cell r="W1700">
            <v>88024.036458333299</v>
          </cell>
          <cell r="X1700">
            <v>66800</v>
          </cell>
          <cell r="Y1700">
            <v>0.54027231534322095</v>
          </cell>
          <cell r="Z1700">
            <v>0.16430083000000001</v>
          </cell>
          <cell r="AA1700">
            <v>0.18936567000000001</v>
          </cell>
          <cell r="AB1700">
            <v>0.19375988999999999</v>
          </cell>
          <cell r="AC1700">
            <v>0.22796547</v>
          </cell>
          <cell r="AD1700">
            <v>0.22460811</v>
          </cell>
          <cell r="AE1700">
            <v>0.11654958</v>
          </cell>
          <cell r="AF1700">
            <v>5.3264095999999997E-2</v>
          </cell>
          <cell r="AG1700">
            <v>9.1730040000000002E-3</v>
          </cell>
          <cell r="AH1700">
            <v>5.6982563999999998E-4</v>
          </cell>
          <cell r="AI1700">
            <v>0.51926373999999997</v>
          </cell>
          <cell r="AJ1700">
            <v>33207.629557291599</v>
          </cell>
        </row>
        <row r="1701">
          <cell r="A1701">
            <v>2025</v>
          </cell>
          <cell r="B1701" t="str">
            <v>Southern University And Agricultural &amp; Mechanical Colg At Baton R</v>
          </cell>
          <cell r="C1701">
            <v>1</v>
          </cell>
          <cell r="D1701">
            <v>5</v>
          </cell>
          <cell r="E1701" t="str">
            <v>Selective public</v>
          </cell>
          <cell r="J1701">
            <v>1</v>
          </cell>
          <cell r="K1701">
            <v>3</v>
          </cell>
          <cell r="L1701" t="str">
            <v>LA</v>
          </cell>
          <cell r="M1701">
            <v>3500</v>
          </cell>
          <cell r="N1701" t="str">
            <v>Baton Rouge</v>
          </cell>
          <cell r="O1701">
            <v>22033</v>
          </cell>
          <cell r="P1701" t="str">
            <v>East Baton Rouge</v>
          </cell>
          <cell r="Q1701">
            <v>0</v>
          </cell>
          <cell r="R1701">
            <v>1561</v>
          </cell>
          <cell r="S1701">
            <v>0.55626732000000001</v>
          </cell>
          <cell r="T1701">
            <v>0.21273299000000001</v>
          </cell>
          <cell r="U1701">
            <v>4.3384398999999997E-2</v>
          </cell>
          <cell r="V1701">
            <v>8.8826922E-4</v>
          </cell>
          <cell r="W1701">
            <v>52995.162986467003</v>
          </cell>
          <cell r="X1701">
            <v>38600</v>
          </cell>
          <cell r="Y1701">
            <v>0.39210879550691902</v>
          </cell>
          <cell r="Z1701">
            <v>0.31241488000000001</v>
          </cell>
          <cell r="AA1701">
            <v>0.25965694</v>
          </cell>
          <cell r="AB1701">
            <v>0.17402936999999999</v>
          </cell>
          <cell r="AC1701">
            <v>0.15158868</v>
          </cell>
          <cell r="AD1701">
            <v>0.10231024</v>
          </cell>
          <cell r="AE1701">
            <v>3.1851348000000002E-2</v>
          </cell>
          <cell r="AF1701">
            <v>5.9705060000000004E-3</v>
          </cell>
          <cell r="AG1701">
            <v>8.0337677999999999E-4</v>
          </cell>
          <cell r="AH1701">
            <v>5.2445899000000003E-5</v>
          </cell>
          <cell r="AI1701">
            <v>0.56656832000000001</v>
          </cell>
          <cell r="AJ1701">
            <v>40162.262439441802</v>
          </cell>
        </row>
        <row r="1702">
          <cell r="A1702">
            <v>2026</v>
          </cell>
          <cell r="B1702" t="str">
            <v>Southern University At New Orleans</v>
          </cell>
          <cell r="C1702">
            <v>1</v>
          </cell>
          <cell r="D1702">
            <v>5</v>
          </cell>
          <cell r="E1702" t="str">
            <v>Selective public</v>
          </cell>
          <cell r="J1702">
            <v>1</v>
          </cell>
          <cell r="K1702">
            <v>3</v>
          </cell>
          <cell r="L1702" t="str">
            <v>LA</v>
          </cell>
          <cell r="M1702">
            <v>3300</v>
          </cell>
          <cell r="N1702" t="str">
            <v>New Orleans</v>
          </cell>
          <cell r="O1702">
            <v>22071</v>
          </cell>
          <cell r="P1702" t="str">
            <v>Orleans</v>
          </cell>
          <cell r="Q1702">
            <v>0</v>
          </cell>
          <cell r="R1702">
            <v>265</v>
          </cell>
          <cell r="S1702">
            <v>0.61509435999999995</v>
          </cell>
          <cell r="T1702">
            <v>0.16886793</v>
          </cell>
          <cell r="U1702">
            <v>3.5815127000000002E-2</v>
          </cell>
          <cell r="V1702">
            <v>1.1868534E-3</v>
          </cell>
          <cell r="W1702">
            <v>43880.528645833299</v>
          </cell>
          <cell r="X1702">
            <v>32100</v>
          </cell>
          <cell r="Y1702">
            <v>0.325598607460657</v>
          </cell>
          <cell r="Z1702">
            <v>0.37862130999999999</v>
          </cell>
          <cell r="AA1702">
            <v>0.28728956</v>
          </cell>
          <cell r="AB1702">
            <v>0.18050809000000001</v>
          </cell>
          <cell r="AC1702">
            <v>0.11238035</v>
          </cell>
          <cell r="AD1702">
            <v>4.1200712E-2</v>
          </cell>
          <cell r="AE1702">
            <v>5.3771278E-3</v>
          </cell>
          <cell r="AF1702">
            <v>3.0463792000000002E-3</v>
          </cell>
          <cell r="AG1702">
            <v>6.8971131000000003E-4</v>
          </cell>
          <cell r="AH1702">
            <v>1.2919997000000001E-4</v>
          </cell>
          <cell r="AI1702">
            <v>0.48983856999999997</v>
          </cell>
          <cell r="AJ1702">
            <v>29344.384765625</v>
          </cell>
        </row>
        <row r="1703">
          <cell r="A1703">
            <v>3678</v>
          </cell>
          <cell r="B1703" t="str">
            <v>Southern Utah University</v>
          </cell>
          <cell r="C1703">
            <v>1</v>
          </cell>
          <cell r="D1703">
            <v>5</v>
          </cell>
          <cell r="E1703" t="str">
            <v>Selective public</v>
          </cell>
          <cell r="J1703">
            <v>1</v>
          </cell>
          <cell r="K1703">
            <v>4</v>
          </cell>
          <cell r="L1703" t="str">
            <v>UT</v>
          </cell>
          <cell r="M1703">
            <v>35901</v>
          </cell>
          <cell r="N1703" t="str">
            <v>St. George</v>
          </cell>
          <cell r="O1703">
            <v>49021</v>
          </cell>
          <cell r="P1703" t="str">
            <v>Iron</v>
          </cell>
          <cell r="Q1703">
            <v>0</v>
          </cell>
          <cell r="R1703">
            <v>1013</v>
          </cell>
          <cell r="S1703">
            <v>0.58900951999999995</v>
          </cell>
          <cell r="T1703">
            <v>0.77956837000000001</v>
          </cell>
          <cell r="U1703">
            <v>9.6598686999999992E-3</v>
          </cell>
          <cell r="V1703">
            <v>3.0200201000000001E-4</v>
          </cell>
          <cell r="W1703">
            <v>95712.548394311394</v>
          </cell>
          <cell r="X1703">
            <v>81700</v>
          </cell>
          <cell r="Y1703">
            <v>0.61948628316156196</v>
          </cell>
          <cell r="Z1703">
            <v>6.9633178000000004E-2</v>
          </cell>
          <cell r="AA1703">
            <v>0.1205055</v>
          </cell>
          <cell r="AB1703">
            <v>0.22698277</v>
          </cell>
          <cell r="AC1703">
            <v>0.32970052999999999</v>
          </cell>
          <cell r="AD1703">
            <v>0.25317809000000002</v>
          </cell>
          <cell r="AE1703">
            <v>0.10745857</v>
          </cell>
          <cell r="AF1703">
            <v>4.9346517999999999E-2</v>
          </cell>
          <cell r="AG1703">
            <v>6.6482694999999998E-3</v>
          </cell>
          <cell r="AH1703">
            <v>3.5147385999999998E-6</v>
          </cell>
          <cell r="AI1703">
            <v>0.49896227999999998</v>
          </cell>
          <cell r="AJ1703">
            <v>35375.707000401002</v>
          </cell>
        </row>
        <row r="1704">
          <cell r="A1704">
            <v>3738</v>
          </cell>
          <cell r="B1704" t="str">
            <v>Southern Virginia University</v>
          </cell>
          <cell r="C1704">
            <v>2</v>
          </cell>
          <cell r="D1704">
            <v>8</v>
          </cell>
          <cell r="E1704" t="str">
            <v>Nonselective four-year private not-for-profit</v>
          </cell>
          <cell r="J1704">
            <v>1</v>
          </cell>
          <cell r="K1704">
            <v>3</v>
          </cell>
          <cell r="L1704" t="str">
            <v>VA</v>
          </cell>
          <cell r="M1704">
            <v>17300</v>
          </cell>
          <cell r="N1704" t="str">
            <v>Staunton</v>
          </cell>
          <cell r="O1704">
            <v>51530</v>
          </cell>
          <cell r="P1704" t="str">
            <v>Buena Vista City</v>
          </cell>
          <cell r="Q1704">
            <v>0</v>
          </cell>
          <cell r="R1704">
            <v>110.5</v>
          </cell>
          <cell r="S1704">
            <v>0.59728508999999996</v>
          </cell>
          <cell r="T1704">
            <v>0.78086853000000001</v>
          </cell>
          <cell r="U1704">
            <v>8.6929061999999994E-3</v>
          </cell>
          <cell r="V1704">
            <v>1.1010319E-4</v>
          </cell>
          <cell r="W1704">
            <v>136551.59895833299</v>
          </cell>
          <cell r="X1704">
            <v>84500</v>
          </cell>
          <cell r="Y1704">
            <v>0.650646726290384</v>
          </cell>
          <cell r="Z1704">
            <v>7.6569869999999998E-2</v>
          </cell>
          <cell r="AA1704">
            <v>8.7654128999999997E-2</v>
          </cell>
          <cell r="AB1704">
            <v>0.24237554</v>
          </cell>
          <cell r="AC1704">
            <v>0.18419332999999999</v>
          </cell>
          <cell r="AD1704">
            <v>0.40920721999999998</v>
          </cell>
          <cell r="AE1704">
            <v>0.23078538000000001</v>
          </cell>
          <cell r="AF1704">
            <v>0.12135239</v>
          </cell>
          <cell r="AG1704">
            <v>2.5638223000000002E-2</v>
          </cell>
          <cell r="AH1704">
            <v>4.9527572000000004E-4</v>
          </cell>
          <cell r="AI1704">
            <v>0.45918833999999997</v>
          </cell>
          <cell r="AJ1704">
            <v>31135.359375</v>
          </cell>
        </row>
        <row r="1705">
          <cell r="A1705">
            <v>3422</v>
          </cell>
          <cell r="B1705" t="str">
            <v>Southern Wesleyan University</v>
          </cell>
          <cell r="C1705">
            <v>2</v>
          </cell>
          <cell r="D1705">
            <v>6</v>
          </cell>
          <cell r="E1705" t="str">
            <v>Selective private</v>
          </cell>
          <cell r="J1705">
            <v>1</v>
          </cell>
          <cell r="K1705">
            <v>3</v>
          </cell>
          <cell r="L1705" t="str">
            <v>SC</v>
          </cell>
          <cell r="M1705">
            <v>8300</v>
          </cell>
          <cell r="N1705" t="str">
            <v>Greenville</v>
          </cell>
          <cell r="O1705">
            <v>45077</v>
          </cell>
          <cell r="P1705" t="str">
            <v>Pickens</v>
          </cell>
          <cell r="Q1705">
            <v>0</v>
          </cell>
          <cell r="R1705">
            <v>82</v>
          </cell>
          <cell r="T1705">
            <v>0.64051354000000005</v>
          </cell>
          <cell r="U1705">
            <v>7.8961710000000004E-3</v>
          </cell>
          <cell r="V1705">
            <v>1.0091611E-4</v>
          </cell>
          <cell r="W1705">
            <v>82087.796875</v>
          </cell>
          <cell r="X1705">
            <v>70600</v>
          </cell>
          <cell r="Y1705">
            <v>0.54347910483678097</v>
          </cell>
          <cell r="Z1705">
            <v>0.11854203000000001</v>
          </cell>
          <cell r="AA1705">
            <v>0.15360199999999999</v>
          </cell>
          <cell r="AB1705">
            <v>0.24854492</v>
          </cell>
          <cell r="AC1705">
            <v>0.31196067</v>
          </cell>
          <cell r="AD1705">
            <v>0.16735042999999999</v>
          </cell>
          <cell r="AE1705">
            <v>5.5426984999999998E-2</v>
          </cell>
          <cell r="AF1705">
            <v>3.4159257999999998E-2</v>
          </cell>
          <cell r="AG1705">
            <v>5.7209347999999998E-3</v>
          </cell>
          <cell r="AH1705">
            <v>1.9455817999999999E-4</v>
          </cell>
          <cell r="AI1705">
            <v>0.54077721000000001</v>
          </cell>
          <cell r="AJ1705">
            <v>33306.534505208299</v>
          </cell>
        </row>
        <row r="1706">
          <cell r="A1706">
            <v>3816</v>
          </cell>
          <cell r="B1706" t="str">
            <v>Southern West Virginia Community And Technical College</v>
          </cell>
          <cell r="C1706">
            <v>1</v>
          </cell>
          <cell r="D1706">
            <v>9</v>
          </cell>
          <cell r="E1706" t="str">
            <v>Two-year (public and private not-for-profit)</v>
          </cell>
          <cell r="J1706">
            <v>2</v>
          </cell>
          <cell r="K1706">
            <v>3</v>
          </cell>
          <cell r="L1706" t="str">
            <v>WV</v>
          </cell>
          <cell r="M1706">
            <v>16901</v>
          </cell>
          <cell r="N1706" t="str">
            <v>Charleston</v>
          </cell>
          <cell r="O1706">
            <v>54045</v>
          </cell>
          <cell r="P1706" t="str">
            <v>Logan</v>
          </cell>
          <cell r="Q1706">
            <v>0</v>
          </cell>
          <cell r="R1706">
            <v>467.33333333333297</v>
          </cell>
          <cell r="S1706">
            <v>0.58345221999999997</v>
          </cell>
          <cell r="T1706">
            <v>0.56333977000000002</v>
          </cell>
          <cell r="U1706">
            <v>2.6924698E-2</v>
          </cell>
          <cell r="V1706">
            <v>0</v>
          </cell>
          <cell r="W1706">
            <v>59687.576687321598</v>
          </cell>
          <cell r="X1706">
            <v>55300</v>
          </cell>
          <cell r="Y1706">
            <v>0.44702180070050601</v>
          </cell>
          <cell r="Z1706">
            <v>0.22418827999999999</v>
          </cell>
          <cell r="AA1706">
            <v>0.19458431000000001</v>
          </cell>
          <cell r="AB1706">
            <v>0.24365117999999999</v>
          </cell>
          <cell r="AC1706">
            <v>0.24442036</v>
          </cell>
          <cell r="AD1706">
            <v>9.3155882999999995E-2</v>
          </cell>
          <cell r="AE1706">
            <v>1.2859804000000001E-2</v>
          </cell>
          <cell r="AF1706">
            <v>3.8515129E-3</v>
          </cell>
          <cell r="AG1706">
            <v>1.1917388E-3</v>
          </cell>
          <cell r="AH1706">
            <v>2.7981087999999999E-5</v>
          </cell>
          <cell r="AI1706">
            <v>0.44902860999999999</v>
          </cell>
          <cell r="AJ1706">
            <v>26895.4098010097</v>
          </cell>
        </row>
        <row r="1707">
          <cell r="A1707">
            <v>8661</v>
          </cell>
          <cell r="B1707" t="str">
            <v>Southside Virginia Community College</v>
          </cell>
          <cell r="C1707">
            <v>1</v>
          </cell>
          <cell r="D1707">
            <v>9</v>
          </cell>
          <cell r="E1707" t="str">
            <v>Two-year (public and private not-for-profit)</v>
          </cell>
          <cell r="J1707">
            <v>2</v>
          </cell>
          <cell r="K1707">
            <v>3</v>
          </cell>
          <cell r="L1707" t="str">
            <v>VA</v>
          </cell>
          <cell r="M1707">
            <v>2200</v>
          </cell>
          <cell r="N1707" t="str">
            <v>South Boston</v>
          </cell>
          <cell r="O1707">
            <v>51025</v>
          </cell>
          <cell r="P1707" t="str">
            <v>Brunswick</v>
          </cell>
          <cell r="Q1707">
            <v>0</v>
          </cell>
          <cell r="R1707">
            <v>433.33333333333297</v>
          </cell>
          <cell r="S1707">
            <v>0.62076920000000002</v>
          </cell>
          <cell r="T1707">
            <v>0.40546601999999998</v>
          </cell>
          <cell r="U1707">
            <v>1.7284959999999999E-2</v>
          </cell>
          <cell r="V1707">
            <v>4.2698311999999999E-6</v>
          </cell>
          <cell r="W1707">
            <v>61792.352650240296</v>
          </cell>
          <cell r="X1707">
            <v>39800</v>
          </cell>
          <cell r="Y1707">
            <v>0.37917909246224601</v>
          </cell>
          <cell r="Z1707">
            <v>0.28642419000000002</v>
          </cell>
          <cell r="AA1707">
            <v>0.26665919999999999</v>
          </cell>
          <cell r="AB1707">
            <v>0.24612796000000001</v>
          </cell>
          <cell r="AC1707">
            <v>0.14750455000000001</v>
          </cell>
          <cell r="AD1707">
            <v>5.3284104999999998E-2</v>
          </cell>
          <cell r="AE1707">
            <v>2.0126369000000002E-2</v>
          </cell>
          <cell r="AF1707">
            <v>5.3160382000000004E-3</v>
          </cell>
          <cell r="AG1707">
            <v>1.6367561000000001E-3</v>
          </cell>
          <cell r="AH1707">
            <v>7.9016329000000001E-4</v>
          </cell>
          <cell r="AI1707">
            <v>0.46215081000000002</v>
          </cell>
          <cell r="AJ1707">
            <v>26926.653628305201</v>
          </cell>
        </row>
        <row r="1708">
          <cell r="A1708">
            <v>2502</v>
          </cell>
          <cell r="B1708" t="str">
            <v>Southwest Baptist University</v>
          </cell>
          <cell r="C1708">
            <v>2</v>
          </cell>
          <cell r="D1708">
            <v>6</v>
          </cell>
          <cell r="E1708" t="str">
            <v>Selective private</v>
          </cell>
          <cell r="J1708">
            <v>1</v>
          </cell>
          <cell r="K1708">
            <v>2</v>
          </cell>
          <cell r="L1708" t="str">
            <v>MO</v>
          </cell>
          <cell r="M1708">
            <v>29700</v>
          </cell>
          <cell r="N1708" t="str">
            <v>Springfield</v>
          </cell>
          <cell r="O1708">
            <v>29167</v>
          </cell>
          <cell r="P1708" t="str">
            <v>Polk</v>
          </cell>
          <cell r="Q1708">
            <v>0</v>
          </cell>
          <cell r="R1708">
            <v>447</v>
          </cell>
          <cell r="S1708">
            <v>0.60626400000000003</v>
          </cell>
          <cell r="T1708">
            <v>0.73558073999999996</v>
          </cell>
          <cell r="U1708">
            <v>1.0602326E-2</v>
          </cell>
          <cell r="V1708">
            <v>3.5421115E-5</v>
          </cell>
          <cell r="W1708">
            <v>82856.950870385903</v>
          </cell>
          <cell r="X1708">
            <v>72000</v>
          </cell>
          <cell r="Y1708">
            <v>0.561739292142997</v>
          </cell>
          <cell r="Z1708">
            <v>0.10845382000000001</v>
          </cell>
          <cell r="AA1708">
            <v>0.17467967000000001</v>
          </cell>
          <cell r="AB1708">
            <v>0.23279464</v>
          </cell>
          <cell r="AC1708">
            <v>0.26808335999999999</v>
          </cell>
          <cell r="AD1708">
            <v>0.21598859000000001</v>
          </cell>
          <cell r="AE1708">
            <v>9.6527368000000002E-2</v>
          </cell>
          <cell r="AF1708">
            <v>3.7074935000000003E-2</v>
          </cell>
          <cell r="AG1708">
            <v>1.6133287E-3</v>
          </cell>
          <cell r="AH1708">
            <v>4.5877731999999997E-5</v>
          </cell>
          <cell r="AI1708">
            <v>0.53079878999999996</v>
          </cell>
          <cell r="AJ1708">
            <v>35533.359083706098</v>
          </cell>
        </row>
        <row r="1709">
          <cell r="A1709">
            <v>22788</v>
          </cell>
          <cell r="B1709" t="str">
            <v>Southwest Florida College</v>
          </cell>
          <cell r="C1709">
            <v>3</v>
          </cell>
          <cell r="D1709">
            <v>10</v>
          </cell>
          <cell r="E1709" t="str">
            <v>Four-year for-profit</v>
          </cell>
          <cell r="J1709">
            <v>1</v>
          </cell>
          <cell r="K1709">
            <v>3</v>
          </cell>
          <cell r="L1709" t="str">
            <v>FL</v>
          </cell>
          <cell r="M1709">
            <v>7200</v>
          </cell>
          <cell r="N1709" t="str">
            <v>Cape Coral</v>
          </cell>
          <cell r="O1709">
            <v>12071</v>
          </cell>
          <cell r="P1709" t="str">
            <v>Lee</v>
          </cell>
          <cell r="Q1709">
            <v>0</v>
          </cell>
          <cell r="R1709">
            <v>350.5</v>
          </cell>
          <cell r="S1709">
            <v>0.66904419999999998</v>
          </cell>
          <cell r="T1709">
            <v>0.30817133000000002</v>
          </cell>
          <cell r="U1709">
            <v>1.451231E-2</v>
          </cell>
          <cell r="V1709">
            <v>0</v>
          </cell>
          <cell r="W1709">
            <v>51488.89453125</v>
          </cell>
          <cell r="X1709">
            <v>40900</v>
          </cell>
          <cell r="Y1709">
            <v>0.37080820401509601</v>
          </cell>
          <cell r="Z1709">
            <v>0.27874916999999999</v>
          </cell>
          <cell r="AA1709">
            <v>0.30678356000000001</v>
          </cell>
          <cell r="AB1709">
            <v>0.21202273999999999</v>
          </cell>
          <cell r="AC1709">
            <v>0.13699289000000001</v>
          </cell>
          <cell r="AD1709">
            <v>6.5451710999999996E-2</v>
          </cell>
          <cell r="AE1709">
            <v>1.2706517000000001E-2</v>
          </cell>
          <cell r="AF1709">
            <v>2.4554263999999998E-3</v>
          </cell>
          <cell r="AG1709">
            <v>1.1262351E-3</v>
          </cell>
          <cell r="AH1709">
            <v>4.8970443E-4</v>
          </cell>
          <cell r="AI1709">
            <v>0.43416863999999999</v>
          </cell>
          <cell r="AJ1709">
            <v>23402.424479166599</v>
          </cell>
        </row>
        <row r="1710">
          <cell r="A1710">
            <v>5615</v>
          </cell>
          <cell r="B1710" t="str">
            <v>Southwest Georgia Technical College</v>
          </cell>
          <cell r="C1710">
            <v>1</v>
          </cell>
          <cell r="D1710">
            <v>9</v>
          </cell>
          <cell r="E1710" t="str">
            <v>Two-year (public and private not-for-profit)</v>
          </cell>
          <cell r="J1710">
            <v>2</v>
          </cell>
          <cell r="K1710">
            <v>3</v>
          </cell>
          <cell r="L1710" t="str">
            <v>GA</v>
          </cell>
          <cell r="M1710">
            <v>10102</v>
          </cell>
          <cell r="N1710" t="str">
            <v>Thomasville</v>
          </cell>
          <cell r="O1710">
            <v>13275</v>
          </cell>
          <cell r="P1710" t="str">
            <v>Thomas</v>
          </cell>
          <cell r="Q1710">
            <v>0</v>
          </cell>
          <cell r="R1710">
            <v>207</v>
          </cell>
          <cell r="S1710">
            <v>0.66908210999999995</v>
          </cell>
          <cell r="T1710">
            <v>0.38038537</v>
          </cell>
          <cell r="U1710">
            <v>1.3223039000000001E-2</v>
          </cell>
          <cell r="V1710">
            <v>3.2871569000000001E-5</v>
          </cell>
          <cell r="W1710">
            <v>45050.248697916599</v>
          </cell>
          <cell r="X1710">
            <v>35100</v>
          </cell>
          <cell r="Y1710">
            <v>0.34682926535606301</v>
          </cell>
          <cell r="Z1710">
            <v>0.34111497000000002</v>
          </cell>
          <cell r="AA1710">
            <v>0.31615769999999999</v>
          </cell>
          <cell r="AB1710">
            <v>0.16957158999999999</v>
          </cell>
          <cell r="AC1710">
            <v>0.13887358999999999</v>
          </cell>
          <cell r="AD1710">
            <v>3.4282266999999998E-2</v>
          </cell>
          <cell r="AE1710">
            <v>9.1237304999999998E-3</v>
          </cell>
          <cell r="AF1710">
            <v>4.2942683000000001E-3</v>
          </cell>
          <cell r="AG1710">
            <v>6.5112312000000004E-4</v>
          </cell>
          <cell r="AH1710">
            <v>1.996042E-4</v>
          </cell>
          <cell r="AI1710">
            <v>0.45257086000000002</v>
          </cell>
          <cell r="AJ1710">
            <v>24292.951171875</v>
          </cell>
        </row>
        <row r="1711">
          <cell r="A1711">
            <v>2436</v>
          </cell>
          <cell r="B1711" t="str">
            <v>Southwest Mississippi Community College</v>
          </cell>
          <cell r="C1711">
            <v>1</v>
          </cell>
          <cell r="D1711">
            <v>9</v>
          </cell>
          <cell r="E1711" t="str">
            <v>Two-year (public and private not-for-profit)</v>
          </cell>
          <cell r="J1711">
            <v>2</v>
          </cell>
          <cell r="K1711">
            <v>3</v>
          </cell>
          <cell r="L1711" t="str">
            <v>MS</v>
          </cell>
          <cell r="M1711">
            <v>3101</v>
          </cell>
          <cell r="N1711" t="str">
            <v>McComb</v>
          </cell>
          <cell r="O1711">
            <v>28113</v>
          </cell>
          <cell r="P1711" t="str">
            <v>Pike</v>
          </cell>
          <cell r="Q1711">
            <v>0</v>
          </cell>
          <cell r="R1711">
            <v>415</v>
          </cell>
          <cell r="S1711">
            <v>0.52409636999999998</v>
          </cell>
          <cell r="T1711">
            <v>0.41703674000000002</v>
          </cell>
          <cell r="U1711">
            <v>2.7176367E-2</v>
          </cell>
          <cell r="V1711">
            <v>7.9299125000000003E-4</v>
          </cell>
          <cell r="W1711">
            <v>55453.201822916599</v>
          </cell>
          <cell r="X1711">
            <v>44100</v>
          </cell>
          <cell r="Y1711">
            <v>0.41518597801526302</v>
          </cell>
          <cell r="Z1711">
            <v>0.30399053999999998</v>
          </cell>
          <cell r="AA1711">
            <v>0.23918885000000001</v>
          </cell>
          <cell r="AB1711">
            <v>0.19223671000000001</v>
          </cell>
          <cell r="AC1711">
            <v>0.18414</v>
          </cell>
          <cell r="AD1711">
            <v>8.0443903999999997E-2</v>
          </cell>
          <cell r="AE1711">
            <v>2.5141446000000001E-2</v>
          </cell>
          <cell r="AF1711">
            <v>1.2607924E-2</v>
          </cell>
          <cell r="AG1711">
            <v>1.8998225E-3</v>
          </cell>
          <cell r="AH1711">
            <v>1.6883298000000001E-4</v>
          </cell>
          <cell r="AI1711">
            <v>0.50112665000000001</v>
          </cell>
          <cell r="AJ1711">
            <v>35411.651041666599</v>
          </cell>
        </row>
        <row r="1712">
          <cell r="A1712">
            <v>214</v>
          </cell>
          <cell r="B1712" t="str">
            <v>Southwest Tennessee Community College</v>
          </cell>
          <cell r="C1712">
            <v>1</v>
          </cell>
          <cell r="D1712">
            <v>9</v>
          </cell>
          <cell r="E1712" t="str">
            <v>Two-year (public and private not-for-profit)</v>
          </cell>
          <cell r="J1712">
            <v>2</v>
          </cell>
          <cell r="K1712">
            <v>3</v>
          </cell>
          <cell r="L1712" t="str">
            <v>TN</v>
          </cell>
          <cell r="M1712">
            <v>5202</v>
          </cell>
          <cell r="N1712" t="str">
            <v>Memphis</v>
          </cell>
          <cell r="O1712">
            <v>47157</v>
          </cell>
          <cell r="P1712" t="str">
            <v>Shelby</v>
          </cell>
          <cell r="Q1712">
            <v>1</v>
          </cell>
          <cell r="R1712">
            <v>2052.6666666666601</v>
          </cell>
          <cell r="S1712">
            <v>0.56170832999999998</v>
          </cell>
          <cell r="T1712">
            <v>0.32213026</v>
          </cell>
          <cell r="U1712">
            <v>1.1116819E-2</v>
          </cell>
          <cell r="V1712">
            <v>1.5739576000000001E-4</v>
          </cell>
          <cell r="W1712">
            <v>69933.353086178497</v>
          </cell>
          <cell r="X1712">
            <v>53600</v>
          </cell>
          <cell r="Y1712">
            <v>0.476461112741217</v>
          </cell>
          <cell r="Z1712">
            <v>0.19288440000000001</v>
          </cell>
          <cell r="AA1712">
            <v>0.24733816</v>
          </cell>
          <cell r="AB1712">
            <v>0.1894526</v>
          </cell>
          <cell r="AC1712">
            <v>0.20587078</v>
          </cell>
          <cell r="AD1712">
            <v>0.16445404</v>
          </cell>
          <cell r="AE1712">
            <v>6.2995352000000004E-2</v>
          </cell>
          <cell r="AF1712">
            <v>2.2798769E-2</v>
          </cell>
          <cell r="AG1712">
            <v>3.1792701000000001E-3</v>
          </cell>
          <cell r="AH1712">
            <v>8.7304897999999999E-6</v>
          </cell>
          <cell r="AI1712">
            <v>0.49087912</v>
          </cell>
          <cell r="AJ1712">
            <v>30200.393925140499</v>
          </cell>
        </row>
        <row r="1713">
          <cell r="A1713">
            <v>3614</v>
          </cell>
          <cell r="B1713" t="str">
            <v>Southwest Texas Junior College</v>
          </cell>
          <cell r="C1713">
            <v>1</v>
          </cell>
          <cell r="D1713">
            <v>9</v>
          </cell>
          <cell r="E1713" t="str">
            <v>Two-year (public and private not-for-profit)</v>
          </cell>
          <cell r="J1713">
            <v>2</v>
          </cell>
          <cell r="K1713">
            <v>3</v>
          </cell>
          <cell r="L1713" t="str">
            <v>TX</v>
          </cell>
          <cell r="M1713">
            <v>32304</v>
          </cell>
          <cell r="N1713" t="str">
            <v>Uvalde</v>
          </cell>
          <cell r="O1713">
            <v>48463</v>
          </cell>
          <cell r="P1713" t="str">
            <v>Uvalde</v>
          </cell>
          <cell r="Q1713">
            <v>0</v>
          </cell>
          <cell r="R1713">
            <v>773.66666666666595</v>
          </cell>
          <cell r="S1713">
            <v>0.53899180999999996</v>
          </cell>
          <cell r="T1713">
            <v>0.45840508000000002</v>
          </cell>
          <cell r="U1713">
            <v>5.7318873999999999E-2</v>
          </cell>
          <cell r="V1713">
            <v>1.2802699E-3</v>
          </cell>
          <cell r="W1713">
            <v>44078.668638585201</v>
          </cell>
          <cell r="X1713">
            <v>28100</v>
          </cell>
          <cell r="Y1713">
            <v>0.31312536746456099</v>
          </cell>
          <cell r="Z1713">
            <v>0.42978165000000002</v>
          </cell>
          <cell r="AA1713">
            <v>0.26596188999999998</v>
          </cell>
          <cell r="AB1713">
            <v>0.15382493</v>
          </cell>
          <cell r="AC1713">
            <v>0.10183173</v>
          </cell>
          <cell r="AD1713">
            <v>4.859985E-2</v>
          </cell>
          <cell r="AE1713">
            <v>1.5797512999999999E-2</v>
          </cell>
          <cell r="AF1713">
            <v>9.8430961000000004E-3</v>
          </cell>
          <cell r="AG1713">
            <v>8.7250727999999998E-4</v>
          </cell>
          <cell r="AH1713">
            <v>3.3895125000000002E-5</v>
          </cell>
          <cell r="AI1713">
            <v>0.51006865999999995</v>
          </cell>
          <cell r="AJ1713">
            <v>32759.312717107299</v>
          </cell>
        </row>
        <row r="1714">
          <cell r="A1714">
            <v>7260</v>
          </cell>
          <cell r="B1714" t="str">
            <v>Southwest Virginia Community College</v>
          </cell>
          <cell r="C1714">
            <v>1</v>
          </cell>
          <cell r="D1714">
            <v>9</v>
          </cell>
          <cell r="E1714" t="str">
            <v>Two-year (public and private not-for-profit)</v>
          </cell>
          <cell r="J1714">
            <v>2</v>
          </cell>
          <cell r="K1714">
            <v>3</v>
          </cell>
          <cell r="L1714" t="str">
            <v>VA</v>
          </cell>
          <cell r="M1714">
            <v>11201</v>
          </cell>
          <cell r="N1714" t="str">
            <v>Bluefield</v>
          </cell>
          <cell r="O1714">
            <v>51185</v>
          </cell>
          <cell r="P1714" t="str">
            <v>Tazewell</v>
          </cell>
          <cell r="Q1714">
            <v>0</v>
          </cell>
          <cell r="R1714">
            <v>517.33333333333303</v>
          </cell>
          <cell r="S1714">
            <v>0.52190720999999995</v>
          </cell>
          <cell r="T1714">
            <v>0.57391232000000003</v>
          </cell>
          <cell r="U1714">
            <v>1.8649504000000001E-2</v>
          </cell>
          <cell r="V1714">
            <v>6.0199259000000001E-4</v>
          </cell>
          <cell r="W1714">
            <v>57355.342635007197</v>
          </cell>
          <cell r="X1714">
            <v>44900</v>
          </cell>
          <cell r="Y1714">
            <v>0.40099891102344698</v>
          </cell>
          <cell r="Z1714">
            <v>0.27233094000000002</v>
          </cell>
          <cell r="AA1714">
            <v>0.23044454</v>
          </cell>
          <cell r="AB1714">
            <v>0.25750255999999999</v>
          </cell>
          <cell r="AC1714">
            <v>0.18243363000000001</v>
          </cell>
          <cell r="AD1714">
            <v>5.7288240999999997E-2</v>
          </cell>
          <cell r="AE1714">
            <v>2.5807871E-2</v>
          </cell>
          <cell r="AF1714">
            <v>1.5009961E-2</v>
          </cell>
          <cell r="AG1714">
            <v>1.8710694999999999E-3</v>
          </cell>
          <cell r="AH1714">
            <v>1.6105930999999999E-5</v>
          </cell>
          <cell r="AI1714">
            <v>0.45053187</v>
          </cell>
          <cell r="AJ1714">
            <v>27293.777127295401</v>
          </cell>
        </row>
        <row r="1715">
          <cell r="A1715">
            <v>7669</v>
          </cell>
          <cell r="B1715" t="str">
            <v>Southwest Wisconsin Technical College</v>
          </cell>
          <cell r="C1715">
            <v>1</v>
          </cell>
          <cell r="D1715">
            <v>9</v>
          </cell>
          <cell r="E1715" t="str">
            <v>Two-year (public and private not-for-profit)</v>
          </cell>
          <cell r="J1715">
            <v>2</v>
          </cell>
          <cell r="K1715">
            <v>2</v>
          </cell>
          <cell r="L1715" t="str">
            <v>WI</v>
          </cell>
          <cell r="M1715">
            <v>23000</v>
          </cell>
          <cell r="N1715" t="str">
            <v>Monroe</v>
          </cell>
          <cell r="O1715">
            <v>55043</v>
          </cell>
          <cell r="P1715" t="str">
            <v>Grant</v>
          </cell>
          <cell r="Q1715">
            <v>0</v>
          </cell>
          <cell r="R1715">
            <v>392</v>
          </cell>
          <cell r="S1715">
            <v>0.43367347000000001</v>
          </cell>
          <cell r="T1715">
            <v>0.54104149000000001</v>
          </cell>
          <cell r="U1715">
            <v>1.5520936000000001E-2</v>
          </cell>
          <cell r="V1715">
            <v>3.0995709999999999E-5</v>
          </cell>
          <cell r="W1715">
            <v>62732.077362683303</v>
          </cell>
          <cell r="X1715">
            <v>57700</v>
          </cell>
          <cell r="Y1715">
            <v>0.46144933603247801</v>
          </cell>
          <cell r="Z1715">
            <v>0.1708684</v>
          </cell>
          <cell r="AA1715">
            <v>0.21693529</v>
          </cell>
          <cell r="AB1715">
            <v>0.30352655000000001</v>
          </cell>
          <cell r="AC1715">
            <v>0.24914947000000001</v>
          </cell>
          <cell r="AD1715">
            <v>5.9520241000000002E-2</v>
          </cell>
          <cell r="AE1715">
            <v>2.1713463999999998E-2</v>
          </cell>
          <cell r="AF1715">
            <v>1.2833471000000001E-2</v>
          </cell>
          <cell r="AG1715">
            <v>1.8652807E-3</v>
          </cell>
          <cell r="AH1715">
            <v>1.7105388000000001E-4</v>
          </cell>
          <cell r="AI1715">
            <v>0.50794386999999996</v>
          </cell>
          <cell r="AJ1715">
            <v>32339.620231784102</v>
          </cell>
        </row>
        <row r="1716">
          <cell r="A1716">
            <v>3619</v>
          </cell>
          <cell r="B1716" t="str">
            <v>Southwestern Adventist University</v>
          </cell>
          <cell r="C1716">
            <v>2</v>
          </cell>
          <cell r="D1716">
            <v>6</v>
          </cell>
          <cell r="E1716" t="str">
            <v>Selective private</v>
          </cell>
          <cell r="J1716">
            <v>1</v>
          </cell>
          <cell r="K1716">
            <v>3</v>
          </cell>
          <cell r="L1716" t="str">
            <v>TX</v>
          </cell>
          <cell r="M1716">
            <v>33000</v>
          </cell>
          <cell r="N1716" t="str">
            <v>Fort Worth</v>
          </cell>
          <cell r="O1716">
            <v>48251</v>
          </cell>
          <cell r="P1716" t="str">
            <v>Johnson</v>
          </cell>
          <cell r="Q1716">
            <v>0</v>
          </cell>
          <cell r="R1716">
            <v>98</v>
          </cell>
          <cell r="S1716">
            <v>0.51020407999999995</v>
          </cell>
          <cell r="T1716">
            <v>0.62882983999999997</v>
          </cell>
          <cell r="U1716">
            <v>2.2882435E-2</v>
          </cell>
          <cell r="V1716">
            <v>5.1952187999999996E-4</v>
          </cell>
          <cell r="W1716">
            <v>91328.2421875</v>
          </cell>
          <cell r="X1716">
            <v>66100</v>
          </cell>
          <cell r="Y1716">
            <v>0.55192172527313199</v>
          </cell>
          <cell r="Z1716">
            <v>0.11157076</v>
          </cell>
          <cell r="AA1716">
            <v>0.19670229</v>
          </cell>
          <cell r="AB1716">
            <v>0.22027034000000001</v>
          </cell>
          <cell r="AC1716">
            <v>0.23704412999999999</v>
          </cell>
          <cell r="AD1716">
            <v>0.23441242000000001</v>
          </cell>
          <cell r="AE1716">
            <v>0.11235289</v>
          </cell>
          <cell r="AF1716">
            <v>5.9239447000000001E-2</v>
          </cell>
          <cell r="AG1716">
            <v>1.2176576E-3</v>
          </cell>
          <cell r="AH1716">
            <v>3.6178240999999999E-4</v>
          </cell>
          <cell r="AI1716">
            <v>0.57284038999999998</v>
          </cell>
          <cell r="AJ1716">
            <v>43452.59375</v>
          </cell>
        </row>
        <row r="1717">
          <cell r="A1717">
            <v>3616</v>
          </cell>
          <cell r="B1717" t="str">
            <v>Southwestern Assemblies Of God University</v>
          </cell>
          <cell r="C1717">
            <v>2</v>
          </cell>
          <cell r="D1717">
            <v>8</v>
          </cell>
          <cell r="E1717" t="str">
            <v>Nonselective four-year private not-for-profit</v>
          </cell>
          <cell r="J1717">
            <v>1</v>
          </cell>
          <cell r="K1717">
            <v>3</v>
          </cell>
          <cell r="L1717" t="str">
            <v>TX</v>
          </cell>
          <cell r="M1717">
            <v>33100</v>
          </cell>
          <cell r="N1717" t="str">
            <v>Dallas</v>
          </cell>
          <cell r="O1717">
            <v>48139</v>
          </cell>
          <cell r="P1717" t="str">
            <v>Ellis</v>
          </cell>
          <cell r="Q1717">
            <v>0</v>
          </cell>
          <cell r="R1717">
            <v>232</v>
          </cell>
          <cell r="S1717">
            <v>0.53448278000000005</v>
          </cell>
          <cell r="T1717">
            <v>0.70723515999999997</v>
          </cell>
          <cell r="U1717">
            <v>1.6635991999999999E-2</v>
          </cell>
          <cell r="V1717">
            <v>5.7690413000000001E-5</v>
          </cell>
          <cell r="W1717">
            <v>88503.2265625</v>
          </cell>
          <cell r="X1717">
            <v>70400</v>
          </cell>
          <cell r="Y1717">
            <v>0.55033240715662601</v>
          </cell>
          <cell r="Z1717">
            <v>0.11681075</v>
          </cell>
          <cell r="AA1717">
            <v>0.20608894999999999</v>
          </cell>
          <cell r="AB1717">
            <v>0.26097891000000001</v>
          </cell>
          <cell r="AC1717">
            <v>0.23030818</v>
          </cell>
          <cell r="AD1717">
            <v>0.18581316</v>
          </cell>
          <cell r="AE1717">
            <v>9.7462810999999996E-2</v>
          </cell>
          <cell r="AF1717">
            <v>2.9507134000000001E-2</v>
          </cell>
          <cell r="AG1717">
            <v>8.0626076000000005E-3</v>
          </cell>
          <cell r="AH1717">
            <v>5.5334052999999998E-4</v>
          </cell>
          <cell r="AI1717">
            <v>0.55470293999999998</v>
          </cell>
          <cell r="AJ1717">
            <v>40452.08984375</v>
          </cell>
        </row>
        <row r="1718">
          <cell r="A1718">
            <v>1940</v>
          </cell>
          <cell r="B1718" t="str">
            <v>Southwestern College</v>
          </cell>
          <cell r="C1718">
            <v>2</v>
          </cell>
          <cell r="D1718">
            <v>6</v>
          </cell>
          <cell r="E1718" t="str">
            <v>Selective private</v>
          </cell>
          <cell r="J1718">
            <v>1</v>
          </cell>
          <cell r="K1718">
            <v>2</v>
          </cell>
          <cell r="L1718" t="str">
            <v>KS</v>
          </cell>
          <cell r="M1718">
            <v>29303</v>
          </cell>
          <cell r="N1718" t="str">
            <v>Winfield</v>
          </cell>
          <cell r="O1718">
            <v>20035</v>
          </cell>
          <cell r="P1718" t="str">
            <v>Cowley</v>
          </cell>
          <cell r="Q1718">
            <v>0</v>
          </cell>
          <cell r="R1718">
            <v>118.5</v>
          </cell>
          <cell r="S1718">
            <v>0.43459915999999998</v>
          </cell>
          <cell r="T1718">
            <v>0.63350689000000004</v>
          </cell>
          <cell r="U1718">
            <v>2.7011990999999999E-2</v>
          </cell>
          <cell r="V1718">
            <v>2.8392537000000002E-3</v>
          </cell>
          <cell r="W1718">
            <v>85761.856770833299</v>
          </cell>
          <cell r="X1718">
            <v>71300</v>
          </cell>
          <cell r="Y1718">
            <v>0.57078075408935502</v>
          </cell>
          <cell r="Z1718">
            <v>0.11373046000000001</v>
          </cell>
          <cell r="AA1718">
            <v>0.14061679999999999</v>
          </cell>
          <cell r="AB1718">
            <v>0.23927361</v>
          </cell>
          <cell r="AC1718">
            <v>0.29160493999999998</v>
          </cell>
          <cell r="AD1718">
            <v>0.21477425</v>
          </cell>
          <cell r="AE1718">
            <v>8.7481529000000002E-2</v>
          </cell>
          <cell r="AF1718">
            <v>3.8485370999999997E-2</v>
          </cell>
          <cell r="AG1718">
            <v>6.8485887999999995E-4</v>
          </cell>
          <cell r="AH1718">
            <v>1.4374219999999999E-4</v>
          </cell>
          <cell r="AI1718">
            <v>0.63120264000000004</v>
          </cell>
          <cell r="AJ1718">
            <v>48431.326822916599</v>
          </cell>
        </row>
        <row r="1719">
          <cell r="A1719">
            <v>1294</v>
          </cell>
          <cell r="B1719" t="str">
            <v>Southwestern Community College District</v>
          </cell>
          <cell r="C1719">
            <v>1</v>
          </cell>
          <cell r="D1719">
            <v>9</v>
          </cell>
          <cell r="E1719" t="str">
            <v>Two-year (public and private not-for-profit)</v>
          </cell>
          <cell r="J1719">
            <v>2</v>
          </cell>
          <cell r="K1719">
            <v>4</v>
          </cell>
          <cell r="L1719" t="str">
            <v>CA</v>
          </cell>
          <cell r="M1719">
            <v>38000</v>
          </cell>
          <cell r="N1719" t="str">
            <v>San Diego</v>
          </cell>
          <cell r="O1719">
            <v>6073</v>
          </cell>
          <cell r="P1719" t="str">
            <v>San Diego</v>
          </cell>
          <cell r="Q1719">
            <v>0</v>
          </cell>
          <cell r="R1719">
            <v>2576.5</v>
          </cell>
          <cell r="S1719">
            <v>0.49990296000000001</v>
          </cell>
          <cell r="T1719">
            <v>0.42243661999999998</v>
          </cell>
          <cell r="U1719">
            <v>2.3818141000000001E-2</v>
          </cell>
          <cell r="V1719">
            <v>4.6899897000000001E-4</v>
          </cell>
          <cell r="W1719">
            <v>66043.244791666599</v>
          </cell>
          <cell r="X1719">
            <v>54200</v>
          </cell>
          <cell r="Y1719">
            <v>0.47329724828402198</v>
          </cell>
          <cell r="Z1719">
            <v>0.20210163</v>
          </cell>
          <cell r="AA1719">
            <v>0.22974357000000001</v>
          </cell>
          <cell r="AB1719">
            <v>0.23325983</v>
          </cell>
          <cell r="AC1719">
            <v>0.20285708999999999</v>
          </cell>
          <cell r="AD1719">
            <v>0.13203786000000001</v>
          </cell>
          <cell r="AE1719">
            <v>4.6490792000000003E-2</v>
          </cell>
          <cell r="AF1719">
            <v>1.6638211999999999E-2</v>
          </cell>
          <cell r="AG1719">
            <v>1.7366413E-3</v>
          </cell>
          <cell r="AH1719">
            <v>1.3667278000000001E-4</v>
          </cell>
          <cell r="AI1719">
            <v>0.50489324000000002</v>
          </cell>
          <cell r="AJ1719">
            <v>32970.820963541599</v>
          </cell>
        </row>
        <row r="1720">
          <cell r="A1720">
            <v>1857</v>
          </cell>
          <cell r="B1720" t="str">
            <v>Southwestern Community College of Creston, IA</v>
          </cell>
          <cell r="C1720">
            <v>1</v>
          </cell>
          <cell r="D1720">
            <v>9</v>
          </cell>
          <cell r="E1720" t="str">
            <v>Two-year (public and private not-for-profit)</v>
          </cell>
          <cell r="J1720">
            <v>2</v>
          </cell>
          <cell r="K1720">
            <v>2</v>
          </cell>
          <cell r="L1720" t="str">
            <v>IA</v>
          </cell>
          <cell r="M1720">
            <v>27502</v>
          </cell>
          <cell r="N1720" t="str">
            <v>Creston</v>
          </cell>
          <cell r="O1720">
            <v>19175</v>
          </cell>
          <cell r="P1720" t="str">
            <v>Union</v>
          </cell>
          <cell r="Q1720">
            <v>0</v>
          </cell>
          <cell r="R1720">
            <v>183.5</v>
          </cell>
          <cell r="S1720">
            <v>0.50953680000000001</v>
          </cell>
          <cell r="T1720">
            <v>0.55696314999999996</v>
          </cell>
          <cell r="U1720">
            <v>2.2238528E-2</v>
          </cell>
          <cell r="V1720">
            <v>9.0932502999999999E-5</v>
          </cell>
          <cell r="W1720">
            <v>67682.268229166599</v>
          </cell>
          <cell r="X1720">
            <v>55600</v>
          </cell>
          <cell r="Y1720">
            <v>0.49351287881533301</v>
          </cell>
          <cell r="Z1720">
            <v>0.14470831000000001</v>
          </cell>
          <cell r="AA1720">
            <v>0.23840037</v>
          </cell>
          <cell r="AB1720">
            <v>0.28016463000000003</v>
          </cell>
          <cell r="AC1720">
            <v>0.22872039999999999</v>
          </cell>
          <cell r="AD1720">
            <v>0.10800621000000001</v>
          </cell>
          <cell r="AE1720">
            <v>3.8158632999999997E-2</v>
          </cell>
          <cell r="AF1720">
            <v>1.6411897000000002E-2</v>
          </cell>
          <cell r="AG1720">
            <v>1.1716106E-3</v>
          </cell>
          <cell r="AH1720">
            <v>1.3563993999999999E-4</v>
          </cell>
          <cell r="AI1720">
            <v>0.53160781000000001</v>
          </cell>
          <cell r="AJ1720">
            <v>35407.954427083299</v>
          </cell>
        </row>
        <row r="1721">
          <cell r="A1721">
            <v>8466</v>
          </cell>
          <cell r="B1721" t="str">
            <v>Southwestern Community College of Sylva, NC</v>
          </cell>
          <cell r="C1721">
            <v>1</v>
          </cell>
          <cell r="D1721">
            <v>9</v>
          </cell>
          <cell r="E1721" t="str">
            <v>Two-year (public and private not-for-profit)</v>
          </cell>
          <cell r="J1721">
            <v>2</v>
          </cell>
          <cell r="K1721">
            <v>3</v>
          </cell>
          <cell r="L1721" t="str">
            <v>NC</v>
          </cell>
          <cell r="M1721">
            <v>1202</v>
          </cell>
          <cell r="N1721" t="str">
            <v>Sylva</v>
          </cell>
          <cell r="O1721">
            <v>37099</v>
          </cell>
          <cell r="P1721" t="str">
            <v>Jackson</v>
          </cell>
          <cell r="Q1721">
            <v>0</v>
          </cell>
          <cell r="R1721">
            <v>273</v>
          </cell>
          <cell r="S1721">
            <v>0.56532358999999999</v>
          </cell>
          <cell r="T1721">
            <v>0.51140255000000001</v>
          </cell>
          <cell r="U1721">
            <v>1.4651584E-2</v>
          </cell>
          <cell r="V1721">
            <v>0</v>
          </cell>
          <cell r="W1721">
            <v>58351.056752709097</v>
          </cell>
          <cell r="X1721">
            <v>49700</v>
          </cell>
          <cell r="Y1721">
            <v>0.43488619040802401</v>
          </cell>
          <cell r="Z1721">
            <v>0.20136935</v>
          </cell>
          <cell r="AA1721">
            <v>0.24327259000000001</v>
          </cell>
          <cell r="AB1721">
            <v>0.27350419999999998</v>
          </cell>
          <cell r="AC1721">
            <v>0.19894169</v>
          </cell>
          <cell r="AD1721">
            <v>8.2912207000000002E-2</v>
          </cell>
          <cell r="AE1721">
            <v>3.8003899000000001E-2</v>
          </cell>
          <cell r="AF1721">
            <v>1.2804292E-2</v>
          </cell>
          <cell r="AG1721">
            <v>1.812382E-4</v>
          </cell>
          <cell r="AH1721">
            <v>2.1150147E-6</v>
          </cell>
          <cell r="AI1721">
            <v>0.44804123000000001</v>
          </cell>
          <cell r="AJ1721">
            <v>25276.302596058398</v>
          </cell>
        </row>
        <row r="1722">
          <cell r="A1722">
            <v>1636</v>
          </cell>
          <cell r="B1722" t="str">
            <v>Southwestern Illinois College</v>
          </cell>
          <cell r="C1722">
            <v>1</v>
          </cell>
          <cell r="D1722">
            <v>9</v>
          </cell>
          <cell r="E1722" t="str">
            <v>Two-year (public and private not-for-profit)</v>
          </cell>
          <cell r="J1722">
            <v>2</v>
          </cell>
          <cell r="K1722">
            <v>2</v>
          </cell>
          <cell r="L1722" t="str">
            <v>IL</v>
          </cell>
          <cell r="M1722">
            <v>24701</v>
          </cell>
          <cell r="N1722" t="str">
            <v>St. Louis</v>
          </cell>
          <cell r="O1722">
            <v>17163</v>
          </cell>
          <cell r="P1722" t="str">
            <v>St Clair</v>
          </cell>
          <cell r="Q1722">
            <v>0</v>
          </cell>
          <cell r="R1722">
            <v>2105.6666666666601</v>
          </cell>
          <cell r="S1722">
            <v>0.53031503999999996</v>
          </cell>
          <cell r="T1722">
            <v>0.51552474000000004</v>
          </cell>
          <cell r="U1722">
            <v>1.0312237E-2</v>
          </cell>
          <cell r="V1722">
            <v>1.5267865000000001E-4</v>
          </cell>
          <cell r="W1722">
            <v>79953.450762822496</v>
          </cell>
          <cell r="X1722">
            <v>73100</v>
          </cell>
          <cell r="Y1722">
            <v>0.55582017711357301</v>
          </cell>
          <cell r="Z1722">
            <v>0.11966722</v>
          </cell>
          <cell r="AA1722">
            <v>0.15293281</v>
          </cell>
          <cell r="AB1722">
            <v>0.23588105000000001</v>
          </cell>
          <cell r="AC1722">
            <v>0.30063799000000002</v>
          </cell>
          <cell r="AD1722">
            <v>0.19088097000000001</v>
          </cell>
          <cell r="AE1722">
            <v>5.6817032000000003E-2</v>
          </cell>
          <cell r="AF1722">
            <v>2.0158197999999999E-2</v>
          </cell>
          <cell r="AG1722">
            <v>3.0008957000000002E-3</v>
          </cell>
          <cell r="AH1722">
            <v>1.5508941000000001E-4</v>
          </cell>
          <cell r="AI1722">
            <v>0.52986376999999996</v>
          </cell>
          <cell r="AJ1722">
            <v>33585.648635378697</v>
          </cell>
        </row>
        <row r="1723">
          <cell r="A1723">
            <v>2317</v>
          </cell>
          <cell r="B1723" t="str">
            <v>Southwestern Michigan College</v>
          </cell>
          <cell r="C1723">
            <v>1</v>
          </cell>
          <cell r="D1723">
            <v>9</v>
          </cell>
          <cell r="E1723" t="str">
            <v>Two-year (public and private not-for-profit)</v>
          </cell>
          <cell r="J1723">
            <v>2</v>
          </cell>
          <cell r="K1723">
            <v>2</v>
          </cell>
          <cell r="L1723" t="str">
            <v>MI</v>
          </cell>
          <cell r="M1723">
            <v>13600</v>
          </cell>
          <cell r="N1723" t="str">
            <v>South Bend</v>
          </cell>
          <cell r="O1723">
            <v>26027</v>
          </cell>
          <cell r="P1723" t="str">
            <v>Cass</v>
          </cell>
          <cell r="Q1723">
            <v>0</v>
          </cell>
          <cell r="R1723">
            <v>511.33333333333297</v>
          </cell>
          <cell r="S1723">
            <v>0.55801827000000004</v>
          </cell>
          <cell r="T1723">
            <v>0.53962730999999997</v>
          </cell>
          <cell r="U1723">
            <v>9.9159031999999994E-3</v>
          </cell>
          <cell r="V1723">
            <v>3.6369809000000003E-5</v>
          </cell>
          <cell r="W1723">
            <v>77058.346500162894</v>
          </cell>
          <cell r="X1723">
            <v>65300</v>
          </cell>
          <cell r="Y1723">
            <v>0.52367715488978395</v>
          </cell>
          <cell r="Z1723">
            <v>0.12490255</v>
          </cell>
          <cell r="AA1723">
            <v>0.17980458999999999</v>
          </cell>
          <cell r="AB1723">
            <v>0.26781839000000002</v>
          </cell>
          <cell r="AC1723">
            <v>0.30837721000000001</v>
          </cell>
          <cell r="AD1723">
            <v>0.11909726</v>
          </cell>
          <cell r="AE1723">
            <v>4.5777913000000003E-2</v>
          </cell>
          <cell r="AF1723">
            <v>2.2023938999999999E-2</v>
          </cell>
          <cell r="AG1723">
            <v>4.8360508E-3</v>
          </cell>
          <cell r="AH1723">
            <v>2.6841004999999998E-4</v>
          </cell>
          <cell r="AI1723">
            <v>0.48980310999999999</v>
          </cell>
          <cell r="AJ1723">
            <v>30000.1523730341</v>
          </cell>
        </row>
        <row r="1724">
          <cell r="A1724">
            <v>3181</v>
          </cell>
          <cell r="B1724" t="str">
            <v>Southwestern Oklahoma State University</v>
          </cell>
          <cell r="C1724">
            <v>1</v>
          </cell>
          <cell r="D1724">
            <v>5</v>
          </cell>
          <cell r="E1724" t="str">
            <v>Selective public</v>
          </cell>
          <cell r="J1724">
            <v>1</v>
          </cell>
          <cell r="K1724">
            <v>3</v>
          </cell>
          <cell r="L1724" t="str">
            <v>OK</v>
          </cell>
          <cell r="M1724">
            <v>33801</v>
          </cell>
          <cell r="N1724" t="str">
            <v>Elk City</v>
          </cell>
          <cell r="O1724">
            <v>40039</v>
          </cell>
          <cell r="P1724" t="str">
            <v>Custer</v>
          </cell>
          <cell r="Q1724">
            <v>0</v>
          </cell>
          <cell r="R1724">
            <v>786.33333333333303</v>
          </cell>
          <cell r="S1724">
            <v>0.57312423000000001</v>
          </cell>
          <cell r="T1724">
            <v>0.67798269</v>
          </cell>
          <cell r="U1724">
            <v>2.8698593000000001E-2</v>
          </cell>
          <cell r="V1724">
            <v>8.5024383999999999E-4</v>
          </cell>
          <cell r="W1724">
            <v>71982.359408117802</v>
          </cell>
          <cell r="X1724">
            <v>61700</v>
          </cell>
          <cell r="Y1724">
            <v>0.50907567015842303</v>
          </cell>
          <cell r="Z1724">
            <v>0.14213049</v>
          </cell>
          <cell r="AA1724">
            <v>0.20761394999999999</v>
          </cell>
          <cell r="AB1724">
            <v>0.26001387999999998</v>
          </cell>
          <cell r="AC1724">
            <v>0.25120031999999998</v>
          </cell>
          <cell r="AD1724">
            <v>0.13904132999999999</v>
          </cell>
          <cell r="AE1724">
            <v>4.7741406E-2</v>
          </cell>
          <cell r="AF1724">
            <v>1.9316173999999998E-2</v>
          </cell>
          <cell r="AG1724">
            <v>2.7191897000000001E-3</v>
          </cell>
          <cell r="AH1724">
            <v>8.1016885999999995E-5</v>
          </cell>
          <cell r="AI1724">
            <v>0.58767712000000005</v>
          </cell>
          <cell r="AJ1724">
            <v>47663.110630166302</v>
          </cell>
        </row>
        <row r="1725">
          <cell r="A1725">
            <v>3220</v>
          </cell>
          <cell r="B1725" t="str">
            <v>Southwestern Oregon Community College</v>
          </cell>
          <cell r="C1725">
            <v>1</v>
          </cell>
          <cell r="D1725">
            <v>9</v>
          </cell>
          <cell r="E1725" t="str">
            <v>Two-year (public and private not-for-profit)</v>
          </cell>
          <cell r="J1725">
            <v>2</v>
          </cell>
          <cell r="K1725">
            <v>4</v>
          </cell>
          <cell r="L1725" t="str">
            <v>OR</v>
          </cell>
          <cell r="M1725">
            <v>36902</v>
          </cell>
          <cell r="N1725" t="str">
            <v>Roseburg</v>
          </cell>
          <cell r="O1725">
            <v>41011</v>
          </cell>
          <cell r="P1725" t="str">
            <v>Coos</v>
          </cell>
          <cell r="Q1725">
            <v>0</v>
          </cell>
          <cell r="R1725">
            <v>311</v>
          </cell>
          <cell r="S1725">
            <v>0.50803858000000002</v>
          </cell>
          <cell r="T1725">
            <v>0.52206408999999998</v>
          </cell>
          <cell r="U1725">
            <v>2.0078082000000001E-2</v>
          </cell>
          <cell r="V1725">
            <v>4.0772763999999999E-5</v>
          </cell>
          <cell r="W1725">
            <v>74040.804540963203</v>
          </cell>
          <cell r="X1725">
            <v>59700</v>
          </cell>
          <cell r="Y1725">
            <v>0.49842798891941398</v>
          </cell>
          <cell r="Z1725">
            <v>0.15584025000000001</v>
          </cell>
          <cell r="AA1725">
            <v>0.19742187999999999</v>
          </cell>
          <cell r="AB1725">
            <v>0.26394957000000002</v>
          </cell>
          <cell r="AC1725">
            <v>0.25235363999999999</v>
          </cell>
          <cell r="AD1725">
            <v>0.13043479999999999</v>
          </cell>
          <cell r="AE1725">
            <v>4.9825054000000001E-2</v>
          </cell>
          <cell r="AF1725">
            <v>2.2003716E-2</v>
          </cell>
          <cell r="AG1725">
            <v>3.9634872E-3</v>
          </cell>
          <cell r="AH1725">
            <v>3.2889501999999998E-4</v>
          </cell>
          <cell r="AI1725">
            <v>0.50635427</v>
          </cell>
          <cell r="AJ1725">
            <v>33414.594059820403</v>
          </cell>
        </row>
        <row r="1726">
          <cell r="A1726">
            <v>3620</v>
          </cell>
          <cell r="B1726" t="str">
            <v>Southwestern University</v>
          </cell>
          <cell r="C1726">
            <v>2</v>
          </cell>
          <cell r="D1726">
            <v>4</v>
          </cell>
          <cell r="E1726" t="str">
            <v>Highly selective private</v>
          </cell>
          <cell r="J1726">
            <v>1</v>
          </cell>
          <cell r="K1726">
            <v>3</v>
          </cell>
          <cell r="L1726" t="str">
            <v>TX</v>
          </cell>
          <cell r="M1726">
            <v>31201</v>
          </cell>
          <cell r="N1726" t="str">
            <v>Austin</v>
          </cell>
          <cell r="O1726">
            <v>48491</v>
          </cell>
          <cell r="P1726" t="str">
            <v>Williamson</v>
          </cell>
          <cell r="Q1726">
            <v>0</v>
          </cell>
          <cell r="R1726">
            <v>311</v>
          </cell>
          <cell r="S1726">
            <v>0.57770633999999998</v>
          </cell>
          <cell r="T1726">
            <v>0.64183151999999999</v>
          </cell>
          <cell r="U1726">
            <v>7.6792287000000004E-3</v>
          </cell>
          <cell r="V1726">
            <v>1.6793523E-4</v>
          </cell>
          <cell r="W1726">
            <v>216905.495880225</v>
          </cell>
          <cell r="X1726">
            <v>130600</v>
          </cell>
          <cell r="Y1726">
            <v>0.76882919902331304</v>
          </cell>
          <cell r="Z1726">
            <v>3.1312697E-2</v>
          </cell>
          <cell r="AA1726">
            <v>6.1414945999999998E-2</v>
          </cell>
          <cell r="AB1726">
            <v>0.11495205999999999</v>
          </cell>
          <cell r="AC1726">
            <v>0.19057511999999999</v>
          </cell>
          <cell r="AD1726">
            <v>0.60174512999999996</v>
          </cell>
          <cell r="AE1726">
            <v>0.40772521</v>
          </cell>
          <cell r="AF1726">
            <v>0.24844129000000001</v>
          </cell>
          <cell r="AG1726">
            <v>6.8877213000000007E-2</v>
          </cell>
          <cell r="AH1726">
            <v>8.6526312000000001E-3</v>
          </cell>
          <cell r="AI1726">
            <v>0.67764937999999997</v>
          </cell>
          <cell r="AJ1726">
            <v>62219.777004622098</v>
          </cell>
        </row>
        <row r="1727">
          <cell r="A1727">
            <v>7678</v>
          </cell>
          <cell r="B1727" t="str">
            <v>Spartan College Of Aeronautics And Technology</v>
          </cell>
          <cell r="C1727">
            <v>3</v>
          </cell>
          <cell r="D1727">
            <v>10</v>
          </cell>
          <cell r="E1727" t="str">
            <v>Four-year for-profit</v>
          </cell>
          <cell r="J1727">
            <v>1</v>
          </cell>
          <cell r="K1727">
            <v>3</v>
          </cell>
          <cell r="L1727" t="str">
            <v>OK</v>
          </cell>
          <cell r="M1727">
            <v>30402</v>
          </cell>
          <cell r="N1727" t="str">
            <v>Tulsa</v>
          </cell>
          <cell r="O1727">
            <v>40143</v>
          </cell>
          <cell r="P1727" t="str">
            <v>Tulsa</v>
          </cell>
          <cell r="Q1727">
            <v>0</v>
          </cell>
          <cell r="R1727">
            <v>293</v>
          </cell>
          <cell r="S1727">
            <v>8.7030715999999994E-2</v>
          </cell>
          <cell r="T1727">
            <v>0.59114586999999996</v>
          </cell>
          <cell r="U1727">
            <v>4.1487287999999997E-2</v>
          </cell>
          <cell r="V1727">
            <v>2.0723259000000001E-4</v>
          </cell>
          <cell r="W1727">
            <v>72269.5859375</v>
          </cell>
          <cell r="X1727">
            <v>62100</v>
          </cell>
          <cell r="Y1727">
            <v>0.51220291852951005</v>
          </cell>
          <cell r="Z1727">
            <v>0.13039255</v>
          </cell>
          <cell r="AA1727">
            <v>0.22100048</v>
          </cell>
          <cell r="AB1727">
            <v>0.25453018999999999</v>
          </cell>
          <cell r="AC1727">
            <v>0.23608097</v>
          </cell>
          <cell r="AD1727">
            <v>0.15799588000000001</v>
          </cell>
          <cell r="AE1727">
            <v>4.8440575999999999E-2</v>
          </cell>
          <cell r="AF1727">
            <v>2.8437482E-2</v>
          </cell>
          <cell r="AG1727">
            <v>2.4412684E-3</v>
          </cell>
          <cell r="AH1727">
            <v>1.2919997000000001E-4</v>
          </cell>
          <cell r="AI1727">
            <v>0.65038167999999996</v>
          </cell>
          <cell r="AJ1727">
            <v>52377.126302083299</v>
          </cell>
        </row>
        <row r="1728">
          <cell r="A1728">
            <v>3994</v>
          </cell>
          <cell r="B1728" t="str">
            <v>Spartanburg Community College</v>
          </cell>
          <cell r="C1728">
            <v>1</v>
          </cell>
          <cell r="D1728">
            <v>9</v>
          </cell>
          <cell r="E1728" t="str">
            <v>Two-year (public and private not-for-profit)</v>
          </cell>
          <cell r="J1728">
            <v>2</v>
          </cell>
          <cell r="K1728">
            <v>3</v>
          </cell>
          <cell r="L1728" t="str">
            <v>SC</v>
          </cell>
          <cell r="M1728">
            <v>700</v>
          </cell>
          <cell r="N1728" t="str">
            <v>Spartanburg</v>
          </cell>
          <cell r="O1728">
            <v>45083</v>
          </cell>
          <cell r="P1728" t="str">
            <v>Spartanburg</v>
          </cell>
          <cell r="Q1728">
            <v>0</v>
          </cell>
          <cell r="R1728">
            <v>757</v>
          </cell>
          <cell r="S1728">
            <v>0.53676796000000004</v>
          </cell>
          <cell r="T1728">
            <v>0.45951918000000003</v>
          </cell>
          <cell r="U1728">
            <v>7.9041617000000005E-3</v>
          </cell>
          <cell r="V1728">
            <v>6.9338552999999999E-6</v>
          </cell>
          <cell r="W1728">
            <v>76925.7576594149</v>
          </cell>
          <cell r="X1728">
            <v>57300</v>
          </cell>
          <cell r="Y1728">
            <v>0.47994085251366297</v>
          </cell>
          <cell r="Z1728">
            <v>0.16237929000000001</v>
          </cell>
          <cell r="AA1728">
            <v>0.23554043</v>
          </cell>
          <cell r="AB1728">
            <v>0.23978958</v>
          </cell>
          <cell r="AC1728">
            <v>0.24610819</v>
          </cell>
          <cell r="AD1728">
            <v>0.11618254</v>
          </cell>
          <cell r="AE1728">
            <v>3.3725212999999997E-2</v>
          </cell>
          <cell r="AF1728">
            <v>1.6060865000000001E-2</v>
          </cell>
          <cell r="AG1728">
            <v>1.2387398E-3</v>
          </cell>
          <cell r="AH1728">
            <v>4.4083327999999998E-4</v>
          </cell>
          <cell r="AI1728">
            <v>0.47582868</v>
          </cell>
          <cell r="AJ1728">
            <v>27502.9536126362</v>
          </cell>
        </row>
        <row r="1729">
          <cell r="A1729">
            <v>3447</v>
          </cell>
          <cell r="B1729" t="str">
            <v>Spartanburg Methodist College</v>
          </cell>
          <cell r="C1729">
            <v>2</v>
          </cell>
          <cell r="D1729">
            <v>9</v>
          </cell>
          <cell r="E1729" t="str">
            <v>Two-year (public and private not-for-profit)</v>
          </cell>
          <cell r="J1729">
            <v>2</v>
          </cell>
          <cell r="K1729">
            <v>3</v>
          </cell>
          <cell r="L1729" t="str">
            <v>SC</v>
          </cell>
          <cell r="M1729">
            <v>700</v>
          </cell>
          <cell r="N1729" t="str">
            <v>Spartanburg</v>
          </cell>
          <cell r="O1729">
            <v>45083</v>
          </cell>
          <cell r="P1729" t="str">
            <v>Spartanburg</v>
          </cell>
          <cell r="Q1729">
            <v>0</v>
          </cell>
          <cell r="R1729">
            <v>146</v>
          </cell>
          <cell r="S1729">
            <v>0.40410960000000001</v>
          </cell>
          <cell r="T1729">
            <v>0.46751818000000001</v>
          </cell>
          <cell r="U1729">
            <v>2.6284565999999999E-2</v>
          </cell>
          <cell r="V1729">
            <v>8.0210694999999994E-5</v>
          </cell>
          <cell r="W1729">
            <v>71015.4765625</v>
          </cell>
          <cell r="X1729">
            <v>60600</v>
          </cell>
          <cell r="Y1729">
            <v>0.478157172600428</v>
          </cell>
          <cell r="Z1729">
            <v>0.20166422000000001</v>
          </cell>
          <cell r="AA1729">
            <v>0.20854259999999999</v>
          </cell>
          <cell r="AB1729">
            <v>0.22718321999999999</v>
          </cell>
          <cell r="AC1729">
            <v>0.24033704</v>
          </cell>
          <cell r="AD1729">
            <v>0.12227293</v>
          </cell>
          <cell r="AE1729">
            <v>8.2767397000000006E-2</v>
          </cell>
          <cell r="AF1729">
            <v>2.7499486E-2</v>
          </cell>
          <cell r="AG1729">
            <v>4.7870246000000002E-3</v>
          </cell>
          <cell r="AH1729">
            <v>2.5301271999999999E-4</v>
          </cell>
          <cell r="AI1729">
            <v>0.53402495000000005</v>
          </cell>
          <cell r="AJ1729">
            <v>34988.126302083299</v>
          </cell>
        </row>
        <row r="1730">
          <cell r="A1730">
            <v>22378</v>
          </cell>
          <cell r="B1730" t="str">
            <v>Specs Howard School Of Media Arts</v>
          </cell>
          <cell r="C1730">
            <v>3</v>
          </cell>
          <cell r="D1730">
            <v>12</v>
          </cell>
          <cell r="E1730" t="str">
            <v>Less than two-year schools of any type</v>
          </cell>
          <cell r="J1730">
            <v>3</v>
          </cell>
          <cell r="K1730">
            <v>2</v>
          </cell>
          <cell r="L1730" t="str">
            <v>MI</v>
          </cell>
          <cell r="M1730">
            <v>11600</v>
          </cell>
          <cell r="N1730" t="str">
            <v>Detroit</v>
          </cell>
          <cell r="O1730">
            <v>26125</v>
          </cell>
          <cell r="P1730" t="str">
            <v>Oakland</v>
          </cell>
          <cell r="Q1730">
            <v>0</v>
          </cell>
          <cell r="R1730">
            <v>128.5</v>
          </cell>
          <cell r="S1730">
            <v>0.30739297999999998</v>
          </cell>
          <cell r="T1730">
            <v>0.28786948000000001</v>
          </cell>
          <cell r="U1730">
            <v>8.5559823000000007E-3</v>
          </cell>
          <cell r="V1730">
            <v>1.1718775E-4</v>
          </cell>
          <cell r="W1730">
            <v>86942.815104166599</v>
          </cell>
          <cell r="X1730">
            <v>72600</v>
          </cell>
          <cell r="Y1730">
            <v>0.57654899358749301</v>
          </cell>
          <cell r="Z1730">
            <v>9.6555397000000001E-2</v>
          </cell>
          <cell r="AA1730">
            <v>0.14737421000000001</v>
          </cell>
          <cell r="AB1730">
            <v>0.26341376</v>
          </cell>
          <cell r="AC1730">
            <v>0.23654237</v>
          </cell>
          <cell r="AD1730">
            <v>0.25611430000000002</v>
          </cell>
          <cell r="AE1730">
            <v>8.9569203999999999E-2</v>
          </cell>
          <cell r="AF1730">
            <v>2.2518693999999999E-2</v>
          </cell>
          <cell r="AG1730">
            <v>4.8714327E-3</v>
          </cell>
          <cell r="AH1730">
            <v>2.8394873000000002E-4</v>
          </cell>
          <cell r="AI1730">
            <v>0.48529687999999999</v>
          </cell>
          <cell r="AJ1730">
            <v>28697.432942708299</v>
          </cell>
        </row>
        <row r="1731">
          <cell r="A1731">
            <v>1594</v>
          </cell>
          <cell r="B1731" t="str">
            <v>Spelman College</v>
          </cell>
          <cell r="C1731">
            <v>2</v>
          </cell>
          <cell r="D1731">
            <v>6</v>
          </cell>
          <cell r="E1731" t="str">
            <v>Selective private</v>
          </cell>
          <cell r="J1731">
            <v>1</v>
          </cell>
          <cell r="K1731">
            <v>3</v>
          </cell>
          <cell r="L1731" t="str">
            <v>GA</v>
          </cell>
          <cell r="M1731">
            <v>9100</v>
          </cell>
          <cell r="N1731" t="str">
            <v>Atlanta</v>
          </cell>
          <cell r="O1731">
            <v>13121</v>
          </cell>
          <cell r="P1731" t="str">
            <v>Fulton</v>
          </cell>
          <cell r="Q1731">
            <v>0</v>
          </cell>
          <cell r="R1731">
            <v>475</v>
          </cell>
          <cell r="S1731">
            <v>0.99508774</v>
          </cell>
          <cell r="T1731">
            <v>0.32187304</v>
          </cell>
          <cell r="U1731">
            <v>3.2888281999999998E-2</v>
          </cell>
          <cell r="V1731">
            <v>2.1256873999999999E-3</v>
          </cell>
          <cell r="W1731">
            <v>115008.43966557</v>
          </cell>
          <cell r="X1731">
            <v>84500</v>
          </cell>
          <cell r="Y1731">
            <v>0.62211229500017595</v>
          </cell>
          <cell r="Z1731">
            <v>9.4288513000000004E-2</v>
          </cell>
          <cell r="AA1731">
            <v>0.15779713000000001</v>
          </cell>
          <cell r="AB1731">
            <v>0.1869961</v>
          </cell>
          <cell r="AC1731">
            <v>0.20969814000000001</v>
          </cell>
          <cell r="AD1731">
            <v>0.35122007</v>
          </cell>
          <cell r="AE1731">
            <v>0.20954880000000001</v>
          </cell>
          <cell r="AF1731">
            <v>0.10057279</v>
          </cell>
          <cell r="AG1731">
            <v>1.3499799E-2</v>
          </cell>
          <cell r="AH1731">
            <v>6.4208625999999998E-4</v>
          </cell>
          <cell r="AI1731">
            <v>0.67334753000000003</v>
          </cell>
          <cell r="AJ1731">
            <v>57013.366800986798</v>
          </cell>
        </row>
        <row r="1732">
          <cell r="A1732">
            <v>22</v>
          </cell>
          <cell r="B1732" t="str">
            <v>Spokane And Spokane Falls Community Colleges</v>
          </cell>
          <cell r="C1732">
            <v>1</v>
          </cell>
          <cell r="D1732">
            <v>9</v>
          </cell>
          <cell r="E1732" t="str">
            <v>Two-year (public and private not-for-profit)</v>
          </cell>
          <cell r="J1732">
            <v>2</v>
          </cell>
          <cell r="K1732">
            <v>4</v>
          </cell>
          <cell r="L1732" t="str">
            <v>WA</v>
          </cell>
          <cell r="M1732">
            <v>38601</v>
          </cell>
          <cell r="N1732" t="str">
            <v>Spokane</v>
          </cell>
          <cell r="O1732">
            <v>53063</v>
          </cell>
          <cell r="P1732" t="str">
            <v>Spokane</v>
          </cell>
          <cell r="Q1732">
            <v>1</v>
          </cell>
          <cell r="R1732">
            <v>2361.6666666666601</v>
          </cell>
          <cell r="S1732">
            <v>0.52138322999999998</v>
          </cell>
          <cell r="T1732">
            <v>0.51820796999999996</v>
          </cell>
          <cell r="U1732">
            <v>1.2873127999999999E-2</v>
          </cell>
          <cell r="V1732">
            <v>2.8713495999999999E-4</v>
          </cell>
          <cell r="W1732">
            <v>76895.649319645294</v>
          </cell>
          <cell r="X1732">
            <v>64700</v>
          </cell>
          <cell r="Y1732">
            <v>0.52366880169197405</v>
          </cell>
          <cell r="Z1732">
            <v>0.13165774999999999</v>
          </cell>
          <cell r="AA1732">
            <v>0.19255786</v>
          </cell>
          <cell r="AB1732">
            <v>0.2514613</v>
          </cell>
          <cell r="AC1732">
            <v>0.26758282999999999</v>
          </cell>
          <cell r="AD1732">
            <v>0.15674019</v>
          </cell>
          <cell r="AE1732">
            <v>5.8846623000000001E-2</v>
          </cell>
          <cell r="AF1732">
            <v>2.1441398E-2</v>
          </cell>
          <cell r="AG1732">
            <v>2.3516513999999999E-3</v>
          </cell>
          <cell r="AH1732">
            <v>6.9460889999999997E-4</v>
          </cell>
          <cell r="AI1732">
            <v>0.50309795000000002</v>
          </cell>
          <cell r="AJ1732">
            <v>32184.492200180801</v>
          </cell>
        </row>
        <row r="1733">
          <cell r="A1733">
            <v>1643</v>
          </cell>
          <cell r="B1733" t="str">
            <v>Spoon River College</v>
          </cell>
          <cell r="C1733">
            <v>1</v>
          </cell>
          <cell r="D1733">
            <v>9</v>
          </cell>
          <cell r="E1733" t="str">
            <v>Two-year (public and private not-for-profit)</v>
          </cell>
          <cell r="J1733">
            <v>2</v>
          </cell>
          <cell r="K1733">
            <v>2</v>
          </cell>
          <cell r="L1733" t="str">
            <v>IL</v>
          </cell>
          <cell r="M1733">
            <v>23700</v>
          </cell>
          <cell r="N1733" t="str">
            <v>Galesburg</v>
          </cell>
          <cell r="O1733">
            <v>17057</v>
          </cell>
          <cell r="P1733" t="str">
            <v>Fulton</v>
          </cell>
          <cell r="Q1733">
            <v>0</v>
          </cell>
          <cell r="R1733">
            <v>353.666666666666</v>
          </cell>
          <cell r="S1733">
            <v>0.49387372000000002</v>
          </cell>
          <cell r="T1733">
            <v>0.49238094999999998</v>
          </cell>
          <cell r="U1733">
            <v>8.4513072000000009E-3</v>
          </cell>
          <cell r="V1733">
            <v>0</v>
          </cell>
          <cell r="W1733">
            <v>62919.028820098902</v>
          </cell>
          <cell r="X1733">
            <v>58200</v>
          </cell>
          <cell r="Y1733">
            <v>0.46387738893888197</v>
          </cell>
          <cell r="Z1733">
            <v>0.17745437999999999</v>
          </cell>
          <cell r="AA1733">
            <v>0.21519424000000001</v>
          </cell>
          <cell r="AB1733">
            <v>0.27573594000000001</v>
          </cell>
          <cell r="AC1733">
            <v>0.23741418</v>
          </cell>
          <cell r="AD1733">
            <v>9.4201206999999995E-2</v>
          </cell>
          <cell r="AE1733">
            <v>3.9363358000000001E-2</v>
          </cell>
          <cell r="AF1733">
            <v>1.0584856E-2</v>
          </cell>
          <cell r="AG1733">
            <v>1.4211355E-3</v>
          </cell>
          <cell r="AH1733">
            <v>1.5424422000000001E-4</v>
          </cell>
          <cell r="AI1733">
            <v>0.49734329999999999</v>
          </cell>
          <cell r="AJ1733">
            <v>30736.276396640798</v>
          </cell>
        </row>
        <row r="1734">
          <cell r="A1734">
            <v>2318</v>
          </cell>
          <cell r="B1734" t="str">
            <v>Spring Arbor University</v>
          </cell>
          <cell r="C1734">
            <v>2</v>
          </cell>
          <cell r="D1734">
            <v>6</v>
          </cell>
          <cell r="E1734" t="str">
            <v>Selective private</v>
          </cell>
          <cell r="J1734">
            <v>1</v>
          </cell>
          <cell r="K1734">
            <v>2</v>
          </cell>
          <cell r="L1734" t="str">
            <v>MI</v>
          </cell>
          <cell r="M1734">
            <v>11500</v>
          </cell>
          <cell r="N1734" t="str">
            <v>Jackson</v>
          </cell>
          <cell r="O1734">
            <v>26075</v>
          </cell>
          <cell r="P1734" t="str">
            <v>Jackson</v>
          </cell>
          <cell r="Q1734">
            <v>0</v>
          </cell>
          <cell r="R1734">
            <v>212.666666666666</v>
          </cell>
          <cell r="S1734">
            <v>0.62225704999999998</v>
          </cell>
          <cell r="T1734">
            <v>0.72245245999999996</v>
          </cell>
          <cell r="U1734">
            <v>9.1817053000000006E-3</v>
          </cell>
          <cell r="V1734">
            <v>1.0893813E-5</v>
          </cell>
          <cell r="W1734">
            <v>98894.206112852597</v>
          </cell>
          <cell r="X1734">
            <v>81800</v>
          </cell>
          <cell r="Y1734">
            <v>0.62879031952645703</v>
          </cell>
          <cell r="Z1734">
            <v>5.2737157999999999E-2</v>
          </cell>
          <cell r="AA1734">
            <v>0.12521288999999999</v>
          </cell>
          <cell r="AB1734">
            <v>0.24807113</v>
          </cell>
          <cell r="AC1734">
            <v>0.29857351999999998</v>
          </cell>
          <cell r="AD1734">
            <v>0.27540541000000002</v>
          </cell>
          <cell r="AE1734">
            <v>0.1022868</v>
          </cell>
          <cell r="AF1734">
            <v>5.2830845000000001E-2</v>
          </cell>
          <cell r="AG1734">
            <v>7.7551989999999999E-3</v>
          </cell>
          <cell r="AH1734">
            <v>3.4795743000000001E-5</v>
          </cell>
          <cell r="AI1734">
            <v>0.54447186000000003</v>
          </cell>
          <cell r="AJ1734">
            <v>37540.049213851802</v>
          </cell>
        </row>
        <row r="1735">
          <cell r="A1735">
            <v>1041</v>
          </cell>
          <cell r="B1735" t="str">
            <v>Spring Hill College</v>
          </cell>
          <cell r="C1735">
            <v>2</v>
          </cell>
          <cell r="D1735">
            <v>6</v>
          </cell>
          <cell r="E1735" t="str">
            <v>Selective private</v>
          </cell>
          <cell r="J1735">
            <v>1</v>
          </cell>
          <cell r="K1735">
            <v>3</v>
          </cell>
          <cell r="L1735" t="str">
            <v>AL</v>
          </cell>
          <cell r="M1735">
            <v>11001</v>
          </cell>
          <cell r="N1735" t="str">
            <v>Mobile</v>
          </cell>
          <cell r="O1735">
            <v>1097</v>
          </cell>
          <cell r="P1735" t="str">
            <v>Mobile</v>
          </cell>
          <cell r="Q1735">
            <v>0</v>
          </cell>
          <cell r="R1735">
            <v>231.333333333333</v>
          </cell>
          <cell r="S1735">
            <v>0.59798269999999998</v>
          </cell>
          <cell r="T1735">
            <v>0.61326760000000002</v>
          </cell>
          <cell r="U1735">
            <v>2.5963189000000001E-2</v>
          </cell>
          <cell r="V1735">
            <v>4.2667835999999999E-3</v>
          </cell>
          <cell r="W1735">
            <v>184068.71415705999</v>
          </cell>
          <cell r="X1735">
            <v>107000</v>
          </cell>
          <cell r="Y1735">
            <v>0.68992825337720498</v>
          </cell>
          <cell r="Z1735">
            <v>6.5644442999999997E-2</v>
          </cell>
          <cell r="AA1735">
            <v>8.0570719999999998E-2</v>
          </cell>
          <cell r="AB1735">
            <v>0.17811589999999999</v>
          </cell>
          <cell r="AC1735">
            <v>0.21260855000000001</v>
          </cell>
          <cell r="AD1735">
            <v>0.46306044000000002</v>
          </cell>
          <cell r="AE1735">
            <v>0.28893128000000001</v>
          </cell>
          <cell r="AF1735">
            <v>0.19756687000000001</v>
          </cell>
          <cell r="AG1735">
            <v>5.6479212000000001E-2</v>
          </cell>
          <cell r="AH1735">
            <v>4.0145181000000004E-3</v>
          </cell>
          <cell r="AI1735">
            <v>0.6405111</v>
          </cell>
          <cell r="AJ1735">
            <v>52280.905034221898</v>
          </cell>
        </row>
        <row r="1736">
          <cell r="A1736">
            <v>2211</v>
          </cell>
          <cell r="B1736" t="str">
            <v>Springfield College</v>
          </cell>
          <cell r="C1736">
            <v>2</v>
          </cell>
          <cell r="D1736">
            <v>6</v>
          </cell>
          <cell r="E1736" t="str">
            <v>Selective private</v>
          </cell>
          <cell r="J1736">
            <v>1</v>
          </cell>
          <cell r="K1736">
            <v>1</v>
          </cell>
          <cell r="L1736" t="str">
            <v>MA</v>
          </cell>
          <cell r="M1736">
            <v>20800</v>
          </cell>
          <cell r="N1736" t="str">
            <v>Springfield</v>
          </cell>
          <cell r="O1736">
            <v>25013</v>
          </cell>
          <cell r="P1736" t="str">
            <v>Hampden</v>
          </cell>
          <cell r="Q1736">
            <v>0</v>
          </cell>
          <cell r="R1736">
            <v>466</v>
          </cell>
          <cell r="S1736">
            <v>0.48819741999999999</v>
          </cell>
          <cell r="T1736">
            <v>0.59201908000000003</v>
          </cell>
          <cell r="U1736">
            <v>6.1457339000000003E-3</v>
          </cell>
          <cell r="V1736">
            <v>8.1680925000000002E-4</v>
          </cell>
          <cell r="W1736">
            <v>139924.63020833299</v>
          </cell>
          <cell r="X1736">
            <v>105300</v>
          </cell>
          <cell r="Y1736">
            <v>0.73279986778895001</v>
          </cell>
          <cell r="Z1736">
            <v>2.8484464000000001E-2</v>
          </cell>
          <cell r="AA1736">
            <v>6.5038145000000006E-2</v>
          </cell>
          <cell r="AB1736">
            <v>0.13595259000000001</v>
          </cell>
          <cell r="AC1736">
            <v>0.32493730999999998</v>
          </cell>
          <cell r="AD1736">
            <v>0.44558745999999999</v>
          </cell>
          <cell r="AE1736">
            <v>0.22840395999999999</v>
          </cell>
          <cell r="AF1736">
            <v>8.8115952999999997E-2</v>
          </cell>
          <cell r="AG1736">
            <v>1.2471278000000001E-2</v>
          </cell>
          <cell r="AH1736">
            <v>1.8332693999999999E-3</v>
          </cell>
          <cell r="AI1736">
            <v>0.71979135000000005</v>
          </cell>
          <cell r="AJ1736">
            <v>59621.861979166599</v>
          </cell>
        </row>
        <row r="1737">
          <cell r="A1737">
            <v>8078</v>
          </cell>
          <cell r="B1737" t="str">
            <v>Springfield Technical Community College</v>
          </cell>
          <cell r="C1737">
            <v>1</v>
          </cell>
          <cell r="D1737">
            <v>9</v>
          </cell>
          <cell r="E1737" t="str">
            <v>Two-year (public and private not-for-profit)</v>
          </cell>
          <cell r="J1737">
            <v>2</v>
          </cell>
          <cell r="K1737">
            <v>1</v>
          </cell>
          <cell r="L1737" t="str">
            <v>MA</v>
          </cell>
          <cell r="M1737">
            <v>20800</v>
          </cell>
          <cell r="N1737" t="str">
            <v>Springfield</v>
          </cell>
          <cell r="O1737">
            <v>25013</v>
          </cell>
          <cell r="P1737" t="str">
            <v>Hampden</v>
          </cell>
          <cell r="Q1737">
            <v>0</v>
          </cell>
          <cell r="R1737">
            <v>979.66666666666595</v>
          </cell>
          <cell r="S1737">
            <v>0.47158897</v>
          </cell>
          <cell r="T1737">
            <v>0.41077453000000003</v>
          </cell>
          <cell r="U1737">
            <v>1.7999161E-2</v>
          </cell>
          <cell r="V1737">
            <v>6.9270004000000004E-4</v>
          </cell>
          <cell r="W1737">
            <v>76182.564262397893</v>
          </cell>
          <cell r="X1737">
            <v>69300</v>
          </cell>
          <cell r="Y1737">
            <v>0.53816593040126803</v>
          </cell>
          <cell r="Z1737">
            <v>0.13118115</v>
          </cell>
          <cell r="AA1737">
            <v>0.17928686999999999</v>
          </cell>
          <cell r="AB1737">
            <v>0.22334018</v>
          </cell>
          <cell r="AC1737">
            <v>0.29272258000000001</v>
          </cell>
          <cell r="AD1737">
            <v>0.17346925999999999</v>
          </cell>
          <cell r="AE1737">
            <v>5.2533905999999998E-2</v>
          </cell>
          <cell r="AF1737">
            <v>2.0016639999999999E-2</v>
          </cell>
          <cell r="AG1737">
            <v>2.1927685000000001E-3</v>
          </cell>
          <cell r="AH1737">
            <v>4.2394684999999999E-4</v>
          </cell>
          <cell r="AI1737">
            <v>0.54909348000000002</v>
          </cell>
          <cell r="AJ1737">
            <v>36414.018833467999</v>
          </cell>
        </row>
        <row r="1738">
          <cell r="A1738">
            <v>210</v>
          </cell>
          <cell r="B1738" t="str">
            <v>St Louis Community Colleges</v>
          </cell>
          <cell r="C1738">
            <v>1</v>
          </cell>
          <cell r="D1738">
            <v>9</v>
          </cell>
          <cell r="E1738" t="str">
            <v>Two-year (public and private not-for-profit)</v>
          </cell>
          <cell r="J1738">
            <v>2</v>
          </cell>
          <cell r="K1738">
            <v>2</v>
          </cell>
          <cell r="L1738" t="str">
            <v>MO</v>
          </cell>
          <cell r="M1738">
            <v>24701</v>
          </cell>
          <cell r="N1738" t="str">
            <v>St. Louis</v>
          </cell>
          <cell r="O1738">
            <v>29510</v>
          </cell>
          <cell r="P1738" t="str">
            <v>St Louis City</v>
          </cell>
          <cell r="Q1738">
            <v>1</v>
          </cell>
          <cell r="R1738">
            <v>5242</v>
          </cell>
          <cell r="S1738">
            <v>0.53255755000000005</v>
          </cell>
          <cell r="T1738">
            <v>0.42436900999999999</v>
          </cell>
          <cell r="U1738">
            <v>9.7502265000000005E-3</v>
          </cell>
          <cell r="V1738">
            <v>1.8518528999999999E-4</v>
          </cell>
          <cell r="W1738">
            <v>89400.288958671095</v>
          </cell>
          <cell r="X1738">
            <v>74500</v>
          </cell>
          <cell r="Y1738">
            <v>0.56484295375304905</v>
          </cell>
          <cell r="Z1738">
            <v>0.12902353999999999</v>
          </cell>
          <cell r="AA1738">
            <v>0.17020353999999999</v>
          </cell>
          <cell r="AB1738">
            <v>0.19308128999999999</v>
          </cell>
          <cell r="AC1738">
            <v>0.26365113000000001</v>
          </cell>
          <cell r="AD1738">
            <v>0.24404049</v>
          </cell>
          <cell r="AE1738">
            <v>0.10476615</v>
          </cell>
          <cell r="AF1738">
            <v>4.1658897E-2</v>
          </cell>
          <cell r="AG1738">
            <v>6.2377001000000001E-3</v>
          </cell>
          <cell r="AH1738">
            <v>6.4803101000000004E-4</v>
          </cell>
          <cell r="AI1738">
            <v>0.50872587999999996</v>
          </cell>
          <cell r="AJ1738">
            <v>32166.590786655001</v>
          </cell>
        </row>
        <row r="1739">
          <cell r="A1739">
            <v>2817</v>
          </cell>
          <cell r="B1739" t="str">
            <v>St. Bonaventure University</v>
          </cell>
          <cell r="C1739">
            <v>2</v>
          </cell>
          <cell r="D1739">
            <v>6</v>
          </cell>
          <cell r="E1739" t="str">
            <v>Selective private</v>
          </cell>
          <cell r="J1739">
            <v>1</v>
          </cell>
          <cell r="K1739">
            <v>1</v>
          </cell>
          <cell r="L1739" t="str">
            <v>NY</v>
          </cell>
          <cell r="M1739">
            <v>18201</v>
          </cell>
          <cell r="N1739" t="str">
            <v>Olean</v>
          </cell>
          <cell r="O1739">
            <v>36009</v>
          </cell>
          <cell r="P1739" t="str">
            <v>Cattaraugus</v>
          </cell>
          <cell r="Q1739">
            <v>0</v>
          </cell>
          <cell r="R1739">
            <v>471.5</v>
          </cell>
          <cell r="S1739">
            <v>0.50583243</v>
          </cell>
          <cell r="T1739">
            <v>0.57125866000000003</v>
          </cell>
          <cell r="U1739">
            <v>6.6686085999999997E-3</v>
          </cell>
          <cell r="V1739">
            <v>4.3511187000000002E-5</v>
          </cell>
          <cell r="W1739">
            <v>140831.38541666599</v>
          </cell>
          <cell r="X1739">
            <v>103300</v>
          </cell>
          <cell r="Y1739">
            <v>0.722845713297526</v>
          </cell>
          <cell r="Z1739">
            <v>3.5503290999999999E-2</v>
          </cell>
          <cell r="AA1739">
            <v>8.5689454999999998E-2</v>
          </cell>
          <cell r="AB1739">
            <v>0.15449618000000001</v>
          </cell>
          <cell r="AC1739">
            <v>0.28261596</v>
          </cell>
          <cell r="AD1739">
            <v>0.44169505999999997</v>
          </cell>
          <cell r="AE1739">
            <v>0.23111127000000001</v>
          </cell>
          <cell r="AF1739">
            <v>0.12181794999999999</v>
          </cell>
          <cell r="AG1739">
            <v>1.2420257000000001E-2</v>
          </cell>
          <cell r="AH1739">
            <v>1.1064134E-3</v>
          </cell>
          <cell r="AI1739">
            <v>0.69101137000000001</v>
          </cell>
          <cell r="AJ1739">
            <v>58761.8671875</v>
          </cell>
        </row>
        <row r="1740">
          <cell r="A1740">
            <v>1983</v>
          </cell>
          <cell r="B1740" t="str">
            <v>St. Catharine College</v>
          </cell>
          <cell r="C1740">
            <v>2</v>
          </cell>
          <cell r="D1740">
            <v>8</v>
          </cell>
          <cell r="E1740" t="str">
            <v>Nonselective four-year private not-for-profit</v>
          </cell>
          <cell r="J1740">
            <v>1</v>
          </cell>
          <cell r="K1740">
            <v>3</v>
          </cell>
          <cell r="L1740" t="str">
            <v>KY</v>
          </cell>
          <cell r="M1740">
            <v>13103</v>
          </cell>
          <cell r="N1740" t="str">
            <v>Bardstown</v>
          </cell>
          <cell r="O1740">
            <v>21229</v>
          </cell>
          <cell r="P1740" t="str">
            <v>Washington</v>
          </cell>
          <cell r="Q1740">
            <v>0</v>
          </cell>
          <cell r="R1740">
            <v>92</v>
          </cell>
          <cell r="S1740">
            <v>0.625</v>
          </cell>
          <cell r="T1740">
            <v>0.58139205000000005</v>
          </cell>
          <cell r="U1740">
            <v>9.9259363000000003E-3</v>
          </cell>
          <cell r="V1740">
            <v>7.9668868999999994E-5</v>
          </cell>
          <cell r="W1740">
            <v>69351.080729166599</v>
          </cell>
          <cell r="X1740">
            <v>49400</v>
          </cell>
          <cell r="Y1740">
            <v>0.43617590268452899</v>
          </cell>
          <cell r="Z1740">
            <v>0.25937097999999997</v>
          </cell>
          <cell r="AA1740">
            <v>0.19201472</v>
          </cell>
          <cell r="AB1740">
            <v>0.27020627000000003</v>
          </cell>
          <cell r="AC1740">
            <v>0.20134311999999999</v>
          </cell>
          <cell r="AD1740">
            <v>7.7064915999999997E-2</v>
          </cell>
          <cell r="AE1740">
            <v>2.4988368E-2</v>
          </cell>
          <cell r="AF1740">
            <v>1.7492177000000001E-2</v>
          </cell>
          <cell r="AG1740">
            <v>4.2548669000000003E-3</v>
          </cell>
          <cell r="AH1740">
            <v>2.8381872000000002E-4</v>
          </cell>
          <cell r="AI1740">
            <v>0.51114649000000001</v>
          </cell>
          <cell r="AJ1740">
            <v>31704.490234375</v>
          </cell>
        </row>
        <row r="1741">
          <cell r="A1741">
            <v>2342</v>
          </cell>
          <cell r="B1741" t="str">
            <v>St. Catherine University</v>
          </cell>
          <cell r="C1741">
            <v>2</v>
          </cell>
          <cell r="D1741">
            <v>6</v>
          </cell>
          <cell r="E1741" t="str">
            <v>Selective private</v>
          </cell>
          <cell r="J1741">
            <v>1</v>
          </cell>
          <cell r="K1741">
            <v>2</v>
          </cell>
          <cell r="L1741" t="str">
            <v>MN</v>
          </cell>
          <cell r="M1741">
            <v>21501</v>
          </cell>
          <cell r="N1741" t="str">
            <v>Minneapolis</v>
          </cell>
          <cell r="O1741">
            <v>27123</v>
          </cell>
          <cell r="P1741" t="str">
            <v>Ramsey</v>
          </cell>
          <cell r="Q1741">
            <v>0</v>
          </cell>
          <cell r="R1741">
            <v>314.666666666666</v>
          </cell>
          <cell r="S1741">
            <v>0.98728811999999999</v>
          </cell>
          <cell r="T1741">
            <v>0.60108846000000005</v>
          </cell>
          <cell r="U1741">
            <v>2.0494115E-2</v>
          </cell>
          <cell r="V1741">
            <v>2.5081494000000001E-5</v>
          </cell>
          <cell r="W1741">
            <v>115429.96558858499</v>
          </cell>
          <cell r="X1741">
            <v>84800</v>
          </cell>
          <cell r="Y1741">
            <v>0.63058630711698904</v>
          </cell>
          <cell r="Z1741">
            <v>7.3180600999999998E-2</v>
          </cell>
          <cell r="AA1741">
            <v>0.13385764999999999</v>
          </cell>
          <cell r="AB1741">
            <v>0.19176108</v>
          </cell>
          <cell r="AC1741">
            <v>0.28814745000000003</v>
          </cell>
          <cell r="AD1741">
            <v>0.31305304</v>
          </cell>
          <cell r="AE1741">
            <v>0.15387139999999999</v>
          </cell>
          <cell r="AF1741">
            <v>8.5250296000000003E-2</v>
          </cell>
          <cell r="AG1741">
            <v>1.9832718999999999E-2</v>
          </cell>
          <cell r="AH1741">
            <v>1.1066518E-3</v>
          </cell>
          <cell r="AI1741">
            <v>0.61098509999999995</v>
          </cell>
          <cell r="AJ1741">
            <v>45079.042091498901</v>
          </cell>
        </row>
        <row r="1742">
          <cell r="A1742">
            <v>2310</v>
          </cell>
          <cell r="B1742" t="str">
            <v>St. Clair County Community College</v>
          </cell>
          <cell r="C1742">
            <v>1</v>
          </cell>
          <cell r="D1742">
            <v>9</v>
          </cell>
          <cell r="E1742" t="str">
            <v>Two-year (public and private not-for-profit)</v>
          </cell>
          <cell r="J1742">
            <v>2</v>
          </cell>
          <cell r="K1742">
            <v>2</v>
          </cell>
          <cell r="L1742" t="str">
            <v>MI</v>
          </cell>
          <cell r="M1742">
            <v>11600</v>
          </cell>
          <cell r="N1742" t="str">
            <v>Detroit</v>
          </cell>
          <cell r="O1742">
            <v>26147</v>
          </cell>
          <cell r="P1742" t="str">
            <v>St Clair</v>
          </cell>
          <cell r="Q1742">
            <v>0</v>
          </cell>
          <cell r="R1742">
            <v>788.33333333333303</v>
          </cell>
          <cell r="S1742">
            <v>0.53065538000000001</v>
          </cell>
          <cell r="T1742">
            <v>0.55307775999999997</v>
          </cell>
          <cell r="U1742">
            <v>8.5783171999999994E-3</v>
          </cell>
          <cell r="V1742">
            <v>0</v>
          </cell>
          <cell r="W1742">
            <v>84217.765700977805</v>
          </cell>
          <cell r="X1742">
            <v>78100</v>
          </cell>
          <cell r="Y1742">
            <v>0.59256470052182797</v>
          </cell>
          <cell r="Z1742">
            <v>8.4936365E-2</v>
          </cell>
          <cell r="AA1742">
            <v>0.14633784999999999</v>
          </cell>
          <cell r="AB1742">
            <v>0.22971781999999999</v>
          </cell>
          <cell r="AC1742">
            <v>0.30929738000000001</v>
          </cell>
          <cell r="AD1742">
            <v>0.22971062</v>
          </cell>
          <cell r="AE1742">
            <v>7.3699810000000004E-2</v>
          </cell>
          <cell r="AF1742">
            <v>1.5525901999999999E-2</v>
          </cell>
          <cell r="AG1742">
            <v>1.7013313E-3</v>
          </cell>
          <cell r="AH1742">
            <v>4.3957734000000001E-5</v>
          </cell>
          <cell r="AI1742">
            <v>0.52097475999999998</v>
          </cell>
          <cell r="AJ1742">
            <v>33798.996987314997</v>
          </cell>
        </row>
        <row r="1743">
          <cell r="A1743">
            <v>3621</v>
          </cell>
          <cell r="B1743" t="str">
            <v>St. Edward's University</v>
          </cell>
          <cell r="C1743">
            <v>2</v>
          </cell>
          <cell r="D1743">
            <v>6</v>
          </cell>
          <cell r="E1743" t="str">
            <v>Selective private</v>
          </cell>
          <cell r="J1743">
            <v>1</v>
          </cell>
          <cell r="K1743">
            <v>3</v>
          </cell>
          <cell r="L1743" t="str">
            <v>TX</v>
          </cell>
          <cell r="M1743">
            <v>31201</v>
          </cell>
          <cell r="N1743" t="str">
            <v>Austin</v>
          </cell>
          <cell r="O1743">
            <v>48453</v>
          </cell>
          <cell r="P1743" t="str">
            <v>Travis</v>
          </cell>
          <cell r="Q1743">
            <v>0</v>
          </cell>
          <cell r="R1743">
            <v>373</v>
          </cell>
          <cell r="S1743">
            <v>0.57104558000000005</v>
          </cell>
          <cell r="T1743">
            <v>0.49688422999999998</v>
          </cell>
          <cell r="U1743">
            <v>2.6569690999999999E-2</v>
          </cell>
          <cell r="V1743">
            <v>1.7550765999999999E-3</v>
          </cell>
          <cell r="W1743">
            <v>206336.626466152</v>
          </cell>
          <cell r="X1743">
            <v>101100</v>
          </cell>
          <cell r="Y1743">
            <v>0.67250542991176199</v>
          </cell>
          <cell r="Z1743">
            <v>0.10910878</v>
          </cell>
          <cell r="AA1743">
            <v>0.13168563999999999</v>
          </cell>
          <cell r="AB1743">
            <v>0.11847927</v>
          </cell>
          <cell r="AC1743">
            <v>0.18775448</v>
          </cell>
          <cell r="AD1743">
            <v>0.45297185000000001</v>
          </cell>
          <cell r="AE1743">
            <v>0.31442687000000002</v>
          </cell>
          <cell r="AF1743">
            <v>0.19959193</v>
          </cell>
          <cell r="AG1743">
            <v>6.4226687000000005E-2</v>
          </cell>
          <cell r="AH1743">
            <v>6.1938510999999998E-3</v>
          </cell>
          <cell r="AI1743">
            <v>0.61600571999999998</v>
          </cell>
          <cell r="AJ1743">
            <v>51492.877289991004</v>
          </cell>
        </row>
        <row r="1744">
          <cell r="A1744">
            <v>2092</v>
          </cell>
          <cell r="B1744" t="str">
            <v>St. John's College</v>
          </cell>
          <cell r="C1744">
            <v>2</v>
          </cell>
          <cell r="D1744">
            <v>4</v>
          </cell>
          <cell r="E1744" t="str">
            <v>Highly selective private</v>
          </cell>
          <cell r="J1744">
            <v>1</v>
          </cell>
          <cell r="K1744">
            <v>3</v>
          </cell>
          <cell r="L1744" t="str">
            <v>MD</v>
          </cell>
          <cell r="M1744">
            <v>11302</v>
          </cell>
          <cell r="N1744" t="str">
            <v>Baltimore</v>
          </cell>
          <cell r="O1744">
            <v>24003</v>
          </cell>
          <cell r="P1744" t="str">
            <v>Anne Arundel</v>
          </cell>
          <cell r="Q1744">
            <v>0</v>
          </cell>
          <cell r="R1744">
            <v>120.666666666666</v>
          </cell>
          <cell r="S1744">
            <v>0.47513812999999999</v>
          </cell>
          <cell r="T1744">
            <v>0.49136436</v>
          </cell>
          <cell r="U1744">
            <v>1.6536756999999999E-2</v>
          </cell>
          <cell r="V1744">
            <v>1.4964328E-4</v>
          </cell>
          <cell r="W1744">
            <v>182242.65776070399</v>
          </cell>
          <cell r="X1744">
            <v>110900</v>
          </cell>
          <cell r="Y1744">
            <v>0.709252328503856</v>
          </cell>
          <cell r="Z1744">
            <v>5.2211515999999999E-2</v>
          </cell>
          <cell r="AA1744">
            <v>9.3221686999999998E-2</v>
          </cell>
          <cell r="AB1744">
            <v>0.17710957999999999</v>
          </cell>
          <cell r="AC1744">
            <v>0.20089792000000001</v>
          </cell>
          <cell r="AD1744">
            <v>0.47655927999999997</v>
          </cell>
          <cell r="AE1744">
            <v>0.38529897000000002</v>
          </cell>
          <cell r="AF1744">
            <v>0.21627626999999999</v>
          </cell>
          <cell r="AG1744">
            <v>6.6591382000000005E-2</v>
          </cell>
          <cell r="AH1744">
            <v>2.7793478E-3</v>
          </cell>
          <cell r="AI1744">
            <v>0.55305855999999998</v>
          </cell>
          <cell r="AJ1744">
            <v>41006.5086757596</v>
          </cell>
        </row>
        <row r="1745">
          <cell r="A1745">
            <v>2829</v>
          </cell>
          <cell r="B1745" t="str">
            <v>St. Lawrence University</v>
          </cell>
          <cell r="C1745">
            <v>2</v>
          </cell>
          <cell r="D1745">
            <v>4</v>
          </cell>
          <cell r="E1745" t="str">
            <v>Highly selective private</v>
          </cell>
          <cell r="J1745">
            <v>1</v>
          </cell>
          <cell r="K1745">
            <v>1</v>
          </cell>
          <cell r="L1745" t="str">
            <v>NY</v>
          </cell>
          <cell r="M1745">
            <v>18300</v>
          </cell>
          <cell r="N1745" t="str">
            <v>Watertown</v>
          </cell>
          <cell r="O1745">
            <v>36089</v>
          </cell>
          <cell r="P1745" t="str">
            <v>St Lawrence</v>
          </cell>
          <cell r="Q1745">
            <v>0</v>
          </cell>
          <cell r="R1745">
            <v>469.33333333333297</v>
          </cell>
          <cell r="S1745">
            <v>0.53267043999999997</v>
          </cell>
          <cell r="T1745">
            <v>0.56422293000000001</v>
          </cell>
          <cell r="U1745">
            <v>2.0602624999999999E-2</v>
          </cell>
          <cell r="V1745">
            <v>2.0208352E-3</v>
          </cell>
          <cell r="W1745">
            <v>184452.85759943101</v>
          </cell>
          <cell r="X1745">
            <v>108400</v>
          </cell>
          <cell r="Y1745">
            <v>0.71542421313510696</v>
          </cell>
          <cell r="Z1745">
            <v>6.0530484000000002E-2</v>
          </cell>
          <cell r="AA1745">
            <v>7.9858646000000005E-2</v>
          </cell>
          <cell r="AB1745">
            <v>0.15311312999999999</v>
          </cell>
          <cell r="AC1745">
            <v>0.22040435999999999</v>
          </cell>
          <cell r="AD1745">
            <v>0.48609333999999998</v>
          </cell>
          <cell r="AE1745">
            <v>0.30871594000000002</v>
          </cell>
          <cell r="AF1745">
            <v>0.18074282</v>
          </cell>
          <cell r="AG1745">
            <v>5.2158859000000002E-2</v>
          </cell>
          <cell r="AH1745">
            <v>3.3823276999999999E-3</v>
          </cell>
          <cell r="AI1745">
            <v>0.68302905999999997</v>
          </cell>
          <cell r="AJ1745">
            <v>64926.4072765003</v>
          </cell>
        </row>
        <row r="1746">
          <cell r="A1746">
            <v>1528</v>
          </cell>
          <cell r="B1746" t="str">
            <v>St. Petersburg College</v>
          </cell>
          <cell r="C1746">
            <v>1</v>
          </cell>
          <cell r="D1746">
            <v>7</v>
          </cell>
          <cell r="E1746" t="str">
            <v>Nonselective four-year public</v>
          </cell>
          <cell r="J1746">
            <v>1</v>
          </cell>
          <cell r="K1746">
            <v>3</v>
          </cell>
          <cell r="L1746" t="str">
            <v>FL</v>
          </cell>
          <cell r="M1746">
            <v>6700</v>
          </cell>
          <cell r="N1746" t="str">
            <v>Tampa</v>
          </cell>
          <cell r="O1746">
            <v>12103</v>
          </cell>
          <cell r="P1746" t="str">
            <v>Pinellas</v>
          </cell>
          <cell r="Q1746">
            <v>0</v>
          </cell>
          <cell r="R1746">
            <v>2407</v>
          </cell>
          <cell r="S1746">
            <v>0.55269354999999998</v>
          </cell>
          <cell r="T1746">
            <v>0.43100587000000001</v>
          </cell>
          <cell r="U1746">
            <v>1.6878695999999999E-2</v>
          </cell>
          <cell r="V1746">
            <v>0</v>
          </cell>
          <cell r="W1746">
            <v>87186.601176256707</v>
          </cell>
          <cell r="X1746">
            <v>60900</v>
          </cell>
          <cell r="Y1746">
            <v>0.51164004743602698</v>
          </cell>
          <cell r="Z1746">
            <v>0.15208188</v>
          </cell>
          <cell r="AA1746">
            <v>0.21870360999999999</v>
          </cell>
          <cell r="AB1746">
            <v>0.22994038</v>
          </cell>
          <cell r="AC1746">
            <v>0.22190797000000001</v>
          </cell>
          <cell r="AD1746">
            <v>0.177366</v>
          </cell>
          <cell r="AE1746">
            <v>8.3689160999999998E-2</v>
          </cell>
          <cell r="AF1746">
            <v>3.6095719999999998E-2</v>
          </cell>
          <cell r="AG1746">
            <v>7.9083982999999993E-3</v>
          </cell>
          <cell r="AH1746">
            <v>1.3749000999999999E-3</v>
          </cell>
          <cell r="AI1746">
            <v>0.50930368999999998</v>
          </cell>
          <cell r="AJ1746">
            <v>32202.714405033901</v>
          </cell>
        </row>
        <row r="1747">
          <cell r="A1747">
            <v>1305</v>
          </cell>
          <cell r="B1747" t="str">
            <v>Stanford University</v>
          </cell>
          <cell r="C1747">
            <v>2</v>
          </cell>
          <cell r="D1747">
            <v>1</v>
          </cell>
          <cell r="E1747" t="str">
            <v>Ivy Plus</v>
          </cell>
          <cell r="J1747">
            <v>1</v>
          </cell>
          <cell r="K1747">
            <v>4</v>
          </cell>
          <cell r="L1747" t="str">
            <v>CA</v>
          </cell>
          <cell r="M1747">
            <v>37500</v>
          </cell>
          <cell r="N1747" t="str">
            <v>San Jose</v>
          </cell>
          <cell r="O1747">
            <v>6085</v>
          </cell>
          <cell r="P1747" t="str">
            <v>Santa Clara</v>
          </cell>
          <cell r="Q1747">
            <v>0</v>
          </cell>
          <cell r="R1747">
            <v>1516.3333333333301</v>
          </cell>
          <cell r="S1747">
            <v>0.50714444999999997</v>
          </cell>
          <cell r="T1747">
            <v>0.54568028000000002</v>
          </cell>
          <cell r="U1747">
            <v>2.2457635E-2</v>
          </cell>
          <cell r="V1747">
            <v>6.6273212000000003E-3</v>
          </cell>
          <cell r="W1747">
            <v>472210.52916162898</v>
          </cell>
          <cell r="X1747">
            <v>172600</v>
          </cell>
          <cell r="Y1747">
            <v>0.80939220865890704</v>
          </cell>
          <cell r="Z1747">
            <v>3.5795203999999997E-2</v>
          </cell>
          <cell r="AA1747">
            <v>5.8271917999999999E-2</v>
          </cell>
          <cell r="AB1747">
            <v>8.6171604999999998E-2</v>
          </cell>
          <cell r="AC1747">
            <v>0.12980568000000001</v>
          </cell>
          <cell r="AD1747">
            <v>0.68995558999999995</v>
          </cell>
          <cell r="AE1747">
            <v>0.55813354000000004</v>
          </cell>
          <cell r="AF1747">
            <v>0.42007127</v>
          </cell>
          <cell r="AG1747">
            <v>0.14479454</v>
          </cell>
          <cell r="AH1747">
            <v>2.3389934000000001E-2</v>
          </cell>
          <cell r="AI1747">
            <v>0.77462726999999998</v>
          </cell>
          <cell r="AJ1747">
            <v>174059.04530185199</v>
          </cell>
        </row>
        <row r="1748">
          <cell r="A1748">
            <v>11194</v>
          </cell>
          <cell r="B1748" t="str">
            <v>Stanly Community College</v>
          </cell>
          <cell r="C1748">
            <v>1</v>
          </cell>
          <cell r="D1748">
            <v>9</v>
          </cell>
          <cell r="E1748" t="str">
            <v>Two-year (public and private not-for-profit)</v>
          </cell>
          <cell r="J1748">
            <v>2</v>
          </cell>
          <cell r="K1748">
            <v>3</v>
          </cell>
          <cell r="L1748" t="str">
            <v>NC</v>
          </cell>
          <cell r="M1748">
            <v>900</v>
          </cell>
          <cell r="N1748" t="str">
            <v>Charlotte</v>
          </cell>
          <cell r="O1748">
            <v>37167</v>
          </cell>
          <cell r="P1748" t="str">
            <v>Stanly</v>
          </cell>
          <cell r="Q1748">
            <v>0</v>
          </cell>
          <cell r="R1748">
            <v>246.333333333333</v>
          </cell>
          <cell r="S1748">
            <v>0.64140730999999995</v>
          </cell>
          <cell r="T1748">
            <v>0.54556483</v>
          </cell>
          <cell r="U1748">
            <v>1.0404036E-2</v>
          </cell>
          <cell r="V1748">
            <v>0</v>
          </cell>
          <cell r="W1748">
            <v>72183.163481055395</v>
          </cell>
          <cell r="X1748">
            <v>62200</v>
          </cell>
          <cell r="Y1748">
            <v>0.49310514149388301</v>
          </cell>
          <cell r="Z1748">
            <v>0.15632856000000001</v>
          </cell>
          <cell r="AA1748">
            <v>0.20918450999999999</v>
          </cell>
          <cell r="AB1748">
            <v>0.27184507000000002</v>
          </cell>
          <cell r="AC1748">
            <v>0.25346750000000001</v>
          </cell>
          <cell r="AD1748">
            <v>0.10917422</v>
          </cell>
          <cell r="AE1748">
            <v>2.8918793000000002E-2</v>
          </cell>
          <cell r="AF1748">
            <v>8.0668218000000003E-3</v>
          </cell>
          <cell r="AG1748">
            <v>2.9868765E-3</v>
          </cell>
          <cell r="AH1748">
            <v>1.3340029E-3</v>
          </cell>
          <cell r="AI1748">
            <v>0.47329148999999998</v>
          </cell>
          <cell r="AJ1748">
            <v>27191.573320153901</v>
          </cell>
        </row>
        <row r="1749">
          <cell r="A1749">
            <v>10881</v>
          </cell>
          <cell r="B1749" t="str">
            <v>Stark State College</v>
          </cell>
          <cell r="C1749">
            <v>1</v>
          </cell>
          <cell r="D1749">
            <v>9</v>
          </cell>
          <cell r="E1749" t="str">
            <v>Two-year (public and private not-for-profit)</v>
          </cell>
          <cell r="J1749">
            <v>2</v>
          </cell>
          <cell r="K1749">
            <v>2</v>
          </cell>
          <cell r="L1749" t="str">
            <v>OH</v>
          </cell>
          <cell r="M1749">
            <v>15000</v>
          </cell>
          <cell r="N1749" t="str">
            <v>Canton</v>
          </cell>
          <cell r="O1749">
            <v>39151</v>
          </cell>
          <cell r="P1749" t="str">
            <v>Stark</v>
          </cell>
          <cell r="Q1749">
            <v>0</v>
          </cell>
          <cell r="R1749">
            <v>762</v>
          </cell>
          <cell r="S1749">
            <v>0.56517934999999997</v>
          </cell>
          <cell r="T1749">
            <v>0.54977774999999995</v>
          </cell>
          <cell r="U1749">
            <v>8.7423455000000001E-3</v>
          </cell>
          <cell r="V1749">
            <v>8.5818733000000004E-4</v>
          </cell>
          <cell r="W1749">
            <v>72131.220759514399</v>
          </cell>
          <cell r="X1749">
            <v>67200</v>
          </cell>
          <cell r="Y1749">
            <v>0.52676039681242703</v>
          </cell>
          <cell r="Z1749">
            <v>9.9369809000000003E-2</v>
          </cell>
          <cell r="AA1749">
            <v>0.17845348</v>
          </cell>
          <cell r="AB1749">
            <v>0.29991496000000001</v>
          </cell>
          <cell r="AC1749">
            <v>0.31984583</v>
          </cell>
          <cell r="AD1749">
            <v>0.10241598</v>
          </cell>
          <cell r="AE1749">
            <v>2.9263332E-2</v>
          </cell>
          <cell r="AF1749">
            <v>1.6961131000000001E-2</v>
          </cell>
          <cell r="AG1749">
            <v>2.3286087E-3</v>
          </cell>
          <cell r="AH1749">
            <v>7.3753922999999995E-5</v>
          </cell>
          <cell r="AI1749">
            <v>0.52250624000000001</v>
          </cell>
          <cell r="AJ1749">
            <v>32242.233312998898</v>
          </cell>
        </row>
        <row r="1750">
          <cell r="A1750">
            <v>20</v>
          </cell>
          <cell r="B1750" t="str">
            <v>State Center Community College District</v>
          </cell>
          <cell r="C1750">
            <v>1</v>
          </cell>
          <cell r="D1750">
            <v>9</v>
          </cell>
          <cell r="E1750" t="str">
            <v>Two-year (public and private not-for-profit)</v>
          </cell>
          <cell r="J1750">
            <v>2</v>
          </cell>
          <cell r="K1750">
            <v>4</v>
          </cell>
          <cell r="L1750" t="str">
            <v>CA</v>
          </cell>
          <cell r="M1750">
            <v>37200</v>
          </cell>
          <cell r="N1750" t="str">
            <v>Fresno</v>
          </cell>
          <cell r="O1750">
            <v>6019</v>
          </cell>
          <cell r="P1750" t="str">
            <v>Fresno</v>
          </cell>
          <cell r="Q1750">
            <v>1</v>
          </cell>
          <cell r="R1750">
            <v>5160</v>
          </cell>
          <cell r="S1750">
            <v>0.50342374999999995</v>
          </cell>
          <cell r="T1750">
            <v>0.43373188000000001</v>
          </cell>
          <cell r="U1750">
            <v>2.3308824999999998E-2</v>
          </cell>
          <cell r="V1750">
            <v>2.4701619999999998E-4</v>
          </cell>
          <cell r="W1750">
            <v>62990.5543990734</v>
          </cell>
          <cell r="X1750">
            <v>47600</v>
          </cell>
          <cell r="Y1750">
            <v>0.43799166198463702</v>
          </cell>
          <cell r="Z1750">
            <v>0.2474594</v>
          </cell>
          <cell r="AA1750">
            <v>0.23821851999999999</v>
          </cell>
          <cell r="AB1750">
            <v>0.19791326000000001</v>
          </cell>
          <cell r="AC1750">
            <v>0.18750569</v>
          </cell>
          <cell r="AD1750">
            <v>0.12890312000000001</v>
          </cell>
          <cell r="AE1750">
            <v>4.9885221E-2</v>
          </cell>
          <cell r="AF1750">
            <v>1.8888669E-2</v>
          </cell>
          <cell r="AG1750">
            <v>2.2781310000000001E-3</v>
          </cell>
          <cell r="AH1750">
            <v>1.5272444999999999E-4</v>
          </cell>
          <cell r="AI1750">
            <v>0.48179232999999999</v>
          </cell>
          <cell r="AJ1750">
            <v>30411.3155585079</v>
          </cell>
        </row>
        <row r="1751">
          <cell r="A1751">
            <v>1504</v>
          </cell>
          <cell r="B1751" t="str">
            <v>State College Of Florida, Manatee-Sarasota</v>
          </cell>
          <cell r="C1751">
            <v>1</v>
          </cell>
          <cell r="D1751">
            <v>7</v>
          </cell>
          <cell r="E1751" t="str">
            <v>Nonselective four-year public</v>
          </cell>
          <cell r="J1751">
            <v>1</v>
          </cell>
          <cell r="K1751">
            <v>3</v>
          </cell>
          <cell r="L1751" t="str">
            <v>FL</v>
          </cell>
          <cell r="M1751">
            <v>6900</v>
          </cell>
          <cell r="N1751" t="str">
            <v>Sarasota</v>
          </cell>
          <cell r="O1751">
            <v>12081</v>
          </cell>
          <cell r="P1751" t="str">
            <v>Manatee</v>
          </cell>
          <cell r="Q1751">
            <v>0</v>
          </cell>
          <cell r="R1751">
            <v>1407</v>
          </cell>
          <cell r="S1751">
            <v>0.55389719999999998</v>
          </cell>
          <cell r="T1751">
            <v>0.43848246000000002</v>
          </cell>
          <cell r="U1751">
            <v>1.4946337000000001E-2</v>
          </cell>
          <cell r="V1751">
            <v>4.9825838999999997E-4</v>
          </cell>
          <cell r="W1751">
            <v>85085.6850457533</v>
          </cell>
          <cell r="X1751">
            <v>62400</v>
          </cell>
          <cell r="Y1751">
            <v>0.52433889971556602</v>
          </cell>
          <cell r="Z1751">
            <v>0.13158197999999999</v>
          </cell>
          <cell r="AA1751">
            <v>0.21235694999999999</v>
          </cell>
          <cell r="AB1751">
            <v>0.23599613</v>
          </cell>
          <cell r="AC1751">
            <v>0.23147303</v>
          </cell>
          <cell r="AD1751">
            <v>0.18859187999999999</v>
          </cell>
          <cell r="AE1751">
            <v>8.3575517000000002E-2</v>
          </cell>
          <cell r="AF1751">
            <v>4.1231561E-2</v>
          </cell>
          <cell r="AG1751">
            <v>9.7165154000000004E-3</v>
          </cell>
          <cell r="AH1751">
            <v>5.1217473999999998E-4</v>
          </cell>
          <cell r="AI1751">
            <v>0.50055426000000003</v>
          </cell>
          <cell r="AJ1751">
            <v>31047.736465088899</v>
          </cell>
        </row>
        <row r="1752">
          <cell r="A1752">
            <v>2835</v>
          </cell>
          <cell r="B1752" t="str">
            <v>State University Of New York At Albany</v>
          </cell>
          <cell r="C1752">
            <v>1</v>
          </cell>
          <cell r="D1752">
            <v>5</v>
          </cell>
          <cell r="E1752" t="str">
            <v>Selective public</v>
          </cell>
          <cell r="J1752">
            <v>1</v>
          </cell>
          <cell r="K1752">
            <v>1</v>
          </cell>
          <cell r="L1752" t="str">
            <v>NY</v>
          </cell>
          <cell r="M1752">
            <v>18600</v>
          </cell>
          <cell r="N1752" t="str">
            <v>Albany</v>
          </cell>
          <cell r="O1752">
            <v>36001</v>
          </cell>
          <cell r="P1752" t="str">
            <v>Albany</v>
          </cell>
          <cell r="Q1752">
            <v>0</v>
          </cell>
          <cell r="R1752">
            <v>2213</v>
          </cell>
          <cell r="S1752">
            <v>0.50775718999999997</v>
          </cell>
          <cell r="T1752">
            <v>0.52217846999999995</v>
          </cell>
          <cell r="U1752">
            <v>3.6183577000000001E-2</v>
          </cell>
          <cell r="V1752">
            <v>2.2573723000000002E-3</v>
          </cell>
          <cell r="W1752">
            <v>114246.398497514</v>
          </cell>
          <cell r="X1752">
            <v>98000</v>
          </cell>
          <cell r="Y1752">
            <v>0.66239196542408596</v>
          </cell>
          <cell r="Z1752">
            <v>8.3287805000000006E-2</v>
          </cell>
          <cell r="AA1752">
            <v>0.11777028</v>
          </cell>
          <cell r="AB1752">
            <v>0.14901021</v>
          </cell>
          <cell r="AC1752">
            <v>0.22371066000000001</v>
          </cell>
          <cell r="AD1752">
            <v>0.42622110000000002</v>
          </cell>
          <cell r="AE1752">
            <v>0.22221038000000001</v>
          </cell>
          <cell r="AF1752">
            <v>8.6078130000000003E-2</v>
          </cell>
          <cell r="AG1752">
            <v>8.1296135000000005E-3</v>
          </cell>
          <cell r="AH1752">
            <v>1.6117175E-4</v>
          </cell>
          <cell r="AI1752">
            <v>0.70642638000000002</v>
          </cell>
          <cell r="AJ1752">
            <v>66145.136867609894</v>
          </cell>
        </row>
        <row r="1753">
          <cell r="A1753">
            <v>2837</v>
          </cell>
          <cell r="B1753" t="str">
            <v>State University Of New York At Buffalo</v>
          </cell>
          <cell r="C1753">
            <v>1</v>
          </cell>
          <cell r="D1753">
            <v>5</v>
          </cell>
          <cell r="E1753" t="str">
            <v>Selective public</v>
          </cell>
          <cell r="J1753">
            <v>1</v>
          </cell>
          <cell r="K1753">
            <v>1</v>
          </cell>
          <cell r="L1753" t="str">
            <v>NY</v>
          </cell>
          <cell r="M1753">
            <v>18000</v>
          </cell>
          <cell r="N1753" t="str">
            <v>Buffalo</v>
          </cell>
          <cell r="O1753">
            <v>36029</v>
          </cell>
          <cell r="P1753" t="str">
            <v>Erie</v>
          </cell>
          <cell r="Q1753">
            <v>0</v>
          </cell>
          <cell r="R1753">
            <v>2814</v>
          </cell>
          <cell r="S1753">
            <v>0.46327882999999997</v>
          </cell>
          <cell r="T1753">
            <v>0.56418442999999996</v>
          </cell>
          <cell r="U1753">
            <v>3.4704667000000002E-2</v>
          </cell>
          <cell r="V1753">
            <v>2.0167581E-3</v>
          </cell>
          <cell r="W1753">
            <v>108683.044567897</v>
          </cell>
          <cell r="X1753">
            <v>95300</v>
          </cell>
          <cell r="Y1753">
            <v>0.65184679308284399</v>
          </cell>
          <cell r="Z1753">
            <v>8.1726014999999999E-2</v>
          </cell>
          <cell r="AA1753">
            <v>0.12272443</v>
          </cell>
          <cell r="AB1753">
            <v>0.15219377000000001</v>
          </cell>
          <cell r="AC1753">
            <v>0.25679522999999999</v>
          </cell>
          <cell r="AD1753">
            <v>0.38656056</v>
          </cell>
          <cell r="AE1753">
            <v>0.18367647000000001</v>
          </cell>
          <cell r="AF1753">
            <v>6.6791191999999999E-2</v>
          </cell>
          <cell r="AG1753">
            <v>5.9959217999999998E-3</v>
          </cell>
          <cell r="AH1753">
            <v>2.4867660000000002E-4</v>
          </cell>
          <cell r="AI1753">
            <v>0.69417810000000002</v>
          </cell>
          <cell r="AJ1753">
            <v>61568.178619550999</v>
          </cell>
        </row>
        <row r="1754">
          <cell r="A1754">
            <v>2858</v>
          </cell>
          <cell r="B1754" t="str">
            <v>State University Of New York At Farmingdale</v>
          </cell>
          <cell r="C1754">
            <v>1</v>
          </cell>
          <cell r="D1754">
            <v>5</v>
          </cell>
          <cell r="E1754" t="str">
            <v>Selective public</v>
          </cell>
          <cell r="J1754">
            <v>1</v>
          </cell>
          <cell r="K1754">
            <v>1</v>
          </cell>
          <cell r="L1754" t="str">
            <v>NY</v>
          </cell>
          <cell r="M1754">
            <v>19400</v>
          </cell>
          <cell r="N1754" t="str">
            <v>New York</v>
          </cell>
          <cell r="O1754">
            <v>36103</v>
          </cell>
          <cell r="P1754" t="str">
            <v>Suffolk</v>
          </cell>
          <cell r="Q1754">
            <v>0</v>
          </cell>
          <cell r="R1754">
            <v>752.66666666666595</v>
          </cell>
          <cell r="S1754">
            <v>0.39149689999999998</v>
          </cell>
          <cell r="T1754">
            <v>0.42007615999999998</v>
          </cell>
          <cell r="U1754">
            <v>2.5317978000000001E-2</v>
          </cell>
          <cell r="V1754">
            <v>0</v>
          </cell>
          <cell r="W1754">
            <v>99907.112208674705</v>
          </cell>
          <cell r="X1754">
            <v>85600</v>
          </cell>
          <cell r="Y1754">
            <v>0.61728701475872405</v>
          </cell>
          <cell r="Z1754">
            <v>8.9489654000000002E-2</v>
          </cell>
          <cell r="AA1754">
            <v>0.1479761</v>
          </cell>
          <cell r="AB1754">
            <v>0.18239933</v>
          </cell>
          <cell r="AC1754">
            <v>0.25943637000000003</v>
          </cell>
          <cell r="AD1754">
            <v>0.32069847000000001</v>
          </cell>
          <cell r="AE1754">
            <v>0.13332357</v>
          </cell>
          <cell r="AF1754">
            <v>5.1449157000000002E-2</v>
          </cell>
          <cell r="AG1754">
            <v>7.1455077000000004E-3</v>
          </cell>
          <cell r="AH1754">
            <v>4.3151282999999999E-4</v>
          </cell>
          <cell r="AI1754">
            <v>0.61784046999999997</v>
          </cell>
          <cell r="AJ1754">
            <v>48273.664230306102</v>
          </cell>
        </row>
        <row r="1755">
          <cell r="A1755">
            <v>2846</v>
          </cell>
          <cell r="B1755" t="str">
            <v>State University Of New York At New Paltz</v>
          </cell>
          <cell r="C1755">
            <v>1</v>
          </cell>
          <cell r="D1755">
            <v>5</v>
          </cell>
          <cell r="E1755" t="str">
            <v>Selective public</v>
          </cell>
          <cell r="J1755">
            <v>1</v>
          </cell>
          <cell r="K1755">
            <v>1</v>
          </cell>
          <cell r="L1755" t="str">
            <v>NY</v>
          </cell>
          <cell r="M1755">
            <v>19300</v>
          </cell>
          <cell r="N1755" t="str">
            <v>Poughkeepsie</v>
          </cell>
          <cell r="O1755">
            <v>36111</v>
          </cell>
          <cell r="P1755" t="str">
            <v>Ulster</v>
          </cell>
          <cell r="Q1755">
            <v>0</v>
          </cell>
          <cell r="R1755">
            <v>842</v>
          </cell>
          <cell r="S1755">
            <v>0.64093429000000002</v>
          </cell>
          <cell r="T1755">
            <v>0.51628375000000004</v>
          </cell>
          <cell r="U1755">
            <v>3.6890223999999999E-2</v>
          </cell>
          <cell r="V1755">
            <v>1.5504799000000001E-3</v>
          </cell>
          <cell r="W1755">
            <v>103260.95992923601</v>
          </cell>
          <cell r="X1755">
            <v>91900</v>
          </cell>
          <cell r="Y1755">
            <v>0.63764990949951605</v>
          </cell>
          <cell r="Z1755">
            <v>9.8972023000000006E-2</v>
          </cell>
          <cell r="AA1755">
            <v>0.11501326000000001</v>
          </cell>
          <cell r="AB1755">
            <v>0.16398296000000001</v>
          </cell>
          <cell r="AC1755">
            <v>0.24103685</v>
          </cell>
          <cell r="AD1755">
            <v>0.38099488999999997</v>
          </cell>
          <cell r="AE1755">
            <v>0.17987821000000001</v>
          </cell>
          <cell r="AF1755">
            <v>5.2140139000000002E-2</v>
          </cell>
          <cell r="AG1755">
            <v>3.1816195999999999E-3</v>
          </cell>
          <cell r="AH1755">
            <v>3.9277950000000001E-4</v>
          </cell>
          <cell r="AI1755">
            <v>0.64323335999999998</v>
          </cell>
          <cell r="AJ1755">
            <v>49604.730598649003</v>
          </cell>
        </row>
        <row r="1756">
          <cell r="A1756">
            <v>2838</v>
          </cell>
          <cell r="B1756" t="str">
            <v>State University Of New York At Stony Brook</v>
          </cell>
          <cell r="C1756">
            <v>1</v>
          </cell>
          <cell r="D1756">
            <v>3</v>
          </cell>
          <cell r="E1756" t="str">
            <v>Highly selective public</v>
          </cell>
          <cell r="J1756">
            <v>1</v>
          </cell>
          <cell r="K1756">
            <v>1</v>
          </cell>
          <cell r="L1756" t="str">
            <v>NY</v>
          </cell>
          <cell r="M1756">
            <v>19400</v>
          </cell>
          <cell r="N1756" t="str">
            <v>New York</v>
          </cell>
          <cell r="O1756">
            <v>36103</v>
          </cell>
          <cell r="P1756" t="str">
            <v>Suffolk</v>
          </cell>
          <cell r="Q1756">
            <v>0</v>
          </cell>
          <cell r="R1756">
            <v>2070.6666666666601</v>
          </cell>
          <cell r="S1756">
            <v>0.49581456000000002</v>
          </cell>
          <cell r="T1756">
            <v>0.47865036</v>
          </cell>
          <cell r="U1756">
            <v>8.4127478000000006E-2</v>
          </cell>
          <cell r="V1756">
            <v>3.1922117000000002E-3</v>
          </cell>
          <cell r="W1756">
            <v>91836.9761701143</v>
          </cell>
          <cell r="X1756">
            <v>73600</v>
          </cell>
          <cell r="Y1756">
            <v>0.56226527733105802</v>
          </cell>
          <cell r="Z1756">
            <v>0.16416623999999999</v>
          </cell>
          <cell r="AA1756">
            <v>0.17510750999999999</v>
          </cell>
          <cell r="AB1756">
            <v>0.16133295</v>
          </cell>
          <cell r="AC1756">
            <v>0.19845595999999999</v>
          </cell>
          <cell r="AD1756">
            <v>0.30093734999999999</v>
          </cell>
          <cell r="AE1756">
            <v>0.14637012999999999</v>
          </cell>
          <cell r="AF1756">
            <v>5.4408739999999997E-2</v>
          </cell>
          <cell r="AG1756">
            <v>4.4201164999999997E-3</v>
          </cell>
          <cell r="AH1756">
            <v>3.3140388999999999E-4</v>
          </cell>
          <cell r="AI1756">
            <v>0.70821266999999999</v>
          </cell>
          <cell r="AJ1756">
            <v>65407.727703185301</v>
          </cell>
        </row>
        <row r="1757">
          <cell r="A1757">
            <v>2849</v>
          </cell>
          <cell r="B1757" t="str">
            <v>State University Of New York College At Plattsburgh</v>
          </cell>
          <cell r="C1757">
            <v>1</v>
          </cell>
          <cell r="D1757">
            <v>5</v>
          </cell>
          <cell r="E1757" t="str">
            <v>Selective public</v>
          </cell>
          <cell r="J1757">
            <v>1</v>
          </cell>
          <cell r="K1757">
            <v>1</v>
          </cell>
          <cell r="L1757" t="str">
            <v>NY</v>
          </cell>
          <cell r="M1757">
            <v>18400</v>
          </cell>
          <cell r="N1757" t="str">
            <v>Plattsburgh</v>
          </cell>
          <cell r="O1757">
            <v>36019</v>
          </cell>
          <cell r="P1757" t="str">
            <v>Clinton</v>
          </cell>
          <cell r="Q1757">
            <v>0</v>
          </cell>
          <cell r="R1757">
            <v>872</v>
          </cell>
          <cell r="S1757">
            <v>0.59097862000000001</v>
          </cell>
          <cell r="T1757">
            <v>0.56725561999999996</v>
          </cell>
          <cell r="U1757">
            <v>2.040836E-2</v>
          </cell>
          <cell r="V1757">
            <v>7.6709024000000002E-4</v>
          </cell>
          <cell r="W1757">
            <v>99921.848638785305</v>
          </cell>
          <cell r="X1757">
            <v>91400</v>
          </cell>
          <cell r="Y1757">
            <v>0.63782762503678603</v>
          </cell>
          <cell r="Z1757">
            <v>8.2869186999999997E-2</v>
          </cell>
          <cell r="AA1757">
            <v>0.11617959</v>
          </cell>
          <cell r="AB1757">
            <v>0.17293032999999999</v>
          </cell>
          <cell r="AC1757">
            <v>0.27727323999999998</v>
          </cell>
          <cell r="AD1757">
            <v>0.35074776000000002</v>
          </cell>
          <cell r="AE1757">
            <v>0.15157810999999999</v>
          </cell>
          <cell r="AF1757">
            <v>5.0535682999999998E-2</v>
          </cell>
          <cell r="AG1757">
            <v>3.3409642000000002E-3</v>
          </cell>
          <cell r="AH1757">
            <v>1.2069125E-4</v>
          </cell>
          <cell r="AI1757">
            <v>0.64262061999999998</v>
          </cell>
          <cell r="AJ1757">
            <v>47357.682355874902</v>
          </cell>
        </row>
        <row r="1758">
          <cell r="A1758">
            <v>2850</v>
          </cell>
          <cell r="B1758" t="str">
            <v>State University Of New York College At Potsdam</v>
          </cell>
          <cell r="C1758">
            <v>1</v>
          </cell>
          <cell r="D1758">
            <v>5</v>
          </cell>
          <cell r="E1758" t="str">
            <v>Selective public</v>
          </cell>
          <cell r="J1758">
            <v>1</v>
          </cell>
          <cell r="K1758">
            <v>1</v>
          </cell>
          <cell r="L1758" t="str">
            <v>NY</v>
          </cell>
          <cell r="M1758">
            <v>18300</v>
          </cell>
          <cell r="N1758" t="str">
            <v>Watertown</v>
          </cell>
          <cell r="O1758">
            <v>36089</v>
          </cell>
          <cell r="P1758" t="str">
            <v>St Lawrence</v>
          </cell>
          <cell r="Q1758">
            <v>0</v>
          </cell>
          <cell r="R1758">
            <v>616</v>
          </cell>
          <cell r="S1758">
            <v>0.61796534000000003</v>
          </cell>
          <cell r="T1758">
            <v>0.58173430000000004</v>
          </cell>
          <cell r="U1758">
            <v>1.2028201000000001E-2</v>
          </cell>
          <cell r="V1758">
            <v>5.9448292999999999E-4</v>
          </cell>
          <cell r="W1758">
            <v>93040.302755512705</v>
          </cell>
          <cell r="X1758">
            <v>83800</v>
          </cell>
          <cell r="Y1758">
            <v>0.61516064898921297</v>
          </cell>
          <cell r="Z1758">
            <v>7.6338001000000003E-2</v>
          </cell>
          <cell r="AA1758">
            <v>0.14370606999999999</v>
          </cell>
          <cell r="AB1758">
            <v>0.1990577</v>
          </cell>
          <cell r="AC1758">
            <v>0.30692869</v>
          </cell>
          <cell r="AD1758">
            <v>0.27396965000000001</v>
          </cell>
          <cell r="AE1758">
            <v>0.10044589</v>
          </cell>
          <cell r="AF1758">
            <v>2.9712062000000001E-2</v>
          </cell>
          <cell r="AG1758">
            <v>4.5671625999999998E-3</v>
          </cell>
          <cell r="AH1758">
            <v>7.1303271000000006E-5</v>
          </cell>
          <cell r="AI1758">
            <v>0.58798397000000002</v>
          </cell>
          <cell r="AJ1758">
            <v>40186.426197663</v>
          </cell>
        </row>
        <row r="1759">
          <cell r="A1759">
            <v>11678</v>
          </cell>
          <cell r="B1759" t="str">
            <v>State University Of New York Institute Of Technology At Utica</v>
          </cell>
          <cell r="C1759">
            <v>1</v>
          </cell>
          <cell r="D1759">
            <v>5</v>
          </cell>
          <cell r="E1759" t="str">
            <v>Selective public</v>
          </cell>
          <cell r="J1759">
            <v>1</v>
          </cell>
          <cell r="K1759">
            <v>1</v>
          </cell>
          <cell r="L1759" t="str">
            <v>NY</v>
          </cell>
          <cell r="M1759">
            <v>17700</v>
          </cell>
          <cell r="N1759" t="str">
            <v>Syracuse</v>
          </cell>
          <cell r="O1759">
            <v>36065</v>
          </cell>
          <cell r="P1759" t="str">
            <v>Oneida</v>
          </cell>
          <cell r="Q1759">
            <v>0</v>
          </cell>
          <cell r="R1759">
            <v>94.6666666666666</v>
          </cell>
          <cell r="S1759">
            <v>0.45774648000000001</v>
          </cell>
          <cell r="T1759">
            <v>0.59397798999999996</v>
          </cell>
          <cell r="U1759">
            <v>2.4750035E-2</v>
          </cell>
          <cell r="V1759">
            <v>0</v>
          </cell>
          <cell r="W1759">
            <v>82847.175203565101</v>
          </cell>
          <cell r="X1759">
            <v>78000</v>
          </cell>
          <cell r="Y1759">
            <v>0.59200837389684002</v>
          </cell>
          <cell r="Z1759">
            <v>7.8476599999999994E-2</v>
          </cell>
          <cell r="AA1759">
            <v>0.14311620999999999</v>
          </cell>
          <cell r="AB1759">
            <v>0.24644654999999999</v>
          </cell>
          <cell r="AC1759">
            <v>0.32348358999999999</v>
          </cell>
          <cell r="AD1759">
            <v>0.20847710999999999</v>
          </cell>
          <cell r="AE1759">
            <v>6.6421813999999996E-2</v>
          </cell>
          <cell r="AF1759">
            <v>2.6526681999999999E-2</v>
          </cell>
          <cell r="AG1759">
            <v>5.6328712000000005E-4</v>
          </cell>
          <cell r="AH1759">
            <v>8.3209823E-5</v>
          </cell>
          <cell r="AI1759">
            <v>0.70220399</v>
          </cell>
          <cell r="AJ1759">
            <v>52789.710291043099</v>
          </cell>
        </row>
        <row r="1760">
          <cell r="A1760">
            <v>4866</v>
          </cell>
          <cell r="B1760" t="str">
            <v>Stautzenberger College</v>
          </cell>
          <cell r="C1760">
            <v>3</v>
          </cell>
          <cell r="D1760">
            <v>11</v>
          </cell>
          <cell r="E1760" t="str">
            <v>Two-year for-profit</v>
          </cell>
          <cell r="J1760">
            <v>2</v>
          </cell>
          <cell r="K1760">
            <v>2</v>
          </cell>
          <cell r="L1760" t="str">
            <v>OH</v>
          </cell>
          <cell r="M1760">
            <v>13501</v>
          </cell>
          <cell r="N1760" t="str">
            <v>Toledo</v>
          </cell>
          <cell r="O1760">
            <v>39095</v>
          </cell>
          <cell r="P1760" t="str">
            <v>Lucas</v>
          </cell>
          <cell r="Q1760">
            <v>0</v>
          </cell>
          <cell r="R1760">
            <v>102</v>
          </cell>
          <cell r="S1760">
            <v>0.84803921000000004</v>
          </cell>
          <cell r="T1760">
            <v>0.49215334999999999</v>
          </cell>
          <cell r="U1760">
            <v>3.1518596000000001E-4</v>
          </cell>
          <cell r="V1760">
            <v>3.8363003E-5</v>
          </cell>
          <cell r="W1760">
            <v>65472.602864583299</v>
          </cell>
          <cell r="X1760">
            <v>52800</v>
          </cell>
          <cell r="Y1760">
            <v>0.45887449383735601</v>
          </cell>
          <cell r="Z1760">
            <v>0.2016221</v>
          </cell>
          <cell r="AA1760">
            <v>0.20684727</v>
          </cell>
          <cell r="AB1760">
            <v>0.20790368000000001</v>
          </cell>
          <cell r="AC1760">
            <v>0.24444671000000001</v>
          </cell>
          <cell r="AD1760">
            <v>0.13918029000000001</v>
          </cell>
          <cell r="AE1760">
            <v>2.7500055999999998E-2</v>
          </cell>
          <cell r="AF1760">
            <v>1.0758520000000001E-2</v>
          </cell>
          <cell r="AG1760">
            <v>5.8229802999999996E-4</v>
          </cell>
          <cell r="AH1760">
            <v>1.2965770999999999E-4</v>
          </cell>
          <cell r="AI1760">
            <v>0.42996414999999999</v>
          </cell>
          <cell r="AJ1760">
            <v>23348.893880208299</v>
          </cell>
        </row>
        <row r="1761">
          <cell r="A1761">
            <v>3624</v>
          </cell>
          <cell r="B1761" t="str">
            <v>Stephen F Austin State University</v>
          </cell>
          <cell r="C1761">
            <v>1</v>
          </cell>
          <cell r="D1761">
            <v>5</v>
          </cell>
          <cell r="E1761" t="str">
            <v>Selective public</v>
          </cell>
          <cell r="J1761">
            <v>1</v>
          </cell>
          <cell r="K1761">
            <v>3</v>
          </cell>
          <cell r="L1761" t="str">
            <v>TX</v>
          </cell>
          <cell r="M1761">
            <v>32202</v>
          </cell>
          <cell r="N1761" t="str">
            <v>Nacogdoches</v>
          </cell>
          <cell r="O1761">
            <v>48347</v>
          </cell>
          <cell r="P1761" t="str">
            <v>Nacogdoches</v>
          </cell>
          <cell r="Q1761">
            <v>0</v>
          </cell>
          <cell r="R1761">
            <v>1842.6666666666599</v>
          </cell>
          <cell r="S1761">
            <v>0.59569466000000004</v>
          </cell>
          <cell r="T1761">
            <v>0.59920651000000003</v>
          </cell>
          <cell r="U1761">
            <v>1.9608128999999998E-2</v>
          </cell>
          <cell r="V1761">
            <v>5.4533592999999995E-4</v>
          </cell>
          <cell r="W1761">
            <v>109813.03422067199</v>
          </cell>
          <cell r="X1761">
            <v>89300</v>
          </cell>
          <cell r="Y1761">
            <v>0.63388543717250401</v>
          </cell>
          <cell r="Z1761">
            <v>9.0629965000000007E-2</v>
          </cell>
          <cell r="AA1761">
            <v>0.13955076</v>
          </cell>
          <cell r="AB1761">
            <v>0.16769059</v>
          </cell>
          <cell r="AC1761">
            <v>0.23667969999999999</v>
          </cell>
          <cell r="AD1761">
            <v>0.36544901000000002</v>
          </cell>
          <cell r="AE1761">
            <v>0.18719706999999999</v>
          </cell>
          <cell r="AF1761">
            <v>8.1751226999999996E-2</v>
          </cell>
          <cell r="AG1761">
            <v>9.1334069E-3</v>
          </cell>
          <cell r="AH1761">
            <v>9.3688506999999998E-4</v>
          </cell>
          <cell r="AI1761">
            <v>0.61371123999999999</v>
          </cell>
          <cell r="AJ1761">
            <v>46909.834137006997</v>
          </cell>
        </row>
        <row r="1762">
          <cell r="A1762">
            <v>2512</v>
          </cell>
          <cell r="B1762" t="str">
            <v>Stephens College</v>
          </cell>
          <cell r="C1762">
            <v>2</v>
          </cell>
          <cell r="D1762">
            <v>6</v>
          </cell>
          <cell r="E1762" t="str">
            <v>Selective private</v>
          </cell>
          <cell r="J1762">
            <v>1</v>
          </cell>
          <cell r="K1762">
            <v>2</v>
          </cell>
          <cell r="L1762" t="str">
            <v>MO</v>
          </cell>
          <cell r="M1762">
            <v>29601</v>
          </cell>
          <cell r="N1762" t="str">
            <v>Columbia</v>
          </cell>
          <cell r="O1762">
            <v>29019</v>
          </cell>
          <cell r="P1762" t="str">
            <v>Boone</v>
          </cell>
          <cell r="Q1762">
            <v>0</v>
          </cell>
          <cell r="R1762">
            <v>100</v>
          </cell>
          <cell r="S1762">
            <v>0.95999997999999997</v>
          </cell>
          <cell r="T1762">
            <v>0.53839110999999995</v>
          </cell>
          <cell r="U1762">
            <v>7.1728989000000003E-3</v>
          </cell>
          <cell r="V1762">
            <v>1.5551603000000001E-4</v>
          </cell>
          <cell r="W1762">
            <v>122821.2421875</v>
          </cell>
          <cell r="X1762">
            <v>94500</v>
          </cell>
          <cell r="Y1762">
            <v>0.64187977711359601</v>
          </cell>
          <cell r="Z1762">
            <v>8.2334726999999996E-2</v>
          </cell>
          <cell r="AA1762">
            <v>0.12480972999999999</v>
          </cell>
          <cell r="AB1762">
            <v>0.16378187</v>
          </cell>
          <cell r="AC1762">
            <v>0.24635430999999999</v>
          </cell>
          <cell r="AD1762">
            <v>0.38271939999999999</v>
          </cell>
          <cell r="AE1762">
            <v>0.23494292999999999</v>
          </cell>
          <cell r="AF1762">
            <v>0.12840766000000001</v>
          </cell>
          <cell r="AG1762">
            <v>2.7675110999999999E-2</v>
          </cell>
          <cell r="AH1762">
            <v>5.0501805E-4</v>
          </cell>
          <cell r="AI1762">
            <v>0.52713566999999995</v>
          </cell>
          <cell r="AJ1762">
            <v>35084.481770833299</v>
          </cell>
        </row>
        <row r="1763">
          <cell r="A1763">
            <v>1945</v>
          </cell>
          <cell r="B1763" t="str">
            <v>Sterling College</v>
          </cell>
          <cell r="C1763">
            <v>2</v>
          </cell>
          <cell r="D1763">
            <v>6</v>
          </cell>
          <cell r="E1763" t="str">
            <v>Selective private</v>
          </cell>
          <cell r="J1763">
            <v>1</v>
          </cell>
          <cell r="K1763">
            <v>2</v>
          </cell>
          <cell r="L1763" t="str">
            <v>KS</v>
          </cell>
          <cell r="M1763">
            <v>29005</v>
          </cell>
          <cell r="N1763" t="str">
            <v>Hutchinson</v>
          </cell>
          <cell r="O1763">
            <v>20159</v>
          </cell>
          <cell r="P1763" t="str">
            <v>Rice</v>
          </cell>
          <cell r="Q1763">
            <v>0</v>
          </cell>
          <cell r="R1763">
            <v>104.666666666666</v>
          </cell>
          <cell r="S1763">
            <v>0.53821653000000003</v>
          </cell>
          <cell r="T1763">
            <v>0.69550425000000005</v>
          </cell>
          <cell r="U1763">
            <v>8.4109930000000003E-3</v>
          </cell>
          <cell r="V1763">
            <v>0</v>
          </cell>
          <cell r="W1763">
            <v>84321.572850318393</v>
          </cell>
          <cell r="X1763">
            <v>71600</v>
          </cell>
          <cell r="Y1763">
            <v>0.56592564294292602</v>
          </cell>
          <cell r="Z1763">
            <v>6.8242677000000002E-2</v>
          </cell>
          <cell r="AA1763">
            <v>0.18454182</v>
          </cell>
          <cell r="AB1763">
            <v>0.2774992</v>
          </cell>
          <cell r="AC1763">
            <v>0.26873732</v>
          </cell>
          <cell r="AD1763">
            <v>0.20097904999999999</v>
          </cell>
          <cell r="AE1763">
            <v>6.2291600000000003E-2</v>
          </cell>
          <cell r="AF1763">
            <v>2.1962015000000001E-2</v>
          </cell>
          <cell r="AG1763">
            <v>3.8624746000000001E-3</v>
          </cell>
          <cell r="AH1763">
            <v>8.4716812000000001E-5</v>
          </cell>
          <cell r="AI1763">
            <v>0.54787385</v>
          </cell>
          <cell r="AJ1763">
            <v>38751.120397093902</v>
          </cell>
        </row>
        <row r="1764">
          <cell r="A1764">
            <v>1531</v>
          </cell>
          <cell r="B1764" t="str">
            <v>Stetson University</v>
          </cell>
          <cell r="C1764">
            <v>2</v>
          </cell>
          <cell r="D1764">
            <v>6</v>
          </cell>
          <cell r="E1764" t="str">
            <v>Selective private</v>
          </cell>
          <cell r="J1764">
            <v>1</v>
          </cell>
          <cell r="K1764">
            <v>3</v>
          </cell>
          <cell r="L1764" t="str">
            <v>FL</v>
          </cell>
          <cell r="M1764">
            <v>7500</v>
          </cell>
          <cell r="N1764" t="str">
            <v>Deltona</v>
          </cell>
          <cell r="O1764">
            <v>12127</v>
          </cell>
          <cell r="P1764" t="str">
            <v>Volusia</v>
          </cell>
          <cell r="Q1764">
            <v>0</v>
          </cell>
          <cell r="R1764">
            <v>444.33333333333297</v>
          </cell>
          <cell r="S1764">
            <v>0.55888974999999996</v>
          </cell>
          <cell r="T1764">
            <v>0.59183781999999996</v>
          </cell>
          <cell r="U1764">
            <v>2.6462711E-2</v>
          </cell>
          <cell r="V1764">
            <v>1.5605765000000001E-3</v>
          </cell>
          <cell r="W1764">
            <v>165998.9408524</v>
          </cell>
          <cell r="X1764">
            <v>98300</v>
          </cell>
          <cell r="Y1764">
            <v>0.674915242847963</v>
          </cell>
          <cell r="Z1764">
            <v>7.2785452E-2</v>
          </cell>
          <cell r="AA1764">
            <v>0.1055084</v>
          </cell>
          <cell r="AB1764">
            <v>0.16744118999999999</v>
          </cell>
          <cell r="AC1764">
            <v>0.21032661</v>
          </cell>
          <cell r="AD1764">
            <v>0.44393833999999999</v>
          </cell>
          <cell r="AE1764">
            <v>0.28035434999999997</v>
          </cell>
          <cell r="AF1764">
            <v>0.18195811000000001</v>
          </cell>
          <cell r="AG1764">
            <v>3.9568562000000002E-2</v>
          </cell>
          <cell r="AH1764">
            <v>3.8336678000000001E-3</v>
          </cell>
          <cell r="AI1764">
            <v>0.63399844999999999</v>
          </cell>
          <cell r="AJ1764">
            <v>61240.8869238794</v>
          </cell>
        </row>
        <row r="1765">
          <cell r="A1765">
            <v>3674</v>
          </cell>
          <cell r="B1765" t="str">
            <v>Stevens Henager College</v>
          </cell>
          <cell r="C1765">
            <v>2</v>
          </cell>
          <cell r="D1765">
            <v>8</v>
          </cell>
          <cell r="E1765" t="str">
            <v>Nonselective four-year private not-for-profit</v>
          </cell>
          <cell r="J1765">
            <v>1</v>
          </cell>
          <cell r="K1765">
            <v>4</v>
          </cell>
          <cell r="L1765" t="str">
            <v>UT</v>
          </cell>
          <cell r="M1765">
            <v>36100</v>
          </cell>
          <cell r="N1765" t="str">
            <v>Salt Lake City</v>
          </cell>
          <cell r="O1765">
            <v>49035</v>
          </cell>
          <cell r="P1765" t="str">
            <v>Salt Lake</v>
          </cell>
          <cell r="Q1765">
            <v>0</v>
          </cell>
          <cell r="R1765">
            <v>249</v>
          </cell>
          <cell r="S1765">
            <v>0.65060240000000003</v>
          </cell>
          <cell r="T1765">
            <v>0.57358158000000004</v>
          </cell>
          <cell r="U1765">
            <v>1.2950923E-2</v>
          </cell>
          <cell r="V1765">
            <v>1.4165108E-3</v>
          </cell>
          <cell r="W1765">
            <v>70870.046875</v>
          </cell>
          <cell r="X1765">
            <v>61000</v>
          </cell>
          <cell r="Y1765">
            <v>0.50008747975031498</v>
          </cell>
          <cell r="Z1765">
            <v>0.15054026000000001</v>
          </cell>
          <cell r="AA1765">
            <v>0.21438292</v>
          </cell>
          <cell r="AB1765">
            <v>0.25336515999999998</v>
          </cell>
          <cell r="AC1765">
            <v>0.26838290999999997</v>
          </cell>
          <cell r="AD1765">
            <v>0.11332888000000001</v>
          </cell>
          <cell r="AE1765">
            <v>4.1051678000000001E-2</v>
          </cell>
          <cell r="AF1765">
            <v>1.2556694E-2</v>
          </cell>
          <cell r="AG1765">
            <v>3.5512995000000001E-3</v>
          </cell>
          <cell r="AH1765">
            <v>2.6664452E-4</v>
          </cell>
          <cell r="AI1765">
            <v>0.47709956999999997</v>
          </cell>
          <cell r="AJ1765">
            <v>29419.628255208299</v>
          </cell>
        </row>
        <row r="1766">
          <cell r="A1766">
            <v>2639</v>
          </cell>
          <cell r="B1766" t="str">
            <v>Stevens Institute Of Technology</v>
          </cell>
          <cell r="C1766">
            <v>2</v>
          </cell>
          <cell r="D1766">
            <v>4</v>
          </cell>
          <cell r="E1766" t="str">
            <v>Highly selective private</v>
          </cell>
          <cell r="J1766">
            <v>1</v>
          </cell>
          <cell r="K1766">
            <v>1</v>
          </cell>
          <cell r="L1766" t="str">
            <v>NJ</v>
          </cell>
          <cell r="M1766">
            <v>19600</v>
          </cell>
          <cell r="N1766" t="str">
            <v>Newark</v>
          </cell>
          <cell r="O1766">
            <v>34017</v>
          </cell>
          <cell r="P1766" t="str">
            <v>Hudson</v>
          </cell>
          <cell r="Q1766">
            <v>0</v>
          </cell>
          <cell r="R1766">
            <v>293</v>
          </cell>
          <cell r="S1766">
            <v>0.25824799999999998</v>
          </cell>
          <cell r="T1766">
            <v>0.59248429999999996</v>
          </cell>
          <cell r="U1766">
            <v>4.2902323999999999E-2</v>
          </cell>
          <cell r="V1766">
            <v>2.2622330999999998E-3</v>
          </cell>
          <cell r="W1766">
            <v>122522.101802474</v>
          </cell>
          <cell r="X1766">
            <v>96000</v>
          </cell>
          <cell r="Y1766">
            <v>0.65915409737479502</v>
          </cell>
          <cell r="Z1766">
            <v>6.8676247999999995E-2</v>
          </cell>
          <cell r="AA1766">
            <v>0.13003236000000001</v>
          </cell>
          <cell r="AB1766">
            <v>0.15977727999999999</v>
          </cell>
          <cell r="AC1766">
            <v>0.23977852999999999</v>
          </cell>
          <cell r="AD1766">
            <v>0.40173560000000003</v>
          </cell>
          <cell r="AE1766">
            <v>0.25006648999999997</v>
          </cell>
          <cell r="AF1766">
            <v>9.0991459999999996E-2</v>
          </cell>
          <cell r="AG1766">
            <v>1.2514295E-2</v>
          </cell>
          <cell r="AH1766">
            <v>1.0839927E-3</v>
          </cell>
          <cell r="AI1766">
            <v>0.83089243999999995</v>
          </cell>
          <cell r="AJ1766">
            <v>95753.711524104001</v>
          </cell>
        </row>
        <row r="1767">
          <cell r="A1767">
            <v>2107</v>
          </cell>
          <cell r="B1767" t="str">
            <v>Stevenson University</v>
          </cell>
          <cell r="C1767">
            <v>2</v>
          </cell>
          <cell r="D1767">
            <v>6</v>
          </cell>
          <cell r="E1767" t="str">
            <v>Selective private</v>
          </cell>
          <cell r="J1767">
            <v>1</v>
          </cell>
          <cell r="K1767">
            <v>3</v>
          </cell>
          <cell r="L1767" t="str">
            <v>MD</v>
          </cell>
          <cell r="M1767">
            <v>11302</v>
          </cell>
          <cell r="N1767" t="str">
            <v>Baltimore</v>
          </cell>
          <cell r="O1767">
            <v>24005</v>
          </cell>
          <cell r="P1767" t="str">
            <v>Baltimore</v>
          </cell>
          <cell r="Q1767">
            <v>0</v>
          </cell>
          <cell r="R1767">
            <v>400</v>
          </cell>
          <cell r="S1767">
            <v>0.70458335000000005</v>
          </cell>
          <cell r="T1767">
            <v>0.66117537000000004</v>
          </cell>
          <cell r="U1767">
            <v>1.6266860000000001E-2</v>
          </cell>
          <cell r="V1767">
            <v>1.1272266000000001E-5</v>
          </cell>
          <cell r="W1767">
            <v>116840.616621093</v>
          </cell>
          <cell r="X1767">
            <v>99000</v>
          </cell>
          <cell r="Y1767">
            <v>0.69256865670283596</v>
          </cell>
          <cell r="Z1767">
            <v>4.2376637000000002E-2</v>
          </cell>
          <cell r="AA1767">
            <v>8.1458792000000002E-2</v>
          </cell>
          <cell r="AB1767">
            <v>0.16615182000000001</v>
          </cell>
          <cell r="AC1767">
            <v>0.29332079999999999</v>
          </cell>
          <cell r="AD1767">
            <v>0.41669195999999997</v>
          </cell>
          <cell r="AE1767">
            <v>0.19750296000000001</v>
          </cell>
          <cell r="AF1767">
            <v>6.9179974000000005E-2</v>
          </cell>
          <cell r="AG1767">
            <v>8.0274222000000003E-3</v>
          </cell>
          <cell r="AH1767">
            <v>9.1336312E-4</v>
          </cell>
          <cell r="AI1767">
            <v>0.69946575</v>
          </cell>
          <cell r="AJ1767">
            <v>58745.856220703099</v>
          </cell>
        </row>
        <row r="1768">
          <cell r="A1768">
            <v>1044</v>
          </cell>
          <cell r="B1768" t="str">
            <v>Stillman College</v>
          </cell>
          <cell r="C1768">
            <v>2</v>
          </cell>
          <cell r="D1768">
            <v>6</v>
          </cell>
          <cell r="E1768" t="str">
            <v>Selective private</v>
          </cell>
          <cell r="J1768">
            <v>1</v>
          </cell>
          <cell r="K1768">
            <v>3</v>
          </cell>
          <cell r="L1768" t="str">
            <v>AL</v>
          </cell>
          <cell r="M1768">
            <v>10801</v>
          </cell>
          <cell r="N1768" t="str">
            <v>Tuscaloosa</v>
          </cell>
          <cell r="O1768">
            <v>1125</v>
          </cell>
          <cell r="P1768" t="str">
            <v>Tuscaloosa</v>
          </cell>
          <cell r="Q1768">
            <v>0</v>
          </cell>
          <cell r="R1768">
            <v>211.5</v>
          </cell>
          <cell r="S1768">
            <v>0.51773047000000005</v>
          </cell>
          <cell r="T1768">
            <v>0.20755719</v>
          </cell>
          <cell r="U1768">
            <v>1.406983E-2</v>
          </cell>
          <cell r="V1768">
            <v>5.9091653E-5</v>
          </cell>
          <cell r="W1768">
            <v>51941.625</v>
          </cell>
          <cell r="X1768">
            <v>37200</v>
          </cell>
          <cell r="Y1768">
            <v>0.38530862331390298</v>
          </cell>
          <cell r="Z1768">
            <v>0.29622324999999999</v>
          </cell>
          <cell r="AA1768">
            <v>0.29107746000000001</v>
          </cell>
          <cell r="AB1768">
            <v>0.18130159000000001</v>
          </cell>
          <cell r="AC1768">
            <v>0.15177992000000001</v>
          </cell>
          <cell r="AD1768">
            <v>7.9617782999999998E-2</v>
          </cell>
          <cell r="AE1768">
            <v>3.2828040000000003E-2</v>
          </cell>
          <cell r="AF1768">
            <v>1.0028997E-2</v>
          </cell>
          <cell r="AG1768">
            <v>9.0844270999999996E-4</v>
          </cell>
          <cell r="AH1768">
            <v>1.4740612999999999E-4</v>
          </cell>
          <cell r="AI1768">
            <v>0.50768237999999999</v>
          </cell>
          <cell r="AJ1768">
            <v>30977.805338541599</v>
          </cell>
        </row>
        <row r="1769">
          <cell r="A1769">
            <v>2217</v>
          </cell>
          <cell r="B1769" t="str">
            <v>Stonehill College</v>
          </cell>
          <cell r="C1769">
            <v>2</v>
          </cell>
          <cell r="D1769">
            <v>6</v>
          </cell>
          <cell r="E1769" t="str">
            <v>Selective private</v>
          </cell>
          <cell r="J1769">
            <v>1</v>
          </cell>
          <cell r="K1769">
            <v>1</v>
          </cell>
          <cell r="L1769" t="str">
            <v>MA</v>
          </cell>
          <cell r="M1769">
            <v>20401</v>
          </cell>
          <cell r="N1769" t="str">
            <v>Providence</v>
          </cell>
          <cell r="O1769">
            <v>25005</v>
          </cell>
          <cell r="P1769" t="str">
            <v>Bristol</v>
          </cell>
          <cell r="Q1769">
            <v>0</v>
          </cell>
          <cell r="R1769">
            <v>511</v>
          </cell>
          <cell r="S1769">
            <v>0.58512717000000003</v>
          </cell>
          <cell r="T1769">
            <v>0.64808553000000002</v>
          </cell>
          <cell r="U1769">
            <v>6.2952670000000002E-3</v>
          </cell>
          <cell r="V1769">
            <v>6.9025888999999996E-5</v>
          </cell>
          <cell r="W1769">
            <v>170015.97395833299</v>
          </cell>
          <cell r="X1769">
            <v>123800</v>
          </cell>
          <cell r="Y1769">
            <v>0.76958715915679898</v>
          </cell>
          <cell r="Z1769">
            <v>1.7229259E-2</v>
          </cell>
          <cell r="AA1769">
            <v>5.7856909999999998E-2</v>
          </cell>
          <cell r="AB1769">
            <v>0.11001807</v>
          </cell>
          <cell r="AC1769">
            <v>0.24627781000000001</v>
          </cell>
          <cell r="AD1769">
            <v>0.56861793999999999</v>
          </cell>
          <cell r="AE1769">
            <v>0.33898103000000002</v>
          </cell>
          <cell r="AF1769">
            <v>0.16999459</v>
          </cell>
          <cell r="AG1769">
            <v>3.1388089000000001E-2</v>
          </cell>
          <cell r="AH1769">
            <v>3.1592847999999999E-3</v>
          </cell>
          <cell r="AI1769">
            <v>0.75853592000000003</v>
          </cell>
          <cell r="AJ1769">
            <v>74742.091145833299</v>
          </cell>
        </row>
        <row r="1770">
          <cell r="A1770">
            <v>1459</v>
          </cell>
          <cell r="B1770" t="str">
            <v>Strayer University</v>
          </cell>
          <cell r="C1770">
            <v>3</v>
          </cell>
          <cell r="D1770">
            <v>10</v>
          </cell>
          <cell r="E1770" t="str">
            <v>Four-year for-profit</v>
          </cell>
          <cell r="J1770">
            <v>1</v>
          </cell>
          <cell r="K1770">
            <v>3</v>
          </cell>
          <cell r="L1770" t="str">
            <v>VA</v>
          </cell>
          <cell r="M1770">
            <v>11304</v>
          </cell>
          <cell r="N1770" t="str">
            <v>Washington DC</v>
          </cell>
          <cell r="O1770">
            <v>51013</v>
          </cell>
          <cell r="P1770" t="str">
            <v>Arlington</v>
          </cell>
          <cell r="Q1770">
            <v>0</v>
          </cell>
          <cell r="R1770">
            <v>613</v>
          </cell>
          <cell r="S1770">
            <v>0.59053831999999995</v>
          </cell>
          <cell r="T1770">
            <v>0.32198945000000001</v>
          </cell>
          <cell r="U1770">
            <v>3.1547486999999999E-2</v>
          </cell>
          <cell r="V1770">
            <v>5.8304421999999999E-6</v>
          </cell>
          <cell r="W1770">
            <v>71262.238572253904</v>
          </cell>
          <cell r="X1770">
            <v>52700</v>
          </cell>
          <cell r="Y1770">
            <v>0.47793535038204898</v>
          </cell>
          <cell r="Z1770">
            <v>0.17962791</v>
          </cell>
          <cell r="AA1770">
            <v>0.24510282</v>
          </cell>
          <cell r="AB1770">
            <v>0.22926389</v>
          </cell>
          <cell r="AC1770">
            <v>0.19063288</v>
          </cell>
          <cell r="AD1770">
            <v>0.1553725</v>
          </cell>
          <cell r="AE1770">
            <v>6.0524464E-2</v>
          </cell>
          <cell r="AF1770">
            <v>1.8569484000000001E-2</v>
          </cell>
          <cell r="AG1770">
            <v>2.6728604000000001E-3</v>
          </cell>
          <cell r="AH1770">
            <v>5.5483658999999999E-4</v>
          </cell>
          <cell r="AI1770">
            <v>0.55449265000000003</v>
          </cell>
          <cell r="AJ1770">
            <v>39556.049649095898</v>
          </cell>
        </row>
        <row r="1771">
          <cell r="A1771">
            <v>2878</v>
          </cell>
          <cell r="B1771" t="str">
            <v>Suffolk County Community College</v>
          </cell>
          <cell r="C1771">
            <v>1</v>
          </cell>
          <cell r="D1771">
            <v>9</v>
          </cell>
          <cell r="E1771" t="str">
            <v>Two-year (public and private not-for-profit)</v>
          </cell>
          <cell r="J1771">
            <v>2</v>
          </cell>
          <cell r="K1771">
            <v>1</v>
          </cell>
          <cell r="L1771" t="str">
            <v>NY</v>
          </cell>
          <cell r="M1771">
            <v>19400</v>
          </cell>
          <cell r="N1771" t="str">
            <v>New York</v>
          </cell>
          <cell r="O1771">
            <v>36103</v>
          </cell>
          <cell r="P1771" t="str">
            <v>Suffolk</v>
          </cell>
          <cell r="Q1771">
            <v>0</v>
          </cell>
          <cell r="R1771">
            <v>3799</v>
          </cell>
          <cell r="S1771">
            <v>0.50565939999999998</v>
          </cell>
          <cell r="T1771">
            <v>0.44300473000000001</v>
          </cell>
          <cell r="U1771">
            <v>1.8522808000000002E-2</v>
          </cell>
          <cell r="V1771">
            <v>1.8576131999999999E-4</v>
          </cell>
          <cell r="W1771">
            <v>92821.420981809904</v>
          </cell>
          <cell r="X1771">
            <v>81200</v>
          </cell>
          <cell r="Y1771">
            <v>0.59985338584617498</v>
          </cell>
          <cell r="Z1771">
            <v>9.8327524999999999E-2</v>
          </cell>
          <cell r="AA1771">
            <v>0.15380031</v>
          </cell>
          <cell r="AB1771">
            <v>0.18997929</v>
          </cell>
          <cell r="AC1771">
            <v>0.26613091999999999</v>
          </cell>
          <cell r="AD1771">
            <v>0.29176184999999999</v>
          </cell>
          <cell r="AE1771">
            <v>0.12163693</v>
          </cell>
          <cell r="AF1771">
            <v>3.7311210999999997E-2</v>
          </cell>
          <cell r="AG1771">
            <v>4.4318587000000001E-3</v>
          </cell>
          <cell r="AH1771">
            <v>2.9160128999999998E-4</v>
          </cell>
          <cell r="AI1771">
            <v>0.55469685999999996</v>
          </cell>
          <cell r="AJ1771">
            <v>39668.306636683403</v>
          </cell>
        </row>
        <row r="1772">
          <cell r="A1772">
            <v>2218</v>
          </cell>
          <cell r="B1772" t="str">
            <v>Suffolk University</v>
          </cell>
          <cell r="C1772">
            <v>2</v>
          </cell>
          <cell r="D1772">
            <v>6</v>
          </cell>
          <cell r="E1772" t="str">
            <v>Selective private</v>
          </cell>
          <cell r="J1772">
            <v>1</v>
          </cell>
          <cell r="K1772">
            <v>1</v>
          </cell>
          <cell r="L1772" t="str">
            <v>MA</v>
          </cell>
          <cell r="M1772">
            <v>20500</v>
          </cell>
          <cell r="N1772" t="str">
            <v>Boston</v>
          </cell>
          <cell r="O1772">
            <v>25025</v>
          </cell>
          <cell r="P1772" t="str">
            <v>Suffolk</v>
          </cell>
          <cell r="Q1772">
            <v>0</v>
          </cell>
          <cell r="R1772">
            <v>541</v>
          </cell>
          <cell r="S1772">
            <v>0.59149724000000004</v>
          </cell>
          <cell r="T1772">
            <v>0.49456450000000002</v>
          </cell>
          <cell r="U1772">
            <v>2.6828660000000001E-2</v>
          </cell>
          <cell r="V1772">
            <v>6.4742455000000004E-4</v>
          </cell>
          <cell r="W1772">
            <v>130718.64577557</v>
          </cell>
          <cell r="X1772">
            <v>88100</v>
          </cell>
          <cell r="Y1772">
            <v>0.64339875675466995</v>
          </cell>
          <cell r="Z1772">
            <v>7.6737269999999996E-2</v>
          </cell>
          <cell r="AA1772">
            <v>0.1359562</v>
          </cell>
          <cell r="AB1772">
            <v>0.17241980000000001</v>
          </cell>
          <cell r="AC1772">
            <v>0.24875017999999999</v>
          </cell>
          <cell r="AD1772">
            <v>0.36613657999999999</v>
          </cell>
          <cell r="AE1772">
            <v>0.19769361999999999</v>
          </cell>
          <cell r="AF1772">
            <v>0.10554342999999999</v>
          </cell>
          <cell r="AG1772">
            <v>2.2979448E-2</v>
          </cell>
          <cell r="AH1772">
            <v>1.9036392E-3</v>
          </cell>
          <cell r="AI1772">
            <v>0.65412176</v>
          </cell>
          <cell r="AJ1772">
            <v>53364.911075650802</v>
          </cell>
        </row>
        <row r="1773">
          <cell r="A1773">
            <v>3625</v>
          </cell>
          <cell r="B1773" t="str">
            <v>Sul Ross State University</v>
          </cell>
          <cell r="C1773">
            <v>1</v>
          </cell>
          <cell r="D1773">
            <v>5</v>
          </cell>
          <cell r="E1773" t="str">
            <v>Selective public</v>
          </cell>
          <cell r="J1773">
            <v>1</v>
          </cell>
          <cell r="K1773">
            <v>3</v>
          </cell>
          <cell r="L1773" t="str">
            <v>TX</v>
          </cell>
          <cell r="M1773">
            <v>31404</v>
          </cell>
          <cell r="N1773" t="str">
            <v>Alpine</v>
          </cell>
          <cell r="O1773">
            <v>48043</v>
          </cell>
          <cell r="P1773" t="str">
            <v>Brewster</v>
          </cell>
          <cell r="Q1773">
            <v>0</v>
          </cell>
          <cell r="R1773">
            <v>285.33333333333297</v>
          </cell>
          <cell r="S1773">
            <v>0.44509345</v>
          </cell>
          <cell r="T1773">
            <v>0.52143161999999998</v>
          </cell>
          <cell r="U1773">
            <v>5.2495364000000003E-2</v>
          </cell>
          <cell r="V1773">
            <v>3.5081219000000002E-3</v>
          </cell>
          <cell r="W1773">
            <v>61093.278315749099</v>
          </cell>
          <cell r="X1773">
            <v>45000</v>
          </cell>
          <cell r="Y1773">
            <v>0.43209973660027801</v>
          </cell>
          <cell r="Z1773">
            <v>0.23651515000000001</v>
          </cell>
          <cell r="AA1773">
            <v>0.26241555999999999</v>
          </cell>
          <cell r="AB1773">
            <v>0.21021472999999999</v>
          </cell>
          <cell r="AC1773">
            <v>0.17793401</v>
          </cell>
          <cell r="AD1773">
            <v>0.11292057</v>
          </cell>
          <cell r="AE1773">
            <v>4.5868698999999999E-2</v>
          </cell>
          <cell r="AF1773">
            <v>6.3981758000000001E-3</v>
          </cell>
          <cell r="AG1773">
            <v>1.2868352999999999E-3</v>
          </cell>
          <cell r="AH1773">
            <v>3.4546654E-5</v>
          </cell>
          <cell r="AI1773">
            <v>0.57417309000000005</v>
          </cell>
          <cell r="AJ1773">
            <v>40458.828202577402</v>
          </cell>
        </row>
        <row r="1774">
          <cell r="A1774">
            <v>2879</v>
          </cell>
          <cell r="B1774" t="str">
            <v>Sullivan County Community College - SUNY Office Of Community Coll</v>
          </cell>
          <cell r="C1774">
            <v>1</v>
          </cell>
          <cell r="D1774">
            <v>9</v>
          </cell>
          <cell r="E1774" t="str">
            <v>Two-year (public and private not-for-profit)</v>
          </cell>
          <cell r="J1774">
            <v>2</v>
          </cell>
          <cell r="K1774">
            <v>1</v>
          </cell>
          <cell r="L1774" t="str">
            <v>NY</v>
          </cell>
          <cell r="M1774">
            <v>19300</v>
          </cell>
          <cell r="N1774" t="str">
            <v>Poughkeepsie</v>
          </cell>
          <cell r="O1774">
            <v>36105</v>
          </cell>
          <cell r="P1774" t="str">
            <v>Sullivan</v>
          </cell>
          <cell r="Q1774">
            <v>0</v>
          </cell>
          <cell r="R1774">
            <v>316.33333333333297</v>
          </cell>
          <cell r="S1774">
            <v>0.49736564999999999</v>
          </cell>
          <cell r="T1774">
            <v>0.29293981000000002</v>
          </cell>
          <cell r="U1774">
            <v>1.9583897999999999E-2</v>
          </cell>
          <cell r="V1774">
            <v>0</v>
          </cell>
          <cell r="W1774">
            <v>57085.836641365902</v>
          </cell>
          <cell r="X1774">
            <v>42800</v>
          </cell>
          <cell r="Y1774">
            <v>0.40274385767189003</v>
          </cell>
          <cell r="Z1774">
            <v>0.27294141</v>
          </cell>
          <cell r="AA1774">
            <v>0.27128190000000002</v>
          </cell>
          <cell r="AB1774">
            <v>0.21391489999999999</v>
          </cell>
          <cell r="AC1774">
            <v>0.14375673</v>
          </cell>
          <cell r="AD1774">
            <v>9.8105200000000004E-2</v>
          </cell>
          <cell r="AE1774">
            <v>3.7932279999999999E-2</v>
          </cell>
          <cell r="AF1774">
            <v>1.2084823E-2</v>
          </cell>
          <cell r="AG1774">
            <v>2.1162176999999999E-3</v>
          </cell>
          <cell r="AH1774">
            <v>1.2758779000000001E-4</v>
          </cell>
          <cell r="AI1774">
            <v>0.47775700999999998</v>
          </cell>
          <cell r="AJ1774">
            <v>29504.234566402101</v>
          </cell>
        </row>
        <row r="1775">
          <cell r="A1775">
            <v>56</v>
          </cell>
          <cell r="B1775" t="str">
            <v>Sullivan University, Sullivan College Of Technology And Design And Spencerian College</v>
          </cell>
          <cell r="C1775">
            <v>3</v>
          </cell>
          <cell r="D1775">
            <v>10</v>
          </cell>
          <cell r="E1775" t="str">
            <v>Four-year for-profit</v>
          </cell>
          <cell r="J1775">
            <v>1</v>
          </cell>
          <cell r="K1775">
            <v>3</v>
          </cell>
          <cell r="L1775" t="str">
            <v>KY</v>
          </cell>
          <cell r="M1775">
            <v>13101</v>
          </cell>
          <cell r="N1775" t="str">
            <v>Louisville</v>
          </cell>
          <cell r="O1775">
            <v>21111</v>
          </cell>
          <cell r="P1775" t="str">
            <v>Jefferson</v>
          </cell>
          <cell r="Q1775">
            <v>1</v>
          </cell>
          <cell r="R1775">
            <v>875.33333333333303</v>
          </cell>
          <cell r="S1775">
            <v>0.53769993999999999</v>
          </cell>
          <cell r="T1775">
            <v>0.45836714000000001</v>
          </cell>
          <cell r="U1775">
            <v>1.2246013E-2</v>
          </cell>
          <cell r="V1775">
            <v>1.6135609E-4</v>
          </cell>
          <cell r="W1775">
            <v>71773.595487433297</v>
          </cell>
          <cell r="X1775">
            <v>60900</v>
          </cell>
          <cell r="Y1775">
            <v>0.50562181480949497</v>
          </cell>
          <cell r="Z1775">
            <v>0.14749362999999999</v>
          </cell>
          <cell r="AA1775">
            <v>0.20646118999999999</v>
          </cell>
          <cell r="AB1775">
            <v>0.25657919000000001</v>
          </cell>
          <cell r="AC1775">
            <v>0.24831276999999999</v>
          </cell>
          <cell r="AD1775">
            <v>0.14115328999999999</v>
          </cell>
          <cell r="AE1775">
            <v>5.0633721E-2</v>
          </cell>
          <cell r="AF1775">
            <v>1.8731114E-2</v>
          </cell>
          <cell r="AG1775">
            <v>3.5207288000000002E-3</v>
          </cell>
          <cell r="AH1775">
            <v>5.4622400999999995E-4</v>
          </cell>
          <cell r="AI1775">
            <v>0.49507719</v>
          </cell>
          <cell r="AJ1775">
            <v>29349.237003462898</v>
          </cell>
        </row>
        <row r="1776">
          <cell r="A1776">
            <v>31081</v>
          </cell>
          <cell r="B1776" t="str">
            <v>Summit College</v>
          </cell>
          <cell r="C1776">
            <v>3</v>
          </cell>
          <cell r="D1776">
            <v>12</v>
          </cell>
          <cell r="E1776" t="str">
            <v>Less than two-year schools of any type</v>
          </cell>
          <cell r="J1776">
            <v>3</v>
          </cell>
          <cell r="K1776">
            <v>4</v>
          </cell>
          <cell r="L1776" t="str">
            <v>CA</v>
          </cell>
          <cell r="M1776">
            <v>38300</v>
          </cell>
          <cell r="N1776" t="str">
            <v>Los Angeles</v>
          </cell>
          <cell r="O1776">
            <v>6071</v>
          </cell>
          <cell r="P1776" t="str">
            <v>San Bernardino</v>
          </cell>
          <cell r="Q1776">
            <v>0</v>
          </cell>
          <cell r="R1776">
            <v>160</v>
          </cell>
          <cell r="S1776">
            <v>0.86250000999999998</v>
          </cell>
          <cell r="T1776">
            <v>0.35733205000000001</v>
          </cell>
          <cell r="U1776">
            <v>1.9276870000000002E-2</v>
          </cell>
          <cell r="V1776">
            <v>4.7725112000000001E-5</v>
          </cell>
          <cell r="W1776">
            <v>54286.0625</v>
          </cell>
          <cell r="X1776">
            <v>39600</v>
          </cell>
          <cell r="Y1776">
            <v>0.35692191123962402</v>
          </cell>
          <cell r="Z1776">
            <v>0.32922760000000001</v>
          </cell>
          <cell r="AA1776">
            <v>0.25525755</v>
          </cell>
          <cell r="AB1776">
            <v>0.2015411</v>
          </cell>
          <cell r="AC1776">
            <v>0.13813037</v>
          </cell>
          <cell r="AD1776">
            <v>7.5843333999999998E-2</v>
          </cell>
          <cell r="AE1776">
            <v>2.9027572000000001E-2</v>
          </cell>
          <cell r="AF1776">
            <v>1.3254412E-2</v>
          </cell>
          <cell r="AG1776">
            <v>1.3881429000000001E-3</v>
          </cell>
          <cell r="AH1776">
            <v>4.0168419999999999E-4</v>
          </cell>
          <cell r="AI1776">
            <v>0.43648316999999998</v>
          </cell>
          <cell r="AJ1776">
            <v>25353.248046875</v>
          </cell>
        </row>
        <row r="1777">
          <cell r="A1777">
            <v>23269</v>
          </cell>
          <cell r="B1777" t="str">
            <v>Sunstate Academy</v>
          </cell>
          <cell r="C1777">
            <v>3</v>
          </cell>
          <cell r="D1777">
            <v>12</v>
          </cell>
          <cell r="E1777" t="str">
            <v>Less than two-year schools of any type</v>
          </cell>
          <cell r="J1777">
            <v>3</v>
          </cell>
          <cell r="K1777">
            <v>3</v>
          </cell>
          <cell r="L1777" t="str">
            <v>FL</v>
          </cell>
          <cell r="M1777">
            <v>7200</v>
          </cell>
          <cell r="N1777" t="str">
            <v>Cape Coral</v>
          </cell>
          <cell r="O1777">
            <v>12071</v>
          </cell>
          <cell r="P1777" t="str">
            <v>Lee</v>
          </cell>
          <cell r="Q1777">
            <v>0</v>
          </cell>
          <cell r="R1777">
            <v>63.3333333333333</v>
          </cell>
          <cell r="S1777">
            <v>0.85789472</v>
          </cell>
          <cell r="T1777">
            <v>0.36987647000000001</v>
          </cell>
          <cell r="U1777">
            <v>0</v>
          </cell>
          <cell r="V1777">
            <v>0</v>
          </cell>
          <cell r="W1777">
            <v>62731.996432976899</v>
          </cell>
          <cell r="X1777">
            <v>49200</v>
          </cell>
          <cell r="Y1777">
            <v>0.43547061877815302</v>
          </cell>
          <cell r="Z1777">
            <v>0.21827774999999999</v>
          </cell>
          <cell r="AA1777">
            <v>0.25584488999999999</v>
          </cell>
          <cell r="AB1777">
            <v>0.26797633999999998</v>
          </cell>
          <cell r="AC1777">
            <v>0.14857286</v>
          </cell>
          <cell r="AD1777">
            <v>0.10932811000000001</v>
          </cell>
          <cell r="AE1777">
            <v>7.2558753000000004E-2</v>
          </cell>
          <cell r="AF1777">
            <v>4.4597626000000001E-2</v>
          </cell>
          <cell r="AG1777">
            <v>8.7524600999999995E-4</v>
          </cell>
          <cell r="AH1777">
            <v>9.8181502999999997E-5</v>
          </cell>
          <cell r="AI1777">
            <v>0.3927137</v>
          </cell>
          <cell r="AJ1777">
            <v>20810.433084909499</v>
          </cell>
        </row>
        <row r="1778">
          <cell r="A1778">
            <v>2970</v>
          </cell>
          <cell r="B1778" t="str">
            <v>Surry Community College</v>
          </cell>
          <cell r="C1778">
            <v>1</v>
          </cell>
          <cell r="D1778">
            <v>9</v>
          </cell>
          <cell r="E1778" t="str">
            <v>Two-year (public and private not-for-profit)</v>
          </cell>
          <cell r="J1778">
            <v>2</v>
          </cell>
          <cell r="K1778">
            <v>3</v>
          </cell>
          <cell r="L1778" t="str">
            <v>NC</v>
          </cell>
          <cell r="M1778">
            <v>401</v>
          </cell>
          <cell r="N1778" t="str">
            <v>Winston-Salem</v>
          </cell>
          <cell r="O1778">
            <v>37171</v>
          </cell>
          <cell r="P1778" t="str">
            <v>Surry</v>
          </cell>
          <cell r="Q1778">
            <v>0</v>
          </cell>
          <cell r="R1778">
            <v>527</v>
          </cell>
          <cell r="S1778">
            <v>0.50980395000000001</v>
          </cell>
          <cell r="T1778">
            <v>0.58572334000000004</v>
          </cell>
          <cell r="U1778">
            <v>1.1412367E-2</v>
          </cell>
          <cell r="V1778">
            <v>3.6538393000000003E-5</v>
          </cell>
          <cell r="W1778">
            <v>67705.891032673098</v>
          </cell>
          <cell r="X1778">
            <v>58400</v>
          </cell>
          <cell r="Y1778">
            <v>0.48360672504520302</v>
          </cell>
          <cell r="Z1778">
            <v>0.14478326</v>
          </cell>
          <cell r="AA1778">
            <v>0.22699997999999999</v>
          </cell>
          <cell r="AB1778">
            <v>0.29486649999999998</v>
          </cell>
          <cell r="AC1778">
            <v>0.22091021999999999</v>
          </cell>
          <cell r="AD1778">
            <v>0.11244005</v>
          </cell>
          <cell r="AE1778">
            <v>4.0551904999999999E-2</v>
          </cell>
          <cell r="AF1778">
            <v>1.3987675E-2</v>
          </cell>
          <cell r="AG1778">
            <v>2.6819995000000002E-3</v>
          </cell>
          <cell r="AH1778">
            <v>0</v>
          </cell>
          <cell r="AI1778">
            <v>0.48509239999999998</v>
          </cell>
          <cell r="AJ1778">
            <v>29430.532484137799</v>
          </cell>
        </row>
        <row r="1779">
          <cell r="A1779">
            <v>3369</v>
          </cell>
          <cell r="B1779" t="str">
            <v>Susquehanna University</v>
          </cell>
          <cell r="C1779">
            <v>2</v>
          </cell>
          <cell r="D1779">
            <v>6</v>
          </cell>
          <cell r="E1779" t="str">
            <v>Selective private</v>
          </cell>
          <cell r="J1779">
            <v>1</v>
          </cell>
          <cell r="K1779">
            <v>1</v>
          </cell>
          <cell r="L1779" t="str">
            <v>PA</v>
          </cell>
          <cell r="M1779">
            <v>18700</v>
          </cell>
          <cell r="N1779" t="str">
            <v>Sunbury</v>
          </cell>
          <cell r="O1779">
            <v>42109</v>
          </cell>
          <cell r="P1779" t="str">
            <v>Snyder</v>
          </cell>
          <cell r="Q1779">
            <v>0</v>
          </cell>
          <cell r="R1779">
            <v>442</v>
          </cell>
          <cell r="S1779">
            <v>0.57315236000000003</v>
          </cell>
          <cell r="T1779">
            <v>0.66306734000000001</v>
          </cell>
          <cell r="U1779">
            <v>7.3088709999999998E-3</v>
          </cell>
          <cell r="V1779">
            <v>0</v>
          </cell>
          <cell r="W1779">
            <v>204270.98166478099</v>
          </cell>
          <cell r="X1779">
            <v>113300</v>
          </cell>
          <cell r="Y1779">
            <v>0.73422784152613496</v>
          </cell>
          <cell r="Z1779">
            <v>3.3380736000000001E-2</v>
          </cell>
          <cell r="AA1779">
            <v>8.8590182000000003E-2</v>
          </cell>
          <cell r="AB1779">
            <v>0.13986075000000001</v>
          </cell>
          <cell r="AC1779">
            <v>0.22843292000000001</v>
          </cell>
          <cell r="AD1779">
            <v>0.50973522999999998</v>
          </cell>
          <cell r="AE1779">
            <v>0.33013099000000001</v>
          </cell>
          <cell r="AF1779">
            <v>0.18114674</v>
          </cell>
          <cell r="AG1779">
            <v>3.7654195000000001E-2</v>
          </cell>
          <cell r="AH1779">
            <v>3.1576007999999998E-3</v>
          </cell>
          <cell r="AI1779">
            <v>0.69698559999999998</v>
          </cell>
          <cell r="AJ1779">
            <v>62758.970181702403</v>
          </cell>
        </row>
        <row r="1780">
          <cell r="A1780">
            <v>25688</v>
          </cell>
          <cell r="B1780" t="str">
            <v>Sussex County Community College</v>
          </cell>
          <cell r="C1780">
            <v>1</v>
          </cell>
          <cell r="D1780">
            <v>9</v>
          </cell>
          <cell r="E1780" t="str">
            <v>Two-year (public and private not-for-profit)</v>
          </cell>
          <cell r="J1780">
            <v>2</v>
          </cell>
          <cell r="K1780">
            <v>1</v>
          </cell>
          <cell r="L1780" t="str">
            <v>NJ</v>
          </cell>
          <cell r="M1780">
            <v>19600</v>
          </cell>
          <cell r="N1780" t="str">
            <v>Newark</v>
          </cell>
          <cell r="O1780">
            <v>34037</v>
          </cell>
          <cell r="P1780" t="str">
            <v>Sussex</v>
          </cell>
          <cell r="Q1780">
            <v>0</v>
          </cell>
          <cell r="R1780">
            <v>467.5</v>
          </cell>
          <cell r="S1780">
            <v>0.50374328999999995</v>
          </cell>
          <cell r="T1780">
            <v>0.40659814999999999</v>
          </cell>
          <cell r="U1780">
            <v>1.1783164E-2</v>
          </cell>
          <cell r="V1780">
            <v>8.8339300000000003E-5</v>
          </cell>
          <cell r="W1780">
            <v>93998.182291666599</v>
          </cell>
          <cell r="X1780">
            <v>84900</v>
          </cell>
          <cell r="Y1780">
            <v>0.62933121124903302</v>
          </cell>
          <cell r="Z1780">
            <v>6.9196596999999999E-2</v>
          </cell>
          <cell r="AA1780">
            <v>0.10436977</v>
          </cell>
          <cell r="AB1780">
            <v>0.20010006</v>
          </cell>
          <cell r="AC1780">
            <v>0.34360054000000001</v>
          </cell>
          <cell r="AD1780">
            <v>0.28273299000000002</v>
          </cell>
          <cell r="AE1780">
            <v>0.1005972</v>
          </cell>
          <cell r="AF1780">
            <v>3.7623532000000001E-2</v>
          </cell>
          <cell r="AG1780">
            <v>4.2137625E-3</v>
          </cell>
          <cell r="AH1780">
            <v>1.4795690000000001E-4</v>
          </cell>
          <cell r="AI1780">
            <v>0.5245744</v>
          </cell>
          <cell r="AJ1780">
            <v>35231.106770833299</v>
          </cell>
        </row>
        <row r="1781">
          <cell r="A1781">
            <v>3370</v>
          </cell>
          <cell r="B1781" t="str">
            <v>Swarthmore College</v>
          </cell>
          <cell r="C1781">
            <v>2</v>
          </cell>
          <cell r="D1781">
            <v>2</v>
          </cell>
          <cell r="E1781" t="str">
            <v>Other elite schools (public and private)</v>
          </cell>
          <cell r="J1781">
            <v>1</v>
          </cell>
          <cell r="K1781">
            <v>1</v>
          </cell>
          <cell r="L1781" t="str">
            <v>PA</v>
          </cell>
          <cell r="M1781">
            <v>19700</v>
          </cell>
          <cell r="N1781" t="str">
            <v>Philadelphia</v>
          </cell>
          <cell r="O1781">
            <v>42045</v>
          </cell>
          <cell r="P1781" t="str">
            <v>Delaware</v>
          </cell>
          <cell r="Q1781">
            <v>0</v>
          </cell>
          <cell r="R1781">
            <v>325</v>
          </cell>
          <cell r="S1781">
            <v>0.52717948000000003</v>
          </cell>
          <cell r="T1781">
            <v>0.51523697000000002</v>
          </cell>
          <cell r="U1781">
            <v>2.2861146999999998E-2</v>
          </cell>
          <cell r="V1781">
            <v>6.0574315E-3</v>
          </cell>
          <cell r="W1781">
            <v>275097.11850961501</v>
          </cell>
          <cell r="X1781">
            <v>135900</v>
          </cell>
          <cell r="Y1781">
            <v>0.76791377275418005</v>
          </cell>
          <cell r="Z1781">
            <v>4.6533376000000001E-2</v>
          </cell>
          <cell r="AA1781">
            <v>7.791315E-2</v>
          </cell>
          <cell r="AB1781">
            <v>0.10337196</v>
          </cell>
          <cell r="AC1781">
            <v>0.16131052000000001</v>
          </cell>
          <cell r="AD1781">
            <v>0.61087095999999996</v>
          </cell>
          <cell r="AE1781">
            <v>0.45069331000000001</v>
          </cell>
          <cell r="AF1781">
            <v>0.30420597999999999</v>
          </cell>
          <cell r="AG1781">
            <v>8.9766547000000002E-2</v>
          </cell>
          <cell r="AH1781">
            <v>7.3505215999999998E-3</v>
          </cell>
          <cell r="AI1781">
            <v>0.70591956</v>
          </cell>
          <cell r="AJ1781">
            <v>79261.088060897397</v>
          </cell>
        </row>
        <row r="1782">
          <cell r="A1782">
            <v>3742</v>
          </cell>
          <cell r="B1782" t="str">
            <v>Sweet Briar College</v>
          </cell>
          <cell r="C1782">
            <v>2</v>
          </cell>
          <cell r="D1782">
            <v>6</v>
          </cell>
          <cell r="E1782" t="str">
            <v>Selective private</v>
          </cell>
          <cell r="J1782">
            <v>1</v>
          </cell>
          <cell r="K1782">
            <v>3</v>
          </cell>
          <cell r="L1782" t="str">
            <v>VA</v>
          </cell>
          <cell r="M1782">
            <v>2300</v>
          </cell>
          <cell r="N1782" t="str">
            <v>Lynchburg</v>
          </cell>
          <cell r="O1782">
            <v>51009</v>
          </cell>
          <cell r="P1782" t="str">
            <v>Amherst</v>
          </cell>
          <cell r="Q1782">
            <v>0</v>
          </cell>
          <cell r="R1782">
            <v>128.666666666666</v>
          </cell>
          <cell r="S1782">
            <v>0.99481863000000004</v>
          </cell>
          <cell r="T1782">
            <v>0.54520142000000005</v>
          </cell>
          <cell r="U1782">
            <v>8.0719552999999993E-3</v>
          </cell>
          <cell r="V1782">
            <v>0</v>
          </cell>
          <cell r="W1782">
            <v>155389.39706120401</v>
          </cell>
          <cell r="X1782">
            <v>109900</v>
          </cell>
          <cell r="Y1782">
            <v>0.72649043211665099</v>
          </cell>
          <cell r="Z1782">
            <v>3.0879798999999999E-2</v>
          </cell>
          <cell r="AA1782">
            <v>9.9864184999999994E-2</v>
          </cell>
          <cell r="AB1782">
            <v>0.13877802</v>
          </cell>
          <cell r="AC1782">
            <v>0.23855411000000001</v>
          </cell>
          <cell r="AD1782">
            <v>0.49192390000000003</v>
          </cell>
          <cell r="AE1782">
            <v>0.31077688999999997</v>
          </cell>
          <cell r="AF1782">
            <v>0.16993380999999999</v>
          </cell>
          <cell r="AG1782">
            <v>3.2624260000000002E-2</v>
          </cell>
          <cell r="AH1782">
            <v>2.8406344E-3</v>
          </cell>
          <cell r="AI1782">
            <v>0.60172813999999997</v>
          </cell>
          <cell r="AJ1782">
            <v>45953.060840349703</v>
          </cell>
        </row>
        <row r="1783">
          <cell r="A1783">
            <v>2882</v>
          </cell>
          <cell r="B1783" t="str">
            <v>Syracuse University</v>
          </cell>
          <cell r="C1783">
            <v>2</v>
          </cell>
          <cell r="D1783">
            <v>4</v>
          </cell>
          <cell r="E1783" t="str">
            <v>Highly selective private</v>
          </cell>
          <cell r="J1783">
            <v>1</v>
          </cell>
          <cell r="K1783">
            <v>1</v>
          </cell>
          <cell r="L1783" t="str">
            <v>NY</v>
          </cell>
          <cell r="M1783">
            <v>17700</v>
          </cell>
          <cell r="N1783" t="str">
            <v>Syracuse</v>
          </cell>
          <cell r="O1783">
            <v>36067</v>
          </cell>
          <cell r="P1783" t="str">
            <v>Onondaga</v>
          </cell>
          <cell r="Q1783">
            <v>0</v>
          </cell>
          <cell r="R1783">
            <v>2556</v>
          </cell>
          <cell r="S1783">
            <v>0.55216485000000004</v>
          </cell>
          <cell r="T1783">
            <v>0.54729086000000005</v>
          </cell>
          <cell r="U1783">
            <v>2.9369734000000002E-2</v>
          </cell>
          <cell r="V1783">
            <v>1.8333830000000001E-3</v>
          </cell>
          <cell r="W1783">
            <v>231041.56656111401</v>
          </cell>
          <cell r="X1783">
            <v>119700</v>
          </cell>
          <cell r="Y1783">
            <v>0.72995038831146897</v>
          </cell>
          <cell r="Z1783">
            <v>5.6894027E-2</v>
          </cell>
          <cell r="AA1783">
            <v>9.7166306999999993E-2</v>
          </cell>
          <cell r="AB1783">
            <v>0.12083702</v>
          </cell>
          <cell r="AC1783">
            <v>0.18631917000000001</v>
          </cell>
          <cell r="AD1783">
            <v>0.53878342999999995</v>
          </cell>
          <cell r="AE1783">
            <v>0.39081684</v>
          </cell>
          <cell r="AF1783">
            <v>0.25874001000000002</v>
          </cell>
          <cell r="AG1783">
            <v>7.2329193E-2</v>
          </cell>
          <cell r="AH1783">
            <v>8.3604390000000008E-3</v>
          </cell>
          <cell r="AI1783">
            <v>0.72259295000000001</v>
          </cell>
          <cell r="AJ1783">
            <v>73173.1399148653</v>
          </cell>
        </row>
        <row r="1784">
          <cell r="A1784">
            <v>1946</v>
          </cell>
          <cell r="B1784" t="str">
            <v>Tabor College</v>
          </cell>
          <cell r="C1784">
            <v>2</v>
          </cell>
          <cell r="D1784">
            <v>6</v>
          </cell>
          <cell r="E1784" t="str">
            <v>Selective private</v>
          </cell>
          <cell r="J1784">
            <v>1</v>
          </cell>
          <cell r="K1784">
            <v>2</v>
          </cell>
          <cell r="L1784" t="str">
            <v>KS</v>
          </cell>
          <cell r="M1784">
            <v>29302</v>
          </cell>
          <cell r="N1784" t="str">
            <v>Newton</v>
          </cell>
          <cell r="O1784">
            <v>20115</v>
          </cell>
          <cell r="P1784" t="str">
            <v>Marion</v>
          </cell>
          <cell r="Q1784">
            <v>0</v>
          </cell>
          <cell r="R1784">
            <v>106</v>
          </cell>
          <cell r="S1784">
            <v>0.45283020000000002</v>
          </cell>
          <cell r="T1784">
            <v>0.76064675999999998</v>
          </cell>
          <cell r="U1784">
            <v>2.1576794E-2</v>
          </cell>
          <cell r="V1784">
            <v>1.1819232E-4</v>
          </cell>
          <cell r="W1784">
            <v>87147.238870872607</v>
          </cell>
          <cell r="X1784">
            <v>74000</v>
          </cell>
          <cell r="Y1784">
            <v>0.60200667924850904</v>
          </cell>
          <cell r="Z1784">
            <v>5.5578582000000001E-2</v>
          </cell>
          <cell r="AA1784">
            <v>0.11973739</v>
          </cell>
          <cell r="AB1784">
            <v>0.33226043</v>
          </cell>
          <cell r="AC1784">
            <v>0.23794752</v>
          </cell>
          <cell r="AD1784">
            <v>0.25447604000000001</v>
          </cell>
          <cell r="AE1784">
            <v>0.10663768999999999</v>
          </cell>
          <cell r="AF1784">
            <v>3.4578390000000001E-2</v>
          </cell>
          <cell r="AG1784">
            <v>8.7480805999999994E-3</v>
          </cell>
          <cell r="AH1784">
            <v>2.6023650000000001E-4</v>
          </cell>
          <cell r="AI1784">
            <v>0.53210955999999998</v>
          </cell>
          <cell r="AJ1784">
            <v>39245.511497641499</v>
          </cell>
        </row>
        <row r="1785">
          <cell r="A1785">
            <v>3796</v>
          </cell>
          <cell r="B1785" t="str">
            <v>Tacoma Community College</v>
          </cell>
          <cell r="C1785">
            <v>1</v>
          </cell>
          <cell r="D1785">
            <v>9</v>
          </cell>
          <cell r="E1785" t="str">
            <v>Two-year (public and private not-for-profit)</v>
          </cell>
          <cell r="J1785">
            <v>2</v>
          </cell>
          <cell r="K1785">
            <v>4</v>
          </cell>
          <cell r="L1785" t="str">
            <v>WA</v>
          </cell>
          <cell r="M1785">
            <v>39400</v>
          </cell>
          <cell r="N1785" t="str">
            <v>Seattle</v>
          </cell>
          <cell r="O1785">
            <v>53053</v>
          </cell>
          <cell r="P1785" t="str">
            <v>Pierce</v>
          </cell>
          <cell r="Q1785">
            <v>0</v>
          </cell>
          <cell r="R1785">
            <v>853</v>
          </cell>
          <cell r="S1785">
            <v>0.56467372000000005</v>
          </cell>
          <cell r="T1785">
            <v>0.46628881</v>
          </cell>
          <cell r="U1785">
            <v>1.8278890999999999E-2</v>
          </cell>
          <cell r="V1785">
            <v>0</v>
          </cell>
          <cell r="W1785">
            <v>87663.371727237201</v>
          </cell>
          <cell r="X1785">
            <v>74100</v>
          </cell>
          <cell r="Y1785">
            <v>0.56255105663063198</v>
          </cell>
          <cell r="Z1785">
            <v>0.12211747000000001</v>
          </cell>
          <cell r="AA1785">
            <v>0.16634271</v>
          </cell>
          <cell r="AB1785">
            <v>0.20361486000000001</v>
          </cell>
          <cell r="AC1785">
            <v>0.28473049</v>
          </cell>
          <cell r="AD1785">
            <v>0.22319444999999999</v>
          </cell>
          <cell r="AE1785">
            <v>9.3184315000000004E-2</v>
          </cell>
          <cell r="AF1785">
            <v>4.1716642999999998E-2</v>
          </cell>
          <cell r="AG1785">
            <v>5.9709335000000001E-3</v>
          </cell>
          <cell r="AH1785">
            <v>4.0637128000000001E-4</v>
          </cell>
          <cell r="AI1785">
            <v>0.52768241999999999</v>
          </cell>
          <cell r="AJ1785">
            <v>34542.0066493259</v>
          </cell>
        </row>
        <row r="1786">
          <cell r="A1786">
            <v>1309</v>
          </cell>
          <cell r="B1786" t="str">
            <v>Taft College</v>
          </cell>
          <cell r="C1786">
            <v>1</v>
          </cell>
          <cell r="D1786">
            <v>9</v>
          </cell>
          <cell r="E1786" t="str">
            <v>Two-year (public and private not-for-profit)</v>
          </cell>
          <cell r="J1786">
            <v>2</v>
          </cell>
          <cell r="K1786">
            <v>4</v>
          </cell>
          <cell r="L1786" t="str">
            <v>CA</v>
          </cell>
          <cell r="M1786">
            <v>37100</v>
          </cell>
          <cell r="N1786" t="str">
            <v>Bakersfield</v>
          </cell>
          <cell r="O1786">
            <v>6029</v>
          </cell>
          <cell r="P1786" t="str">
            <v>Kern</v>
          </cell>
          <cell r="Q1786">
            <v>0</v>
          </cell>
          <cell r="R1786">
            <v>153.5</v>
          </cell>
          <cell r="S1786">
            <v>0.54723126</v>
          </cell>
          <cell r="T1786">
            <v>0.54383265999999997</v>
          </cell>
          <cell r="U1786">
            <v>3.3660511999999997E-2</v>
          </cell>
          <cell r="V1786">
            <v>4.2436408000000001E-5</v>
          </cell>
          <cell r="W1786">
            <v>71812.958333333299</v>
          </cell>
          <cell r="X1786">
            <v>62300</v>
          </cell>
          <cell r="Y1786">
            <v>0.52514694134394302</v>
          </cell>
          <cell r="Z1786">
            <v>0.16317603999999999</v>
          </cell>
          <cell r="AA1786">
            <v>0.18360370000000001</v>
          </cell>
          <cell r="AB1786">
            <v>0.27014595000000002</v>
          </cell>
          <cell r="AC1786">
            <v>0.21428749999999999</v>
          </cell>
          <cell r="AD1786">
            <v>0.16878682</v>
          </cell>
          <cell r="AE1786">
            <v>6.5693057999999999E-2</v>
          </cell>
          <cell r="AF1786">
            <v>9.2552481000000002E-3</v>
          </cell>
          <cell r="AG1786">
            <v>9.7908510000000002E-4</v>
          </cell>
          <cell r="AH1786">
            <v>1.4716607E-4</v>
          </cell>
          <cell r="AI1786">
            <v>0.51850395999999999</v>
          </cell>
          <cell r="AJ1786">
            <v>37623.609375</v>
          </cell>
        </row>
        <row r="1787">
          <cell r="A1787">
            <v>1533</v>
          </cell>
          <cell r="B1787" t="str">
            <v>Tallahassee Community College</v>
          </cell>
          <cell r="C1787">
            <v>1</v>
          </cell>
          <cell r="D1787">
            <v>9</v>
          </cell>
          <cell r="E1787" t="str">
            <v>Two-year (public and private not-for-profit)</v>
          </cell>
          <cell r="J1787">
            <v>2</v>
          </cell>
          <cell r="K1787">
            <v>3</v>
          </cell>
          <cell r="L1787" t="str">
            <v>FL</v>
          </cell>
          <cell r="M1787">
            <v>9900</v>
          </cell>
          <cell r="N1787" t="str">
            <v>Tallahassee</v>
          </cell>
          <cell r="O1787">
            <v>12073</v>
          </cell>
          <cell r="P1787" t="str">
            <v>Leon</v>
          </cell>
          <cell r="Q1787">
            <v>0</v>
          </cell>
          <cell r="R1787">
            <v>2314.3333333333298</v>
          </cell>
          <cell r="S1787">
            <v>0.47126603</v>
          </cell>
          <cell r="T1787">
            <v>0.39548439000000002</v>
          </cell>
          <cell r="U1787">
            <v>1.1976403E-2</v>
          </cell>
          <cell r="V1787">
            <v>2.9032058000000001E-4</v>
          </cell>
          <cell r="W1787">
            <v>85297.403905012194</v>
          </cell>
          <cell r="X1787">
            <v>61900</v>
          </cell>
          <cell r="Y1787">
            <v>0.51836439248173805</v>
          </cell>
          <cell r="Z1787">
            <v>0.17122982</v>
          </cell>
          <cell r="AA1787">
            <v>0.21338588999999999</v>
          </cell>
          <cell r="AB1787">
            <v>0.18679382</v>
          </cell>
          <cell r="AC1787">
            <v>0.20638857999999999</v>
          </cell>
          <cell r="AD1787">
            <v>0.22220187999999999</v>
          </cell>
          <cell r="AE1787">
            <v>0.10689467</v>
          </cell>
          <cell r="AF1787">
            <v>5.3983404999999998E-2</v>
          </cell>
          <cell r="AG1787">
            <v>8.3508808E-3</v>
          </cell>
          <cell r="AH1787">
            <v>5.9960549999999997E-4</v>
          </cell>
          <cell r="AI1787">
            <v>0.50481087000000002</v>
          </cell>
          <cell r="AJ1787">
            <v>33584.792470271299</v>
          </cell>
        </row>
        <row r="1788">
          <cell r="A1788">
            <v>3631</v>
          </cell>
          <cell r="B1788" t="str">
            <v>Tarleton State University</v>
          </cell>
          <cell r="C1788">
            <v>1</v>
          </cell>
          <cell r="D1788">
            <v>5</v>
          </cell>
          <cell r="E1788" t="str">
            <v>Selective public</v>
          </cell>
          <cell r="J1788">
            <v>1</v>
          </cell>
          <cell r="K1788">
            <v>3</v>
          </cell>
          <cell r="L1788" t="str">
            <v>TX</v>
          </cell>
          <cell r="M1788">
            <v>32702</v>
          </cell>
          <cell r="N1788" t="str">
            <v>Stephenville</v>
          </cell>
          <cell r="O1788">
            <v>48143</v>
          </cell>
          <cell r="P1788" t="str">
            <v>Erath</v>
          </cell>
          <cell r="Q1788">
            <v>0</v>
          </cell>
          <cell r="R1788">
            <v>960.66666666666595</v>
          </cell>
          <cell r="S1788">
            <v>0.52602357</v>
          </cell>
          <cell r="T1788">
            <v>0.69047301999999999</v>
          </cell>
          <cell r="U1788">
            <v>2.0677008E-2</v>
          </cell>
          <cell r="V1788">
            <v>6.5820682000000002E-4</v>
          </cell>
          <cell r="W1788">
            <v>91964.638773529601</v>
          </cell>
          <cell r="X1788">
            <v>75900</v>
          </cell>
          <cell r="Y1788">
            <v>0.58385886110256802</v>
          </cell>
          <cell r="Z1788">
            <v>9.1978437999999996E-2</v>
          </cell>
          <cell r="AA1788">
            <v>0.1523543</v>
          </cell>
          <cell r="AB1788">
            <v>0.23790136000000001</v>
          </cell>
          <cell r="AC1788">
            <v>0.28504007999999997</v>
          </cell>
          <cell r="AD1788">
            <v>0.23272598</v>
          </cell>
          <cell r="AE1788">
            <v>9.7557761000000007E-2</v>
          </cell>
          <cell r="AF1788">
            <v>4.0723308999999999E-2</v>
          </cell>
          <cell r="AG1788">
            <v>6.5374188E-3</v>
          </cell>
          <cell r="AH1788">
            <v>6.8201036999999997E-4</v>
          </cell>
          <cell r="AI1788">
            <v>0.61646007999999997</v>
          </cell>
          <cell r="AJ1788">
            <v>47495.538796842397</v>
          </cell>
        </row>
        <row r="1789">
          <cell r="A1789">
            <v>3626</v>
          </cell>
          <cell r="B1789" t="str">
            <v>Tarrant County College District</v>
          </cell>
          <cell r="C1789">
            <v>1</v>
          </cell>
          <cell r="D1789">
            <v>9</v>
          </cell>
          <cell r="E1789" t="str">
            <v>Two-year (public and private not-for-profit)</v>
          </cell>
          <cell r="J1789">
            <v>2</v>
          </cell>
          <cell r="K1789">
            <v>3</v>
          </cell>
          <cell r="L1789" t="str">
            <v>TX</v>
          </cell>
          <cell r="M1789">
            <v>33000</v>
          </cell>
          <cell r="N1789" t="str">
            <v>Fort Worth</v>
          </cell>
          <cell r="O1789">
            <v>48439</v>
          </cell>
          <cell r="P1789" t="str">
            <v>Tarrant</v>
          </cell>
          <cell r="Q1789">
            <v>0</v>
          </cell>
          <cell r="R1789">
            <v>5624</v>
          </cell>
          <cell r="S1789">
            <v>0.53971075999999996</v>
          </cell>
          <cell r="T1789">
            <v>0.48717356000000001</v>
          </cell>
          <cell r="U1789">
            <v>1.6360326000000001E-2</v>
          </cell>
          <cell r="V1789">
            <v>4.7116152999999999E-4</v>
          </cell>
          <cell r="W1789">
            <v>91883.932052735297</v>
          </cell>
          <cell r="X1789">
            <v>75400</v>
          </cell>
          <cell r="Y1789">
            <v>0.58023678230527098</v>
          </cell>
          <cell r="Z1789">
            <v>0.10464811</v>
          </cell>
          <cell r="AA1789">
            <v>0.16681708000000001</v>
          </cell>
          <cell r="AB1789">
            <v>0.21435517000000001</v>
          </cell>
          <cell r="AC1789">
            <v>0.25742315999999998</v>
          </cell>
          <cell r="AD1789">
            <v>0.25675637000000001</v>
          </cell>
          <cell r="AE1789">
            <v>0.11355241000000001</v>
          </cell>
          <cell r="AF1789">
            <v>4.5882094999999998E-2</v>
          </cell>
          <cell r="AG1789">
            <v>6.0235182999999999E-3</v>
          </cell>
          <cell r="AH1789">
            <v>4.5254835E-4</v>
          </cell>
          <cell r="AI1789">
            <v>0.54212534000000001</v>
          </cell>
          <cell r="AJ1789">
            <v>36086.495866857796</v>
          </cell>
        </row>
        <row r="1790">
          <cell r="A1790">
            <v>1838</v>
          </cell>
          <cell r="B1790" t="str">
            <v>Taylor University</v>
          </cell>
          <cell r="C1790">
            <v>2</v>
          </cell>
          <cell r="D1790">
            <v>6</v>
          </cell>
          <cell r="E1790" t="str">
            <v>Selective private</v>
          </cell>
          <cell r="J1790">
            <v>1</v>
          </cell>
          <cell r="K1790">
            <v>2</v>
          </cell>
          <cell r="L1790" t="str">
            <v>IN</v>
          </cell>
          <cell r="M1790">
            <v>14000</v>
          </cell>
          <cell r="N1790" t="str">
            <v>Muncie</v>
          </cell>
          <cell r="O1790">
            <v>18053</v>
          </cell>
          <cell r="P1790" t="str">
            <v>Grant</v>
          </cell>
          <cell r="Q1790">
            <v>0</v>
          </cell>
          <cell r="R1790">
            <v>587.33333333333303</v>
          </cell>
          <cell r="S1790">
            <v>0.54199772999999996</v>
          </cell>
          <cell r="T1790">
            <v>0.76109855999999998</v>
          </cell>
          <cell r="U1790">
            <v>1.0390257999999999E-2</v>
          </cell>
          <cell r="V1790">
            <v>5.7936534999999999E-4</v>
          </cell>
          <cell r="W1790">
            <v>177719.846259577</v>
          </cell>
          <cell r="X1790">
            <v>102100</v>
          </cell>
          <cell r="Y1790">
            <v>0.70735798595170796</v>
          </cell>
          <cell r="Z1790">
            <v>4.9985862999999998E-2</v>
          </cell>
          <cell r="AA1790">
            <v>8.5103272999999993E-2</v>
          </cell>
          <cell r="AB1790">
            <v>0.17469045999999999</v>
          </cell>
          <cell r="AC1790">
            <v>0.24595872999999999</v>
          </cell>
          <cell r="AD1790">
            <v>0.44426160999999997</v>
          </cell>
          <cell r="AE1790">
            <v>0.28413722000000002</v>
          </cell>
          <cell r="AF1790">
            <v>0.17366140999999999</v>
          </cell>
          <cell r="AG1790">
            <v>4.4470202E-2</v>
          </cell>
          <cell r="AH1790">
            <v>3.9565386000000001E-3</v>
          </cell>
          <cell r="AI1790">
            <v>0.55859309000000001</v>
          </cell>
          <cell r="AJ1790">
            <v>45512.064328976303</v>
          </cell>
        </row>
        <row r="1791">
          <cell r="A1791">
            <v>11031</v>
          </cell>
          <cell r="B1791" t="str">
            <v>Technical Career Institutes</v>
          </cell>
          <cell r="C1791">
            <v>3</v>
          </cell>
          <cell r="D1791">
            <v>11</v>
          </cell>
          <cell r="E1791" t="str">
            <v>Two-year for-profit</v>
          </cell>
          <cell r="J1791">
            <v>2</v>
          </cell>
          <cell r="K1791">
            <v>1</v>
          </cell>
          <cell r="L1791" t="str">
            <v>NY</v>
          </cell>
          <cell r="M1791">
            <v>19400</v>
          </cell>
          <cell r="N1791" t="str">
            <v>New York</v>
          </cell>
          <cell r="O1791">
            <v>36061</v>
          </cell>
          <cell r="P1791" t="str">
            <v>New York</v>
          </cell>
          <cell r="Q1791">
            <v>0</v>
          </cell>
          <cell r="R1791">
            <v>562</v>
          </cell>
          <cell r="S1791">
            <v>0.26156583</v>
          </cell>
          <cell r="T1791">
            <v>0.25732463999999999</v>
          </cell>
          <cell r="U1791">
            <v>7.9975068999999996E-2</v>
          </cell>
          <cell r="V1791">
            <v>5.7685916999999996E-4</v>
          </cell>
          <cell r="W1791">
            <v>38723.668425174197</v>
          </cell>
          <cell r="X1791">
            <v>29700</v>
          </cell>
          <cell r="Y1791">
            <v>0.29713109128557202</v>
          </cell>
          <cell r="Z1791">
            <v>0.40302401999999998</v>
          </cell>
          <cell r="AA1791">
            <v>0.32354176000000001</v>
          </cell>
          <cell r="AB1791">
            <v>0.16352354999999999</v>
          </cell>
          <cell r="AC1791">
            <v>7.3615395E-2</v>
          </cell>
          <cell r="AD1791">
            <v>3.6295291E-2</v>
          </cell>
          <cell r="AE1791">
            <v>8.8585204999999997E-3</v>
          </cell>
          <cell r="AF1791">
            <v>2.0439958000000001E-3</v>
          </cell>
          <cell r="AG1791">
            <v>2.9217871000000002E-4</v>
          </cell>
          <cell r="AH1791">
            <v>1.0009683E-4</v>
          </cell>
          <cell r="AI1791">
            <v>0.53061152</v>
          </cell>
          <cell r="AJ1791">
            <v>36025.343400151898</v>
          </cell>
        </row>
        <row r="1792">
          <cell r="A1792">
            <v>3627</v>
          </cell>
          <cell r="B1792" t="str">
            <v>Temple College</v>
          </cell>
          <cell r="C1792">
            <v>1</v>
          </cell>
          <cell r="D1792">
            <v>9</v>
          </cell>
          <cell r="E1792" t="str">
            <v>Two-year (public and private not-for-profit)</v>
          </cell>
          <cell r="J1792">
            <v>2</v>
          </cell>
          <cell r="K1792">
            <v>3</v>
          </cell>
          <cell r="L1792" t="str">
            <v>TX</v>
          </cell>
          <cell r="M1792">
            <v>32900</v>
          </cell>
          <cell r="N1792" t="str">
            <v>Killeen</v>
          </cell>
          <cell r="O1792">
            <v>48027</v>
          </cell>
          <cell r="P1792" t="str">
            <v>Bell</v>
          </cell>
          <cell r="Q1792">
            <v>0</v>
          </cell>
          <cell r="R1792">
            <v>658</v>
          </cell>
          <cell r="S1792">
            <v>0.55420464000000003</v>
          </cell>
          <cell r="T1792">
            <v>0.50689125000000002</v>
          </cell>
          <cell r="U1792">
            <v>1.8454221999999999E-2</v>
          </cell>
          <cell r="V1792">
            <v>2.2236355999999999E-5</v>
          </cell>
          <cell r="W1792">
            <v>69546.468714380695</v>
          </cell>
          <cell r="X1792">
            <v>63900</v>
          </cell>
          <cell r="Y1792">
            <v>0.51404607739854302</v>
          </cell>
          <cell r="Z1792">
            <v>0.14728203000000001</v>
          </cell>
          <cell r="AA1792">
            <v>0.19060302000000001</v>
          </cell>
          <cell r="AB1792">
            <v>0.24214457</v>
          </cell>
          <cell r="AC1792">
            <v>0.2636368</v>
          </cell>
          <cell r="AD1792">
            <v>0.15633368</v>
          </cell>
          <cell r="AE1792">
            <v>5.2019770999999999E-2</v>
          </cell>
          <cell r="AF1792">
            <v>2.0267694999999999E-2</v>
          </cell>
          <cell r="AG1792">
            <v>3.1146705000000001E-3</v>
          </cell>
          <cell r="AH1792">
            <v>5.5872219999999998E-5</v>
          </cell>
          <cell r="AI1792">
            <v>0.53106140999999996</v>
          </cell>
          <cell r="AJ1792">
            <v>34684.078299138797</v>
          </cell>
        </row>
        <row r="1793">
          <cell r="A1793">
            <v>3371</v>
          </cell>
          <cell r="B1793" t="str">
            <v>Temple University</v>
          </cell>
          <cell r="C1793">
            <v>1</v>
          </cell>
          <cell r="D1793">
            <v>5</v>
          </cell>
          <cell r="E1793" t="str">
            <v>Selective public</v>
          </cell>
          <cell r="J1793">
            <v>1</v>
          </cell>
          <cell r="K1793">
            <v>1</v>
          </cell>
          <cell r="L1793" t="str">
            <v>PA</v>
          </cell>
          <cell r="M1793">
            <v>19700</v>
          </cell>
          <cell r="N1793" t="str">
            <v>Philadelphia</v>
          </cell>
          <cell r="O1793">
            <v>42101</v>
          </cell>
          <cell r="P1793" t="str">
            <v>Philadelphia</v>
          </cell>
          <cell r="Q1793">
            <v>0</v>
          </cell>
          <cell r="R1793">
            <v>2996.6666666666601</v>
          </cell>
          <cell r="S1793">
            <v>0.59555060000000004</v>
          </cell>
          <cell r="T1793">
            <v>0.47447141999999998</v>
          </cell>
          <cell r="U1793">
            <v>3.3044096000000002E-2</v>
          </cell>
          <cell r="V1793">
            <v>1.5557450999999999E-3</v>
          </cell>
          <cell r="W1793">
            <v>101506.238166539</v>
          </cell>
          <cell r="X1793">
            <v>82700</v>
          </cell>
          <cell r="Y1793">
            <v>0.61100236541437203</v>
          </cell>
          <cell r="Z1793">
            <v>9.2837185000000003E-2</v>
          </cell>
          <cell r="AA1793">
            <v>0.15039097000000001</v>
          </cell>
          <cell r="AB1793">
            <v>0.19384670000000001</v>
          </cell>
          <cell r="AC1793">
            <v>0.24922453</v>
          </cell>
          <cell r="AD1793">
            <v>0.31370052999999998</v>
          </cell>
          <cell r="AE1793">
            <v>0.14805160000000001</v>
          </cell>
          <cell r="AF1793">
            <v>6.0162328000000001E-2</v>
          </cell>
          <cell r="AG1793">
            <v>7.7590691E-3</v>
          </cell>
          <cell r="AH1793">
            <v>4.3598743E-4</v>
          </cell>
          <cell r="AI1793">
            <v>0.64493465000000005</v>
          </cell>
          <cell r="AJ1793">
            <v>51507.711262513898</v>
          </cell>
        </row>
        <row r="1794">
          <cell r="A1794">
            <v>7782</v>
          </cell>
          <cell r="B1794" t="str">
            <v>Tennessee College Of Applied Technology - Dickson</v>
          </cell>
          <cell r="C1794">
            <v>1</v>
          </cell>
          <cell r="D1794">
            <v>9</v>
          </cell>
          <cell r="E1794" t="str">
            <v>Two-year (public and private not-for-profit)</v>
          </cell>
          <cell r="J1794">
            <v>2</v>
          </cell>
          <cell r="K1794">
            <v>3</v>
          </cell>
          <cell r="L1794" t="str">
            <v>TN</v>
          </cell>
          <cell r="M1794">
            <v>5800</v>
          </cell>
          <cell r="N1794" t="str">
            <v>Dickson</v>
          </cell>
          <cell r="O1794">
            <v>47043</v>
          </cell>
          <cell r="P1794" t="str">
            <v>Dickson</v>
          </cell>
          <cell r="Q1794">
            <v>0</v>
          </cell>
          <cell r="R1794">
            <v>91</v>
          </cell>
          <cell r="S1794">
            <v>0.57692306999999998</v>
          </cell>
          <cell r="T1794">
            <v>0.52601962999999996</v>
          </cell>
          <cell r="U1794">
            <v>1.0715193E-2</v>
          </cell>
          <cell r="V1794">
            <v>0</v>
          </cell>
          <cell r="W1794">
            <v>64438.73046875</v>
          </cell>
          <cell r="X1794">
            <v>70900</v>
          </cell>
          <cell r="Y1794">
            <v>0.50971678892771399</v>
          </cell>
          <cell r="Z1794">
            <v>0.13440970999999999</v>
          </cell>
          <cell r="AA1794">
            <v>0.20267747</v>
          </cell>
          <cell r="AB1794">
            <v>0.23562037999999999</v>
          </cell>
          <cell r="AC1794">
            <v>0.3150596</v>
          </cell>
          <cell r="AD1794">
            <v>0.11223287999999999</v>
          </cell>
          <cell r="AE1794">
            <v>3.9356585999999999E-2</v>
          </cell>
          <cell r="AF1794">
            <v>1.6949292000000001E-2</v>
          </cell>
          <cell r="AG1794">
            <v>1.8180544000000001E-3</v>
          </cell>
          <cell r="AH1794">
            <v>2.1599335999999999E-4</v>
          </cell>
          <cell r="AI1794">
            <v>0.44885668000000001</v>
          </cell>
          <cell r="AJ1794">
            <v>25401.481119791599</v>
          </cell>
        </row>
        <row r="1795">
          <cell r="A1795">
            <v>4025</v>
          </cell>
          <cell r="B1795" t="str">
            <v>Tennessee College Of Applied Technology - Knoxville</v>
          </cell>
          <cell r="C1795">
            <v>1</v>
          </cell>
          <cell r="D1795">
            <v>9</v>
          </cell>
          <cell r="E1795" t="str">
            <v>Two-year (public and private not-for-profit)</v>
          </cell>
          <cell r="J1795">
            <v>2</v>
          </cell>
          <cell r="K1795">
            <v>3</v>
          </cell>
          <cell r="L1795" t="str">
            <v>TN</v>
          </cell>
          <cell r="M1795">
            <v>302</v>
          </cell>
          <cell r="N1795" t="str">
            <v>Knoxville</v>
          </cell>
          <cell r="O1795">
            <v>47093</v>
          </cell>
          <cell r="P1795" t="str">
            <v>Knox</v>
          </cell>
          <cell r="Q1795">
            <v>0</v>
          </cell>
          <cell r="R1795">
            <v>135</v>
          </cell>
          <cell r="S1795">
            <v>0.50740742999999999</v>
          </cell>
          <cell r="T1795">
            <v>0.51508503999999999</v>
          </cell>
          <cell r="U1795">
            <v>1.8134457999999999E-2</v>
          </cell>
          <cell r="V1795">
            <v>3.6824058E-6</v>
          </cell>
          <cell r="W1795">
            <v>61866.194010416599</v>
          </cell>
          <cell r="X1795">
            <v>55200</v>
          </cell>
          <cell r="Y1795">
            <v>0.45083802938461298</v>
          </cell>
          <cell r="Z1795">
            <v>0.17613766</v>
          </cell>
          <cell r="AA1795">
            <v>0.24961032999999999</v>
          </cell>
          <cell r="AB1795">
            <v>0.26850885000000002</v>
          </cell>
          <cell r="AC1795">
            <v>0.23741522000000001</v>
          </cell>
          <cell r="AD1795">
            <v>6.8328037999999994E-2</v>
          </cell>
          <cell r="AE1795">
            <v>2.5034625000000001E-2</v>
          </cell>
          <cell r="AF1795">
            <v>8.6811977000000005E-3</v>
          </cell>
          <cell r="AG1795">
            <v>9.8840648000000008E-4</v>
          </cell>
          <cell r="AH1795">
            <v>1.2919997000000001E-4</v>
          </cell>
          <cell r="AI1795">
            <v>0.44595258999999998</v>
          </cell>
          <cell r="AJ1795">
            <v>23245.677083333299</v>
          </cell>
        </row>
        <row r="1796">
          <cell r="A1796">
            <v>5351</v>
          </cell>
          <cell r="B1796" t="str">
            <v>Tennessee College Of Applied Technology - Morristown</v>
          </cell>
          <cell r="C1796">
            <v>1</v>
          </cell>
          <cell r="D1796">
            <v>9</v>
          </cell>
          <cell r="E1796" t="str">
            <v>Two-year (public and private not-for-profit)</v>
          </cell>
          <cell r="J1796">
            <v>2</v>
          </cell>
          <cell r="K1796">
            <v>3</v>
          </cell>
          <cell r="L1796" t="str">
            <v>TN</v>
          </cell>
          <cell r="M1796">
            <v>200</v>
          </cell>
          <cell r="N1796" t="str">
            <v>Morristown</v>
          </cell>
          <cell r="O1796">
            <v>47063</v>
          </cell>
          <cell r="P1796" t="str">
            <v>Hamblen</v>
          </cell>
          <cell r="Q1796">
            <v>0</v>
          </cell>
          <cell r="R1796">
            <v>136.5</v>
          </cell>
          <cell r="S1796">
            <v>0.34065935000000003</v>
          </cell>
          <cell r="T1796">
            <v>0.52133101000000004</v>
          </cell>
          <cell r="U1796">
            <v>1.3299856000000001E-2</v>
          </cell>
          <cell r="V1796">
            <v>2.5160858000000002E-4</v>
          </cell>
          <cell r="W1796">
            <v>62646.96875</v>
          </cell>
          <cell r="X1796">
            <v>49300</v>
          </cell>
          <cell r="Y1796">
            <v>0.41871156295140499</v>
          </cell>
          <cell r="Z1796">
            <v>0.23519335999999999</v>
          </cell>
          <cell r="AA1796">
            <v>0.25125282999999998</v>
          </cell>
          <cell r="AB1796">
            <v>0.27395081999999998</v>
          </cell>
          <cell r="AC1796">
            <v>0.18176324999999999</v>
          </cell>
          <cell r="AD1796">
            <v>5.7839743999999998E-2</v>
          </cell>
          <cell r="AE1796">
            <v>1.9612781999999999E-2</v>
          </cell>
          <cell r="AF1796">
            <v>8.2199293999999992E-3</v>
          </cell>
          <cell r="AG1796">
            <v>1.81361E-3</v>
          </cell>
          <cell r="AH1796">
            <v>1.8585193999999999E-4</v>
          </cell>
          <cell r="AI1796">
            <v>0.46832870999999998</v>
          </cell>
          <cell r="AJ1796">
            <v>28796.277994791599</v>
          </cell>
        </row>
        <row r="1797">
          <cell r="A1797">
            <v>5354</v>
          </cell>
          <cell r="B1797" t="str">
            <v>Tennessee College Of Applied Technology-Jackson</v>
          </cell>
          <cell r="C1797">
            <v>1</v>
          </cell>
          <cell r="D1797">
            <v>9</v>
          </cell>
          <cell r="E1797" t="str">
            <v>Two-year (public and private not-for-profit)</v>
          </cell>
          <cell r="J1797">
            <v>2</v>
          </cell>
          <cell r="K1797">
            <v>3</v>
          </cell>
          <cell r="L1797" t="str">
            <v>TN</v>
          </cell>
          <cell r="M1797">
            <v>4901</v>
          </cell>
          <cell r="N1797" t="str">
            <v>Jackson</v>
          </cell>
          <cell r="O1797">
            <v>47113</v>
          </cell>
          <cell r="P1797" t="str">
            <v>Madison</v>
          </cell>
          <cell r="Q1797">
            <v>0</v>
          </cell>
          <cell r="R1797">
            <v>108.5</v>
          </cell>
          <cell r="S1797">
            <v>0.27649769000000002</v>
          </cell>
          <cell r="T1797">
            <v>0.54036044999999999</v>
          </cell>
          <cell r="U1797">
            <v>3.2392375000000001E-2</v>
          </cell>
          <cell r="V1797">
            <v>2.1002936E-5</v>
          </cell>
          <cell r="W1797">
            <v>54278.3203125</v>
          </cell>
          <cell r="X1797">
            <v>54600</v>
          </cell>
          <cell r="Y1797">
            <v>0.45924864212671901</v>
          </cell>
          <cell r="Z1797">
            <v>0.17666835</v>
          </cell>
          <cell r="AA1797">
            <v>0.23323953</v>
          </cell>
          <cell r="AB1797">
            <v>0.26565274999999999</v>
          </cell>
          <cell r="AC1797">
            <v>0.25511458999999997</v>
          </cell>
          <cell r="AD1797">
            <v>6.9324902999999993E-2</v>
          </cell>
          <cell r="AE1797">
            <v>2.2647858E-2</v>
          </cell>
          <cell r="AF1797">
            <v>1.7459918000000001E-2</v>
          </cell>
          <cell r="AG1797">
            <v>1.1826244999999999E-3</v>
          </cell>
          <cell r="AH1797">
            <v>1.2919997000000001E-4</v>
          </cell>
          <cell r="AI1797">
            <v>0.54302561000000005</v>
          </cell>
          <cell r="AJ1797">
            <v>32384.152994791599</v>
          </cell>
        </row>
        <row r="1798">
          <cell r="A1798">
            <v>5360</v>
          </cell>
          <cell r="B1798" t="str">
            <v>Tennessee College Of Applied Technology-Memphis</v>
          </cell>
          <cell r="C1798">
            <v>1</v>
          </cell>
          <cell r="D1798">
            <v>9</v>
          </cell>
          <cell r="E1798" t="str">
            <v>Two-year (public and private not-for-profit)</v>
          </cell>
          <cell r="J1798">
            <v>2</v>
          </cell>
          <cell r="K1798">
            <v>3</v>
          </cell>
          <cell r="L1798" t="str">
            <v>TN</v>
          </cell>
          <cell r="M1798">
            <v>5202</v>
          </cell>
          <cell r="N1798" t="str">
            <v>Memphis</v>
          </cell>
          <cell r="O1798">
            <v>47157</v>
          </cell>
          <cell r="P1798" t="str">
            <v>Shelby</v>
          </cell>
          <cell r="Q1798">
            <v>0</v>
          </cell>
          <cell r="R1798">
            <v>153</v>
          </cell>
          <cell r="S1798">
            <v>0.34967321000000001</v>
          </cell>
          <cell r="T1798">
            <v>0.25797631999999998</v>
          </cell>
          <cell r="U1798">
            <v>8.9206862999999994E-3</v>
          </cell>
          <cell r="V1798">
            <v>3.1669128999999997E-5</v>
          </cell>
          <cell r="W1798">
            <v>58836.444010416599</v>
          </cell>
          <cell r="X1798">
            <v>43900</v>
          </cell>
          <cell r="Y1798">
            <v>0.40989627440770399</v>
          </cell>
          <cell r="Z1798">
            <v>0.24189852000000001</v>
          </cell>
          <cell r="AA1798">
            <v>0.30016398</v>
          </cell>
          <cell r="AB1798">
            <v>0.20003768999999999</v>
          </cell>
          <cell r="AC1798">
            <v>0.15601344</v>
          </cell>
          <cell r="AD1798">
            <v>0.10188635</v>
          </cell>
          <cell r="AE1798">
            <v>4.4193573E-2</v>
          </cell>
          <cell r="AF1798">
            <v>1.5121628E-2</v>
          </cell>
          <cell r="AG1798">
            <v>2.2487277000000001E-3</v>
          </cell>
          <cell r="AH1798">
            <v>2.1949917000000001E-4</v>
          </cell>
          <cell r="AI1798">
            <v>0.48023139999999997</v>
          </cell>
          <cell r="AJ1798">
            <v>29468.382161458299</v>
          </cell>
        </row>
        <row r="1799">
          <cell r="A1799">
            <v>5379</v>
          </cell>
          <cell r="B1799" t="str">
            <v>Tennessee College Of Applied Technology-Shelbyville</v>
          </cell>
          <cell r="C1799">
            <v>1</v>
          </cell>
          <cell r="D1799">
            <v>9</v>
          </cell>
          <cell r="E1799" t="str">
            <v>Two-year (public and private not-for-profit)</v>
          </cell>
          <cell r="J1799">
            <v>2</v>
          </cell>
          <cell r="K1799">
            <v>3</v>
          </cell>
          <cell r="L1799" t="str">
            <v>TN</v>
          </cell>
          <cell r="M1799">
            <v>5700</v>
          </cell>
          <cell r="N1799" t="str">
            <v>Tullahoma</v>
          </cell>
          <cell r="O1799">
            <v>47003</v>
          </cell>
          <cell r="P1799" t="str">
            <v>Bedford</v>
          </cell>
          <cell r="Q1799">
            <v>0</v>
          </cell>
          <cell r="R1799">
            <v>103</v>
          </cell>
          <cell r="S1799">
            <v>0.29126215</v>
          </cell>
          <cell r="T1799">
            <v>0.63987154000000002</v>
          </cell>
          <cell r="U1799">
            <v>1.7835154999999998E-2</v>
          </cell>
          <cell r="V1799">
            <v>0</v>
          </cell>
          <cell r="W1799">
            <v>66749.5625</v>
          </cell>
          <cell r="X1799">
            <v>61500</v>
          </cell>
          <cell r="Y1799">
            <v>0.49352249503135598</v>
          </cell>
          <cell r="Z1799">
            <v>0.14185851999999999</v>
          </cell>
          <cell r="AA1799">
            <v>0.19999797999999999</v>
          </cell>
          <cell r="AB1799">
            <v>0.34123373000000001</v>
          </cell>
          <cell r="AC1799">
            <v>0.23445982000000001</v>
          </cell>
          <cell r="AD1799">
            <v>8.2450040000000002E-2</v>
          </cell>
          <cell r="AE1799">
            <v>3.2160337999999997E-2</v>
          </cell>
          <cell r="AF1799">
            <v>7.1951984E-3</v>
          </cell>
          <cell r="AG1799">
            <v>5.0522101999999995E-4</v>
          </cell>
          <cell r="AH1799">
            <v>1.3930404000000001E-4</v>
          </cell>
          <cell r="AI1799">
            <v>0.55098873000000004</v>
          </cell>
          <cell r="AJ1799">
            <v>35157.7109375</v>
          </cell>
        </row>
        <row r="1800">
          <cell r="A1800">
            <v>3522</v>
          </cell>
          <cell r="B1800" t="str">
            <v>Tennessee State University</v>
          </cell>
          <cell r="C1800">
            <v>1</v>
          </cell>
          <cell r="D1800">
            <v>5</v>
          </cell>
          <cell r="E1800" t="str">
            <v>Selective public</v>
          </cell>
          <cell r="J1800">
            <v>1</v>
          </cell>
          <cell r="K1800">
            <v>3</v>
          </cell>
          <cell r="L1800" t="str">
            <v>TN</v>
          </cell>
          <cell r="M1800">
            <v>5600</v>
          </cell>
          <cell r="N1800" t="str">
            <v>Nashville</v>
          </cell>
          <cell r="O1800">
            <v>47037</v>
          </cell>
          <cell r="P1800" t="str">
            <v>Davidson</v>
          </cell>
          <cell r="Q1800">
            <v>0</v>
          </cell>
          <cell r="R1800">
            <v>1066.3333333333301</v>
          </cell>
          <cell r="S1800">
            <v>0.61925602000000002</v>
          </cell>
          <cell r="T1800">
            <v>0.28798806999999998</v>
          </cell>
          <cell r="U1800">
            <v>2.9438972000000001E-2</v>
          </cell>
          <cell r="V1800">
            <v>6.4186554000000005E-4</v>
          </cell>
          <cell r="W1800">
            <v>65503.736102834802</v>
          </cell>
          <cell r="X1800">
            <v>52600</v>
          </cell>
          <cell r="Y1800">
            <v>0.47085175525586798</v>
          </cell>
          <cell r="Z1800">
            <v>0.18183444000000001</v>
          </cell>
          <cell r="AA1800">
            <v>0.26628946999999997</v>
          </cell>
          <cell r="AB1800">
            <v>0.21371128</v>
          </cell>
          <cell r="AC1800">
            <v>0.19536002999999999</v>
          </cell>
          <cell r="AD1800">
            <v>0.14280480000000001</v>
          </cell>
          <cell r="AE1800">
            <v>5.0436199000000001E-2</v>
          </cell>
          <cell r="AF1800">
            <v>1.2182479E-2</v>
          </cell>
          <cell r="AG1800">
            <v>1.5855858000000001E-3</v>
          </cell>
          <cell r="AH1800">
            <v>5.7205160999999999E-5</v>
          </cell>
          <cell r="AI1800">
            <v>0.58719193999999997</v>
          </cell>
          <cell r="AJ1800">
            <v>40092.987819679904</v>
          </cell>
        </row>
        <row r="1801">
          <cell r="A1801">
            <v>3523</v>
          </cell>
          <cell r="B1801" t="str">
            <v>Tennessee Technological University</v>
          </cell>
          <cell r="C1801">
            <v>1</v>
          </cell>
          <cell r="D1801">
            <v>5</v>
          </cell>
          <cell r="E1801" t="str">
            <v>Selective public</v>
          </cell>
          <cell r="J1801">
            <v>1</v>
          </cell>
          <cell r="K1801">
            <v>3</v>
          </cell>
          <cell r="L1801" t="str">
            <v>TN</v>
          </cell>
          <cell r="M1801">
            <v>6302</v>
          </cell>
          <cell r="N1801" t="str">
            <v>Cookeville</v>
          </cell>
          <cell r="O1801">
            <v>47141</v>
          </cell>
          <cell r="P1801" t="str">
            <v>Putnam</v>
          </cell>
          <cell r="Q1801">
            <v>0</v>
          </cell>
          <cell r="R1801">
            <v>1298.6666666666599</v>
          </cell>
          <cell r="S1801">
            <v>0.45995893999999998</v>
          </cell>
          <cell r="T1801">
            <v>0.68043750999999997</v>
          </cell>
          <cell r="U1801">
            <v>2.3016703999999999E-2</v>
          </cell>
          <cell r="V1801">
            <v>0</v>
          </cell>
          <cell r="W1801">
            <v>94952.488293281494</v>
          </cell>
          <cell r="X1801">
            <v>78400</v>
          </cell>
          <cell r="Y1801">
            <v>0.596106686937246</v>
          </cell>
          <cell r="Z1801">
            <v>9.5024854000000006E-2</v>
          </cell>
          <cell r="AA1801">
            <v>0.14177651999999999</v>
          </cell>
          <cell r="AB1801">
            <v>0.22071144000000001</v>
          </cell>
          <cell r="AC1801">
            <v>0.28195672999999999</v>
          </cell>
          <cell r="AD1801">
            <v>0.26053047000000001</v>
          </cell>
          <cell r="AE1801">
            <v>0.10631891</v>
          </cell>
          <cell r="AF1801">
            <v>4.2924113999999999E-2</v>
          </cell>
          <cell r="AG1801">
            <v>7.9724584000000001E-3</v>
          </cell>
          <cell r="AH1801">
            <v>7.3815060999999997E-4</v>
          </cell>
          <cell r="AI1801">
            <v>0.61265396999999999</v>
          </cell>
          <cell r="AJ1801">
            <v>46453.593132379297</v>
          </cell>
        </row>
        <row r="1802">
          <cell r="A1802">
            <v>3525</v>
          </cell>
          <cell r="B1802" t="str">
            <v>Tennessee Wesleyan College</v>
          </cell>
          <cell r="C1802">
            <v>2</v>
          </cell>
          <cell r="D1802">
            <v>6</v>
          </cell>
          <cell r="E1802" t="str">
            <v>Selective private</v>
          </cell>
          <cell r="J1802">
            <v>1</v>
          </cell>
          <cell r="K1802">
            <v>3</v>
          </cell>
          <cell r="L1802" t="str">
            <v>TN</v>
          </cell>
          <cell r="M1802">
            <v>6502</v>
          </cell>
          <cell r="N1802" t="str">
            <v>Cleveland</v>
          </cell>
          <cell r="O1802">
            <v>47107</v>
          </cell>
          <cell r="P1802" t="str">
            <v>McMinn</v>
          </cell>
          <cell r="Q1802">
            <v>0</v>
          </cell>
          <cell r="R1802">
            <v>108.666666666666</v>
          </cell>
          <cell r="S1802">
            <v>0.66564416999999998</v>
          </cell>
          <cell r="T1802">
            <v>0.68136925000000004</v>
          </cell>
          <cell r="U1802">
            <v>9.8634427000000007E-3</v>
          </cell>
          <cell r="V1802">
            <v>1.1306487999999999E-4</v>
          </cell>
          <cell r="W1802">
            <v>75293.540140912504</v>
          </cell>
          <cell r="X1802">
            <v>71800</v>
          </cell>
          <cell r="Y1802">
            <v>0.55102536923314804</v>
          </cell>
          <cell r="Z1802">
            <v>0.14091855</v>
          </cell>
          <cell r="AA1802">
            <v>0.12435583</v>
          </cell>
          <cell r="AB1802">
            <v>0.25319966999999999</v>
          </cell>
          <cell r="AC1802">
            <v>0.30113715000000002</v>
          </cell>
          <cell r="AD1802">
            <v>0.18038881000000001</v>
          </cell>
          <cell r="AE1802">
            <v>5.1885404000000003E-2</v>
          </cell>
          <cell r="AF1802">
            <v>1.6053185000000001E-2</v>
          </cell>
          <cell r="AG1802">
            <v>1.4667833E-3</v>
          </cell>
          <cell r="AH1802">
            <v>3.6003448E-6</v>
          </cell>
          <cell r="AI1802">
            <v>0.57008755</v>
          </cell>
          <cell r="AJ1802">
            <v>38268.403589915601</v>
          </cell>
        </row>
        <row r="1803">
          <cell r="A1803">
            <v>8278</v>
          </cell>
          <cell r="B1803" t="str">
            <v>Terra State Community College</v>
          </cell>
          <cell r="C1803">
            <v>1</v>
          </cell>
          <cell r="D1803">
            <v>9</v>
          </cell>
          <cell r="E1803" t="str">
            <v>Two-year (public and private not-for-profit)</v>
          </cell>
          <cell r="J1803">
            <v>2</v>
          </cell>
          <cell r="K1803">
            <v>2</v>
          </cell>
          <cell r="L1803" t="str">
            <v>OH</v>
          </cell>
          <cell r="M1803">
            <v>13300</v>
          </cell>
          <cell r="N1803" t="str">
            <v>Findlay</v>
          </cell>
          <cell r="O1803">
            <v>39143</v>
          </cell>
          <cell r="P1803" t="str">
            <v>Sandusky</v>
          </cell>
          <cell r="Q1803">
            <v>0</v>
          </cell>
          <cell r="R1803">
            <v>503.666666666666</v>
          </cell>
          <cell r="S1803">
            <v>0.46724023999999997</v>
          </cell>
          <cell r="T1803">
            <v>0.51638371000000005</v>
          </cell>
          <cell r="U1803">
            <v>8.4823695999999994E-3</v>
          </cell>
          <cell r="V1803">
            <v>0</v>
          </cell>
          <cell r="W1803">
            <v>64580.296619064298</v>
          </cell>
          <cell r="X1803">
            <v>64200</v>
          </cell>
          <cell r="Y1803">
            <v>0.50092269153803204</v>
          </cell>
          <cell r="Z1803">
            <v>0.10642654</v>
          </cell>
          <cell r="AA1803">
            <v>0.21014477000000001</v>
          </cell>
          <cell r="AB1803">
            <v>0.31176490000000001</v>
          </cell>
          <cell r="AC1803">
            <v>0.29551944000000002</v>
          </cell>
          <cell r="AD1803">
            <v>7.6144270999999999E-2</v>
          </cell>
          <cell r="AE1803">
            <v>2.6037725000000001E-2</v>
          </cell>
          <cell r="AF1803">
            <v>5.2351252999999999E-3</v>
          </cell>
          <cell r="AG1803">
            <v>1.4446095999999999E-3</v>
          </cell>
          <cell r="AH1803">
            <v>1.9032857E-4</v>
          </cell>
          <cell r="AI1803">
            <v>0.52350366000000004</v>
          </cell>
          <cell r="AJ1803">
            <v>34175.587999203701</v>
          </cell>
        </row>
        <row r="1804">
          <cell r="A1804">
            <v>3628</v>
          </cell>
          <cell r="B1804" t="str">
            <v>Texarkana College</v>
          </cell>
          <cell r="C1804">
            <v>1</v>
          </cell>
          <cell r="D1804">
            <v>9</v>
          </cell>
          <cell r="E1804" t="str">
            <v>Two-year (public and private not-for-profit)</v>
          </cell>
          <cell r="J1804">
            <v>2</v>
          </cell>
          <cell r="K1804">
            <v>3</v>
          </cell>
          <cell r="L1804" t="str">
            <v>TX</v>
          </cell>
          <cell r="M1804">
            <v>33500</v>
          </cell>
          <cell r="N1804" t="str">
            <v>Texarkana</v>
          </cell>
          <cell r="O1804">
            <v>48037</v>
          </cell>
          <cell r="P1804" t="str">
            <v>Bowie</v>
          </cell>
          <cell r="Q1804">
            <v>0</v>
          </cell>
          <cell r="R1804">
            <v>689</v>
          </cell>
          <cell r="S1804">
            <v>0.55104017000000005</v>
          </cell>
          <cell r="T1804">
            <v>0.51451451000000004</v>
          </cell>
          <cell r="U1804">
            <v>2.2060771999999999E-2</v>
          </cell>
          <cell r="V1804">
            <v>0</v>
          </cell>
          <cell r="W1804">
            <v>66091.553706685401</v>
          </cell>
          <cell r="X1804">
            <v>61200</v>
          </cell>
          <cell r="Y1804">
            <v>0.49199146821006301</v>
          </cell>
          <cell r="Z1804">
            <v>0.18795791000000001</v>
          </cell>
          <cell r="AA1804">
            <v>0.18474033000000001</v>
          </cell>
          <cell r="AB1804">
            <v>0.22684909</v>
          </cell>
          <cell r="AC1804">
            <v>0.26017061000000002</v>
          </cell>
          <cell r="AD1804">
            <v>0.14028209</v>
          </cell>
          <cell r="AE1804">
            <v>3.8668874999999998E-2</v>
          </cell>
          <cell r="AF1804">
            <v>1.7740689E-2</v>
          </cell>
          <cell r="AG1804">
            <v>2.9945087000000001E-3</v>
          </cell>
          <cell r="AH1804">
            <v>5.3030543000000003E-4</v>
          </cell>
          <cell r="AI1804">
            <v>0.50276089000000002</v>
          </cell>
          <cell r="AJ1804">
            <v>31047.698053678301</v>
          </cell>
        </row>
        <row r="1805">
          <cell r="A1805">
            <v>9651</v>
          </cell>
          <cell r="B1805" t="str">
            <v>Texas A&amp;M International University</v>
          </cell>
          <cell r="C1805">
            <v>1</v>
          </cell>
          <cell r="D1805">
            <v>7</v>
          </cell>
          <cell r="E1805" t="str">
            <v>Nonselective four-year public</v>
          </cell>
          <cell r="J1805">
            <v>1</v>
          </cell>
          <cell r="K1805">
            <v>3</v>
          </cell>
          <cell r="L1805" t="str">
            <v>TX</v>
          </cell>
          <cell r="M1805">
            <v>31503</v>
          </cell>
          <cell r="N1805" t="str">
            <v>Laredo</v>
          </cell>
          <cell r="O1805">
            <v>48479</v>
          </cell>
          <cell r="P1805" t="str">
            <v>Webb</v>
          </cell>
          <cell r="Q1805">
            <v>0</v>
          </cell>
          <cell r="R1805">
            <v>258</v>
          </cell>
          <cell r="S1805">
            <v>0.61046511000000003</v>
          </cell>
          <cell r="T1805">
            <v>0.4903383</v>
          </cell>
          <cell r="U1805">
            <v>8.0873958999999995E-2</v>
          </cell>
          <cell r="V1805">
            <v>2.1582564000000001E-5</v>
          </cell>
          <cell r="W1805">
            <v>57651.970819202099</v>
          </cell>
          <cell r="X1805">
            <v>35400</v>
          </cell>
          <cell r="Y1805">
            <v>0.38132007339203999</v>
          </cell>
          <cell r="Z1805">
            <v>0.31893792999999998</v>
          </cell>
          <cell r="AA1805">
            <v>0.28806478000000002</v>
          </cell>
          <cell r="AB1805">
            <v>0.17108731999999999</v>
          </cell>
          <cell r="AC1805">
            <v>0.11623606</v>
          </cell>
          <cell r="AD1805">
            <v>0.10567385</v>
          </cell>
          <cell r="AE1805">
            <v>4.3136038000000002E-2</v>
          </cell>
          <cell r="AF1805">
            <v>2.0879544E-2</v>
          </cell>
          <cell r="AG1805">
            <v>4.6419529000000003E-3</v>
          </cell>
          <cell r="AH1805">
            <v>7.1017987999999997E-5</v>
          </cell>
          <cell r="AI1805">
            <v>0.62014203999999995</v>
          </cell>
          <cell r="AJ1805">
            <v>44043.149850613598</v>
          </cell>
        </row>
        <row r="1806">
          <cell r="A1806">
            <v>3632</v>
          </cell>
          <cell r="B1806" t="str">
            <v>Texas A&amp;M University</v>
          </cell>
          <cell r="C1806">
            <v>1</v>
          </cell>
          <cell r="D1806">
            <v>3</v>
          </cell>
          <cell r="E1806" t="str">
            <v>Highly selective public</v>
          </cell>
          <cell r="J1806">
            <v>1</v>
          </cell>
          <cell r="K1806">
            <v>3</v>
          </cell>
          <cell r="L1806" t="str">
            <v>TX</v>
          </cell>
          <cell r="M1806">
            <v>31800</v>
          </cell>
          <cell r="N1806" t="str">
            <v>College Station</v>
          </cell>
          <cell r="O1806">
            <v>48041</v>
          </cell>
          <cell r="P1806" t="str">
            <v>Brazos</v>
          </cell>
          <cell r="Q1806">
            <v>0</v>
          </cell>
          <cell r="R1806">
            <v>7121</v>
          </cell>
          <cell r="S1806">
            <v>0.51724946000000005</v>
          </cell>
          <cell r="T1806">
            <v>0.72902215000000004</v>
          </cell>
          <cell r="U1806">
            <v>1.4348201E-2</v>
          </cell>
          <cell r="V1806">
            <v>1.3531814000000001E-3</v>
          </cell>
          <cell r="W1806">
            <v>164709.11549319999</v>
          </cell>
          <cell r="X1806">
            <v>119400</v>
          </cell>
          <cell r="Y1806">
            <v>0.75247427852826798</v>
          </cell>
          <cell r="Z1806">
            <v>3.2128137000000001E-2</v>
          </cell>
          <cell r="AA1806">
            <v>6.6445634000000003E-2</v>
          </cell>
          <cell r="AB1806">
            <v>0.12343601999999999</v>
          </cell>
          <cell r="AC1806">
            <v>0.22143214999999999</v>
          </cell>
          <cell r="AD1806">
            <v>0.55655812999999998</v>
          </cell>
          <cell r="AE1806">
            <v>0.33713397000000001</v>
          </cell>
          <cell r="AF1806">
            <v>0.17482647000000001</v>
          </cell>
          <cell r="AG1806">
            <v>2.9282956999999998E-2</v>
          </cell>
          <cell r="AH1806">
            <v>2.2624095000000001E-3</v>
          </cell>
          <cell r="AI1806">
            <v>0.70535862000000005</v>
          </cell>
          <cell r="AJ1806">
            <v>73997.094675226996</v>
          </cell>
        </row>
        <row r="1807">
          <cell r="A1807">
            <v>3565</v>
          </cell>
          <cell r="B1807" t="str">
            <v>Texas A&amp;M University - Commerce</v>
          </cell>
          <cell r="C1807">
            <v>1</v>
          </cell>
          <cell r="D1807">
            <v>5</v>
          </cell>
          <cell r="E1807" t="str">
            <v>Selective public</v>
          </cell>
          <cell r="J1807">
            <v>1</v>
          </cell>
          <cell r="K1807">
            <v>3</v>
          </cell>
          <cell r="L1807" t="str">
            <v>TX</v>
          </cell>
          <cell r="M1807">
            <v>33200</v>
          </cell>
          <cell r="N1807" t="str">
            <v>Paris</v>
          </cell>
          <cell r="O1807">
            <v>48231</v>
          </cell>
          <cell r="P1807" t="str">
            <v>Hunt</v>
          </cell>
          <cell r="Q1807">
            <v>0</v>
          </cell>
          <cell r="R1807">
            <v>598.66666666666595</v>
          </cell>
          <cell r="S1807">
            <v>0.53730511999999997</v>
          </cell>
          <cell r="T1807">
            <v>0.60073852999999999</v>
          </cell>
          <cell r="U1807">
            <v>1.9332644E-2</v>
          </cell>
          <cell r="V1807">
            <v>5.4873420999999997E-4</v>
          </cell>
          <cell r="W1807">
            <v>83539.489995127995</v>
          </cell>
          <cell r="X1807">
            <v>72800</v>
          </cell>
          <cell r="Y1807">
            <v>0.55968302840113904</v>
          </cell>
          <cell r="Z1807">
            <v>0.12235297000000001</v>
          </cell>
          <cell r="AA1807">
            <v>0.17186867</v>
          </cell>
          <cell r="AB1807">
            <v>0.20619787000000001</v>
          </cell>
          <cell r="AC1807">
            <v>0.28276204999999999</v>
          </cell>
          <cell r="AD1807">
            <v>0.21681845</v>
          </cell>
          <cell r="AE1807">
            <v>7.7283203999999994E-2</v>
          </cell>
          <cell r="AF1807">
            <v>3.0426787E-2</v>
          </cell>
          <cell r="AG1807">
            <v>4.4731898000000001E-3</v>
          </cell>
          <cell r="AH1807">
            <v>1.6986624999999999E-5</v>
          </cell>
          <cell r="AI1807">
            <v>0.59801601999999998</v>
          </cell>
          <cell r="AJ1807">
            <v>42755.615175650702</v>
          </cell>
        </row>
        <row r="1808">
          <cell r="A1808">
            <v>11161</v>
          </cell>
          <cell r="B1808" t="str">
            <v>Texas A&amp;M University - Corpus Christi</v>
          </cell>
          <cell r="C1808">
            <v>1</v>
          </cell>
          <cell r="D1808">
            <v>5</v>
          </cell>
          <cell r="E1808" t="str">
            <v>Selective public</v>
          </cell>
          <cell r="J1808">
            <v>1</v>
          </cell>
          <cell r="K1808">
            <v>3</v>
          </cell>
          <cell r="L1808" t="str">
            <v>TX</v>
          </cell>
          <cell r="M1808">
            <v>31700</v>
          </cell>
          <cell r="N1808" t="str">
            <v>Corpus Christi</v>
          </cell>
          <cell r="O1808">
            <v>48355</v>
          </cell>
          <cell r="P1808" t="str">
            <v>Nueces</v>
          </cell>
          <cell r="Q1808">
            <v>0</v>
          </cell>
          <cell r="R1808">
            <v>791</v>
          </cell>
          <cell r="S1808">
            <v>0.60050570999999997</v>
          </cell>
          <cell r="T1808">
            <v>0.58638573000000005</v>
          </cell>
          <cell r="U1808">
            <v>2.2967624999999998E-2</v>
          </cell>
          <cell r="V1808">
            <v>8.4917637000000003E-4</v>
          </cell>
          <cell r="W1808">
            <v>96690.424946665604</v>
          </cell>
          <cell r="X1808">
            <v>81700</v>
          </cell>
          <cell r="Y1808">
            <v>0.604185039942846</v>
          </cell>
          <cell r="Z1808">
            <v>9.6550167000000006E-2</v>
          </cell>
          <cell r="AA1808">
            <v>0.14114257999999999</v>
          </cell>
          <cell r="AB1808">
            <v>0.19453239</v>
          </cell>
          <cell r="AC1808">
            <v>0.28147202999999998</v>
          </cell>
          <cell r="AD1808">
            <v>0.28630280000000002</v>
          </cell>
          <cell r="AE1808">
            <v>0.11810226</v>
          </cell>
          <cell r="AF1808">
            <v>5.3248543000000002E-2</v>
          </cell>
          <cell r="AG1808">
            <v>6.7429448999999997E-3</v>
          </cell>
          <cell r="AH1808">
            <v>3.2950375E-5</v>
          </cell>
          <cell r="AI1808">
            <v>0.62468290000000004</v>
          </cell>
          <cell r="AJ1808">
            <v>48203.693248261698</v>
          </cell>
        </row>
        <row r="1809">
          <cell r="A1809">
            <v>3639</v>
          </cell>
          <cell r="B1809" t="str">
            <v>Texas A&amp;M University - Kingsville</v>
          </cell>
          <cell r="C1809">
            <v>1</v>
          </cell>
          <cell r="D1809">
            <v>5</v>
          </cell>
          <cell r="E1809" t="str">
            <v>Selective public</v>
          </cell>
          <cell r="J1809">
            <v>1</v>
          </cell>
          <cell r="K1809">
            <v>3</v>
          </cell>
          <cell r="L1809" t="str">
            <v>TX</v>
          </cell>
          <cell r="M1809">
            <v>31700</v>
          </cell>
          <cell r="N1809" t="str">
            <v>Corpus Christi</v>
          </cell>
          <cell r="O1809">
            <v>48273</v>
          </cell>
          <cell r="P1809" t="str">
            <v>Kleberg</v>
          </cell>
          <cell r="Q1809">
            <v>0</v>
          </cell>
          <cell r="R1809">
            <v>823</v>
          </cell>
          <cell r="S1809">
            <v>0.43985419999999997</v>
          </cell>
          <cell r="T1809">
            <v>0.49503097000000001</v>
          </cell>
          <cell r="U1809">
            <v>5.2935030000000001E-2</v>
          </cell>
          <cell r="V1809">
            <v>1.6247159E-3</v>
          </cell>
          <cell r="W1809">
            <v>64949.873427374398</v>
          </cell>
          <cell r="X1809">
            <v>47700</v>
          </cell>
          <cell r="Y1809">
            <v>0.44076068905163701</v>
          </cell>
          <cell r="Z1809">
            <v>0.25405338</v>
          </cell>
          <cell r="AA1809">
            <v>0.22907911</v>
          </cell>
          <cell r="AB1809">
            <v>0.19211163000000001</v>
          </cell>
          <cell r="AC1809">
            <v>0.19464126000000001</v>
          </cell>
          <cell r="AD1809">
            <v>0.13011459</v>
          </cell>
          <cell r="AE1809">
            <v>4.3757111000000001E-2</v>
          </cell>
          <cell r="AF1809">
            <v>1.8382098999999999E-2</v>
          </cell>
          <cell r="AG1809">
            <v>2.9822474000000001E-3</v>
          </cell>
          <cell r="AH1809">
            <v>4.2151694999999998E-4</v>
          </cell>
          <cell r="AI1809">
            <v>0.60727918000000003</v>
          </cell>
          <cell r="AJ1809">
            <v>47080.097358811698</v>
          </cell>
        </row>
        <row r="1810">
          <cell r="A1810">
            <v>3636</v>
          </cell>
          <cell r="B1810" t="str">
            <v>Texas Christian University</v>
          </cell>
          <cell r="C1810">
            <v>2</v>
          </cell>
          <cell r="D1810">
            <v>4</v>
          </cell>
          <cell r="E1810" t="str">
            <v>Highly selective private</v>
          </cell>
          <cell r="J1810">
            <v>1</v>
          </cell>
          <cell r="K1810">
            <v>3</v>
          </cell>
          <cell r="L1810" t="str">
            <v>TX</v>
          </cell>
          <cell r="M1810">
            <v>33000</v>
          </cell>
          <cell r="N1810" t="str">
            <v>Fort Worth</v>
          </cell>
          <cell r="O1810">
            <v>48439</v>
          </cell>
          <cell r="P1810" t="str">
            <v>Tarrant</v>
          </cell>
          <cell r="Q1810">
            <v>0</v>
          </cell>
          <cell r="R1810">
            <v>1262.3333333333301</v>
          </cell>
          <cell r="S1810">
            <v>0.59044099000000005</v>
          </cell>
          <cell r="T1810">
            <v>0.68125921</v>
          </cell>
          <cell r="U1810">
            <v>1.0120558E-2</v>
          </cell>
          <cell r="V1810">
            <v>1.3076975E-3</v>
          </cell>
          <cell r="W1810">
            <v>254114.76621501101</v>
          </cell>
          <cell r="X1810">
            <v>142700</v>
          </cell>
          <cell r="Y1810">
            <v>0.79115929249757699</v>
          </cell>
          <cell r="Z1810">
            <v>2.7070837E-2</v>
          </cell>
          <cell r="AA1810">
            <v>6.9262259000000007E-2</v>
          </cell>
          <cell r="AB1810">
            <v>0.10407761</v>
          </cell>
          <cell r="AC1810">
            <v>0.16572609999999999</v>
          </cell>
          <cell r="AD1810">
            <v>0.63386321000000001</v>
          </cell>
          <cell r="AE1810">
            <v>0.47054562</v>
          </cell>
          <cell r="AF1810">
            <v>0.32393875999999999</v>
          </cell>
          <cell r="AG1810">
            <v>8.5260786000000005E-2</v>
          </cell>
          <cell r="AH1810">
            <v>7.8198825999999996E-3</v>
          </cell>
          <cell r="AI1810">
            <v>0.67163318000000005</v>
          </cell>
          <cell r="AJ1810">
            <v>68182.576549915801</v>
          </cell>
        </row>
        <row r="1811">
          <cell r="A1811">
            <v>3641</v>
          </cell>
          <cell r="B1811" t="str">
            <v>Texas Lutheran University</v>
          </cell>
          <cell r="C1811">
            <v>2</v>
          </cell>
          <cell r="D1811">
            <v>6</v>
          </cell>
          <cell r="E1811" t="str">
            <v>Selective private</v>
          </cell>
          <cell r="J1811">
            <v>1</v>
          </cell>
          <cell r="K1811">
            <v>3</v>
          </cell>
          <cell r="L1811" t="str">
            <v>TX</v>
          </cell>
          <cell r="M1811">
            <v>31301</v>
          </cell>
          <cell r="N1811" t="str">
            <v>San Antonio</v>
          </cell>
          <cell r="O1811">
            <v>48187</v>
          </cell>
          <cell r="P1811" t="str">
            <v>Guadalupe</v>
          </cell>
          <cell r="Q1811">
            <v>0</v>
          </cell>
          <cell r="R1811">
            <v>268.5</v>
          </cell>
          <cell r="S1811">
            <v>0.54934824000000004</v>
          </cell>
          <cell r="T1811">
            <v>0.67613995000000005</v>
          </cell>
          <cell r="U1811">
            <v>2.4114691000000001E-2</v>
          </cell>
          <cell r="V1811">
            <v>1.7429005000000001E-3</v>
          </cell>
          <cell r="W1811">
            <v>119464.59114583299</v>
          </cell>
          <cell r="X1811">
            <v>92800</v>
          </cell>
          <cell r="Y1811">
            <v>0.65908551216125399</v>
          </cell>
          <cell r="Z1811">
            <v>6.3387118000000006E-2</v>
          </cell>
          <cell r="AA1811">
            <v>0.12774016999999999</v>
          </cell>
          <cell r="AB1811">
            <v>0.14881013000000001</v>
          </cell>
          <cell r="AC1811">
            <v>0.27101374</v>
          </cell>
          <cell r="AD1811">
            <v>0.38904884000000001</v>
          </cell>
          <cell r="AE1811">
            <v>0.20551649999999999</v>
          </cell>
          <cell r="AF1811">
            <v>9.2344560000000006E-2</v>
          </cell>
          <cell r="AG1811">
            <v>1.1289771000000001E-2</v>
          </cell>
          <cell r="AH1811">
            <v>1.8761012000000001E-3</v>
          </cell>
          <cell r="AI1811">
            <v>0.65720856000000005</v>
          </cell>
          <cell r="AJ1811">
            <v>52533.350260416599</v>
          </cell>
        </row>
        <row r="1812">
          <cell r="A1812">
            <v>23122</v>
          </cell>
          <cell r="B1812" t="str">
            <v>Texas School Of Business</v>
          </cell>
          <cell r="C1812">
            <v>3</v>
          </cell>
          <cell r="D1812">
            <v>11</v>
          </cell>
          <cell r="E1812" t="str">
            <v>Two-year for-profit</v>
          </cell>
          <cell r="J1812">
            <v>2</v>
          </cell>
          <cell r="K1812">
            <v>3</v>
          </cell>
          <cell r="L1812" t="str">
            <v>TX</v>
          </cell>
          <cell r="M1812">
            <v>32000</v>
          </cell>
          <cell r="N1812" t="str">
            <v>Houston</v>
          </cell>
          <cell r="O1812">
            <v>48201</v>
          </cell>
          <cell r="P1812" t="str">
            <v>Harris</v>
          </cell>
          <cell r="Q1812">
            <v>0</v>
          </cell>
          <cell r="R1812">
            <v>317</v>
          </cell>
          <cell r="S1812">
            <v>0.88538377999999995</v>
          </cell>
          <cell r="T1812">
            <v>0.21558975</v>
          </cell>
          <cell r="U1812">
            <v>1.3876757999999999E-2</v>
          </cell>
          <cell r="V1812">
            <v>0</v>
          </cell>
          <cell r="W1812">
            <v>42459.7615996319</v>
          </cell>
          <cell r="X1812">
            <v>31100</v>
          </cell>
          <cell r="Y1812">
            <v>0.30450537383995102</v>
          </cell>
          <cell r="Z1812">
            <v>0.3851234</v>
          </cell>
          <cell r="AA1812">
            <v>0.33394246999999999</v>
          </cell>
          <cell r="AB1812">
            <v>0.15921439000000001</v>
          </cell>
          <cell r="AC1812">
            <v>7.8625350999999996E-2</v>
          </cell>
          <cell r="AD1812">
            <v>4.3094344E-2</v>
          </cell>
          <cell r="AE1812">
            <v>1.039346E-2</v>
          </cell>
          <cell r="AF1812">
            <v>4.9778977E-3</v>
          </cell>
          <cell r="AG1812">
            <v>1.3961964999999999E-3</v>
          </cell>
          <cell r="AH1812">
            <v>3.6507197E-5</v>
          </cell>
          <cell r="AI1812">
            <v>0.41770959000000002</v>
          </cell>
          <cell r="AJ1812">
            <v>21630.168929909301</v>
          </cell>
        </row>
        <row r="1813">
          <cell r="A1813">
            <v>3642</v>
          </cell>
          <cell r="B1813" t="str">
            <v>Texas Southern University</v>
          </cell>
          <cell r="C1813">
            <v>1</v>
          </cell>
          <cell r="D1813">
            <v>5</v>
          </cell>
          <cell r="E1813" t="str">
            <v>Selective public</v>
          </cell>
          <cell r="J1813">
            <v>1</v>
          </cell>
          <cell r="K1813">
            <v>3</v>
          </cell>
          <cell r="L1813" t="str">
            <v>TX</v>
          </cell>
          <cell r="M1813">
            <v>32000</v>
          </cell>
          <cell r="N1813" t="str">
            <v>Houston</v>
          </cell>
          <cell r="O1813">
            <v>48201</v>
          </cell>
          <cell r="P1813" t="str">
            <v>Harris</v>
          </cell>
          <cell r="Q1813">
            <v>0</v>
          </cell>
          <cell r="R1813">
            <v>1115.6666666666599</v>
          </cell>
          <cell r="S1813">
            <v>0.49746042000000001</v>
          </cell>
          <cell r="T1813">
            <v>0.16192685000000001</v>
          </cell>
          <cell r="U1813">
            <v>3.4088164999999997E-2</v>
          </cell>
          <cell r="V1813">
            <v>6.0877361000000001E-4</v>
          </cell>
          <cell r="W1813">
            <v>47258.428050072798</v>
          </cell>
          <cell r="X1813">
            <v>36300</v>
          </cell>
          <cell r="Y1813">
            <v>0.36444327312688302</v>
          </cell>
          <cell r="Z1813">
            <v>0.30844813999999998</v>
          </cell>
          <cell r="AA1813">
            <v>0.30855687999999998</v>
          </cell>
          <cell r="AB1813">
            <v>0.18752526</v>
          </cell>
          <cell r="AC1813">
            <v>0.1288559</v>
          </cell>
          <cell r="AD1813">
            <v>6.6613764000000006E-2</v>
          </cell>
          <cell r="AE1813">
            <v>1.7262638E-2</v>
          </cell>
          <cell r="AF1813">
            <v>4.8757666000000003E-3</v>
          </cell>
          <cell r="AG1813">
            <v>3.0129751E-5</v>
          </cell>
          <cell r="AH1813">
            <v>5.4235497000000001E-6</v>
          </cell>
          <cell r="AI1813">
            <v>0.49815749999999998</v>
          </cell>
          <cell r="AJ1813">
            <v>30258.7776308541</v>
          </cell>
        </row>
        <row r="1814">
          <cell r="A1814">
            <v>3634</v>
          </cell>
          <cell r="B1814" t="str">
            <v>Texas State Technical College</v>
          </cell>
          <cell r="C1814">
            <v>1</v>
          </cell>
          <cell r="D1814">
            <v>9</v>
          </cell>
          <cell r="E1814" t="str">
            <v>Two-year (public and private not-for-profit)</v>
          </cell>
          <cell r="J1814">
            <v>2</v>
          </cell>
          <cell r="K1814">
            <v>3</v>
          </cell>
          <cell r="L1814" t="str">
            <v>TX</v>
          </cell>
          <cell r="M1814">
            <v>32801</v>
          </cell>
          <cell r="N1814" t="str">
            <v>Waco</v>
          </cell>
          <cell r="O1814">
            <v>48309</v>
          </cell>
          <cell r="P1814" t="str">
            <v>McLennan</v>
          </cell>
          <cell r="Q1814">
            <v>0</v>
          </cell>
          <cell r="R1814">
            <v>1095.1666666666599</v>
          </cell>
          <cell r="S1814">
            <v>0.17820728</v>
          </cell>
          <cell r="T1814">
            <v>0.46677467</v>
          </cell>
          <cell r="U1814">
            <v>2.8902088999999999E-2</v>
          </cell>
          <cell r="V1814">
            <v>4.4553063E-4</v>
          </cell>
          <cell r="W1814">
            <v>71074.0164976792</v>
          </cell>
          <cell r="X1814">
            <v>56400</v>
          </cell>
          <cell r="Y1814">
            <v>0.47672169482194499</v>
          </cell>
          <cell r="Z1814">
            <v>0.19122995000000001</v>
          </cell>
          <cell r="AA1814">
            <v>0.2207749</v>
          </cell>
          <cell r="AB1814">
            <v>0.23413851999999999</v>
          </cell>
          <cell r="AC1814">
            <v>0.21641358999999999</v>
          </cell>
          <cell r="AD1814">
            <v>0.13744296</v>
          </cell>
          <cell r="AE1814">
            <v>5.3869861999999998E-2</v>
          </cell>
          <cell r="AF1814">
            <v>2.0485803E-2</v>
          </cell>
          <cell r="AG1814">
            <v>3.3979598000000001E-3</v>
          </cell>
          <cell r="AH1814">
            <v>1.1075539000000001E-4</v>
          </cell>
          <cell r="AI1814">
            <v>0.55283188999999999</v>
          </cell>
          <cell r="AJ1814">
            <v>40437.034257414198</v>
          </cell>
        </row>
        <row r="1815">
          <cell r="A1815">
            <v>9225</v>
          </cell>
          <cell r="B1815" t="str">
            <v>Texas State Technical College Harlingen</v>
          </cell>
          <cell r="C1815">
            <v>1</v>
          </cell>
          <cell r="D1815">
            <v>9</v>
          </cell>
          <cell r="E1815" t="str">
            <v>Two-year (public and private not-for-profit)</v>
          </cell>
          <cell r="J1815">
            <v>2</v>
          </cell>
          <cell r="K1815">
            <v>3</v>
          </cell>
          <cell r="L1815" t="str">
            <v>TX</v>
          </cell>
          <cell r="M1815">
            <v>31600</v>
          </cell>
          <cell r="N1815" t="str">
            <v>Brownsville</v>
          </cell>
          <cell r="O1815">
            <v>48061</v>
          </cell>
          <cell r="P1815" t="str">
            <v>Cameron</v>
          </cell>
          <cell r="Q1815">
            <v>0</v>
          </cell>
          <cell r="R1815">
            <v>873.66666666666595</v>
          </cell>
          <cell r="S1815">
            <v>0.42407476999999999</v>
          </cell>
          <cell r="T1815">
            <v>0.36945528</v>
          </cell>
          <cell r="U1815">
            <v>6.1423014999999997E-2</v>
          </cell>
          <cell r="V1815">
            <v>1.9758819E-3</v>
          </cell>
          <cell r="W1815">
            <v>41275.667777983101</v>
          </cell>
          <cell r="X1815">
            <v>29100</v>
          </cell>
          <cell r="Y1815">
            <v>0.30508515811839698</v>
          </cell>
          <cell r="Z1815">
            <v>0.43211061000000001</v>
          </cell>
          <cell r="AA1815">
            <v>0.27710029000000003</v>
          </cell>
          <cell r="AB1815">
            <v>0.13771294000000001</v>
          </cell>
          <cell r="AC1815">
            <v>0.10760894999999999</v>
          </cell>
          <cell r="AD1815">
            <v>4.5467179000000003E-2</v>
          </cell>
          <cell r="AE1815">
            <v>1.1088394999999999E-2</v>
          </cell>
          <cell r="AF1815">
            <v>3.3994849999999998E-3</v>
          </cell>
          <cell r="AG1815">
            <v>2.2869817999999998E-3</v>
          </cell>
          <cell r="AH1815">
            <v>4.8264107999999999E-5</v>
          </cell>
          <cell r="AI1815">
            <v>0.49554749999999997</v>
          </cell>
          <cell r="AJ1815">
            <v>31168.512758280402</v>
          </cell>
        </row>
        <row r="1816">
          <cell r="A1816">
            <v>9932</v>
          </cell>
          <cell r="B1816" t="str">
            <v>Texas State Technical College West Texas</v>
          </cell>
          <cell r="C1816">
            <v>1</v>
          </cell>
          <cell r="D1816">
            <v>9</v>
          </cell>
          <cell r="E1816" t="str">
            <v>Two-year (public and private not-for-profit)</v>
          </cell>
          <cell r="J1816">
            <v>2</v>
          </cell>
          <cell r="K1816">
            <v>3</v>
          </cell>
          <cell r="L1816" t="str">
            <v>TX</v>
          </cell>
          <cell r="M1816">
            <v>32402</v>
          </cell>
          <cell r="N1816" t="str">
            <v>Sweetwater</v>
          </cell>
          <cell r="O1816">
            <v>48353</v>
          </cell>
          <cell r="P1816" t="str">
            <v>Nolan</v>
          </cell>
          <cell r="Q1816">
            <v>0</v>
          </cell>
          <cell r="R1816">
            <v>411.5</v>
          </cell>
          <cell r="S1816">
            <v>0.36614013000000001</v>
          </cell>
          <cell r="T1816">
            <v>0.47923154000000001</v>
          </cell>
          <cell r="U1816">
            <v>4.4766776000000001E-2</v>
          </cell>
          <cell r="V1816">
            <v>7.6722382999999997E-4</v>
          </cell>
          <cell r="W1816">
            <v>58677.626253037597</v>
          </cell>
          <cell r="X1816">
            <v>41000</v>
          </cell>
          <cell r="Y1816">
            <v>0.38398647703058297</v>
          </cell>
          <cell r="Z1816">
            <v>0.2687678</v>
          </cell>
          <cell r="AA1816">
            <v>0.27804726000000002</v>
          </cell>
          <cell r="AB1816">
            <v>0.24651086</v>
          </cell>
          <cell r="AC1816">
            <v>0.14131062999999999</v>
          </cell>
          <cell r="AD1816">
            <v>6.5363488999999997E-2</v>
          </cell>
          <cell r="AE1816">
            <v>2.3908267E-2</v>
          </cell>
          <cell r="AF1816">
            <v>1.2114255000000001E-2</v>
          </cell>
          <cell r="AG1816">
            <v>3.2185620999999999E-3</v>
          </cell>
          <cell r="AH1816">
            <v>2.8065134999999999E-4</v>
          </cell>
          <cell r="AI1816">
            <v>0.51684976000000005</v>
          </cell>
          <cell r="AJ1816">
            <v>34020.369584409098</v>
          </cell>
        </row>
        <row r="1817">
          <cell r="A1817">
            <v>3615</v>
          </cell>
          <cell r="B1817" t="str">
            <v>Texas State University</v>
          </cell>
          <cell r="C1817">
            <v>1</v>
          </cell>
          <cell r="D1817">
            <v>5</v>
          </cell>
          <cell r="E1817" t="str">
            <v>Selective public</v>
          </cell>
          <cell r="J1817">
            <v>1</v>
          </cell>
          <cell r="K1817">
            <v>3</v>
          </cell>
          <cell r="L1817" t="str">
            <v>TX</v>
          </cell>
          <cell r="M1817">
            <v>31201</v>
          </cell>
          <cell r="N1817" t="str">
            <v>Austin</v>
          </cell>
          <cell r="O1817">
            <v>48209</v>
          </cell>
          <cell r="P1817" t="str">
            <v>Hays</v>
          </cell>
          <cell r="Q1817">
            <v>0</v>
          </cell>
          <cell r="R1817">
            <v>3032.3333333333298</v>
          </cell>
          <cell r="S1817">
            <v>0.58667696000000003</v>
          </cell>
          <cell r="T1817">
            <v>0.60760945</v>
          </cell>
          <cell r="U1817">
            <v>1.4921669E-2</v>
          </cell>
          <cell r="V1817">
            <v>3.2752562999999998E-4</v>
          </cell>
          <cell r="W1817">
            <v>123790.07572980699</v>
          </cell>
          <cell r="X1817">
            <v>100900</v>
          </cell>
          <cell r="Y1817">
            <v>0.68169696318968198</v>
          </cell>
          <cell r="Z1817">
            <v>6.1181758000000003E-2</v>
          </cell>
          <cell r="AA1817">
            <v>0.10290318</v>
          </cell>
          <cell r="AB1817">
            <v>0.15445220000000001</v>
          </cell>
          <cell r="AC1817">
            <v>0.25719824000000002</v>
          </cell>
          <cell r="AD1817">
            <v>0.42426467000000001</v>
          </cell>
          <cell r="AE1817">
            <v>0.21677420999999999</v>
          </cell>
          <cell r="AF1817">
            <v>0.10088115</v>
          </cell>
          <cell r="AG1817">
            <v>1.2478079E-2</v>
          </cell>
          <cell r="AH1817">
            <v>1.2043624E-3</v>
          </cell>
          <cell r="AI1817">
            <v>0.63190877000000001</v>
          </cell>
          <cell r="AJ1817">
            <v>49441.749506190201</v>
          </cell>
        </row>
        <row r="1818">
          <cell r="A1818">
            <v>3644</v>
          </cell>
          <cell r="B1818" t="str">
            <v>Texas Tech University</v>
          </cell>
          <cell r="C1818">
            <v>1</v>
          </cell>
          <cell r="D1818">
            <v>5</v>
          </cell>
          <cell r="E1818" t="str">
            <v>Selective public</v>
          </cell>
          <cell r="J1818">
            <v>1</v>
          </cell>
          <cell r="K1818">
            <v>3</v>
          </cell>
          <cell r="L1818" t="str">
            <v>TX</v>
          </cell>
          <cell r="M1818">
            <v>30802</v>
          </cell>
          <cell r="N1818" t="str">
            <v>Lubbock</v>
          </cell>
          <cell r="O1818">
            <v>48303</v>
          </cell>
          <cell r="P1818" t="str">
            <v>Lubbock</v>
          </cell>
          <cell r="Q1818">
            <v>0</v>
          </cell>
          <cell r="R1818">
            <v>4093.3333333333298</v>
          </cell>
          <cell r="S1818">
            <v>0.48786646</v>
          </cell>
          <cell r="T1818">
            <v>0.66575867</v>
          </cell>
          <cell r="U1818">
            <v>1.5510181E-2</v>
          </cell>
          <cell r="V1818">
            <v>1.3088087000000001E-3</v>
          </cell>
          <cell r="W1818">
            <v>149180.21084588699</v>
          </cell>
          <cell r="X1818">
            <v>110300</v>
          </cell>
          <cell r="Y1818">
            <v>0.71711364846179004</v>
          </cell>
          <cell r="Z1818">
            <v>4.5976318000000002E-2</v>
          </cell>
          <cell r="AA1818">
            <v>8.5854888000000004E-2</v>
          </cell>
          <cell r="AB1818">
            <v>0.14165912999999999</v>
          </cell>
          <cell r="AC1818">
            <v>0.23314662</v>
          </cell>
          <cell r="AD1818">
            <v>0.49336292999999998</v>
          </cell>
          <cell r="AE1818">
            <v>0.28888646000000001</v>
          </cell>
          <cell r="AF1818">
            <v>0.15264884000000001</v>
          </cell>
          <cell r="AG1818">
            <v>2.4215158000000001E-2</v>
          </cell>
          <cell r="AH1818">
            <v>1.6240791999999999E-3</v>
          </cell>
          <cell r="AI1818">
            <v>0.66261338999999997</v>
          </cell>
          <cell r="AJ1818">
            <v>61953.598551697301</v>
          </cell>
        </row>
        <row r="1819">
          <cell r="A1819">
            <v>3645</v>
          </cell>
          <cell r="B1819" t="str">
            <v>Texas Wesleyan University</v>
          </cell>
          <cell r="C1819">
            <v>2</v>
          </cell>
          <cell r="D1819">
            <v>6</v>
          </cell>
          <cell r="E1819" t="str">
            <v>Selective private</v>
          </cell>
          <cell r="J1819">
            <v>1</v>
          </cell>
          <cell r="K1819">
            <v>3</v>
          </cell>
          <cell r="L1819" t="str">
            <v>TX</v>
          </cell>
          <cell r="M1819">
            <v>33000</v>
          </cell>
          <cell r="N1819" t="str">
            <v>Fort Worth</v>
          </cell>
          <cell r="O1819">
            <v>48439</v>
          </cell>
          <cell r="P1819" t="str">
            <v>Tarrant</v>
          </cell>
          <cell r="Q1819">
            <v>0</v>
          </cell>
          <cell r="R1819">
            <v>124</v>
          </cell>
          <cell r="S1819">
            <v>0.62096775000000004</v>
          </cell>
          <cell r="T1819">
            <v>0.51739710999999999</v>
          </cell>
          <cell r="U1819">
            <v>1.3073718999999999E-2</v>
          </cell>
          <cell r="V1819">
            <v>1.2584799E-4</v>
          </cell>
          <cell r="W1819">
            <v>82651.875</v>
          </cell>
          <cell r="X1819">
            <v>62800</v>
          </cell>
          <cell r="Y1819">
            <v>0.51665347814559903</v>
          </cell>
          <cell r="Z1819">
            <v>0.12672191999999999</v>
          </cell>
          <cell r="AA1819">
            <v>0.23244244</v>
          </cell>
          <cell r="AB1819">
            <v>0.19055971999999999</v>
          </cell>
          <cell r="AC1819">
            <v>0.27516404</v>
          </cell>
          <cell r="AD1819">
            <v>0.17511192</v>
          </cell>
          <cell r="AE1819">
            <v>8.5240579999999996E-2</v>
          </cell>
          <cell r="AF1819">
            <v>2.8556249999999998E-2</v>
          </cell>
          <cell r="AG1819">
            <v>8.7439249999999996E-3</v>
          </cell>
          <cell r="AH1819">
            <v>1.8640175E-4</v>
          </cell>
          <cell r="AI1819">
            <v>0.61143230999999998</v>
          </cell>
          <cell r="AJ1819">
            <v>42900.3125</v>
          </cell>
        </row>
        <row r="1820">
          <cell r="A1820">
            <v>3646</v>
          </cell>
          <cell r="B1820" t="str">
            <v>Texas Woman's University</v>
          </cell>
          <cell r="C1820">
            <v>1</v>
          </cell>
          <cell r="D1820">
            <v>5</v>
          </cell>
          <cell r="E1820" t="str">
            <v>Selective public</v>
          </cell>
          <cell r="J1820">
            <v>1</v>
          </cell>
          <cell r="K1820">
            <v>3</v>
          </cell>
          <cell r="L1820" t="str">
            <v>TX</v>
          </cell>
          <cell r="M1820">
            <v>33100</v>
          </cell>
          <cell r="N1820" t="str">
            <v>Dallas</v>
          </cell>
          <cell r="O1820">
            <v>48121</v>
          </cell>
          <cell r="P1820" t="str">
            <v>Denton</v>
          </cell>
          <cell r="Q1820">
            <v>0</v>
          </cell>
          <cell r="R1820">
            <v>434</v>
          </cell>
          <cell r="S1820">
            <v>0.96236557</v>
          </cell>
          <cell r="T1820">
            <v>0.55806195999999997</v>
          </cell>
          <cell r="U1820">
            <v>2.5340879E-2</v>
          </cell>
          <cell r="V1820">
            <v>0</v>
          </cell>
          <cell r="W1820">
            <v>99060.925151209594</v>
          </cell>
          <cell r="X1820">
            <v>82600</v>
          </cell>
          <cell r="Y1820">
            <v>0.60592313909677098</v>
          </cell>
          <cell r="Z1820">
            <v>9.3652733000000002E-2</v>
          </cell>
          <cell r="AA1820">
            <v>0.15982125999999999</v>
          </cell>
          <cell r="AB1820">
            <v>0.18477315</v>
          </cell>
          <cell r="AC1820">
            <v>0.24973980000000001</v>
          </cell>
          <cell r="AD1820">
            <v>0.31201308999999999</v>
          </cell>
          <cell r="AE1820">
            <v>0.1309187</v>
          </cell>
          <cell r="AF1820">
            <v>5.4045218999999999E-2</v>
          </cell>
          <cell r="AG1820">
            <v>6.1712301999999998E-3</v>
          </cell>
          <cell r="AH1820">
            <v>7.6849776000000004E-4</v>
          </cell>
          <cell r="AI1820">
            <v>0.59586954000000003</v>
          </cell>
          <cell r="AJ1820">
            <v>42003.062451996899</v>
          </cell>
        </row>
        <row r="1821">
          <cell r="A1821">
            <v>3376</v>
          </cell>
          <cell r="B1821" t="str">
            <v>Thiel College</v>
          </cell>
          <cell r="C1821">
            <v>2</v>
          </cell>
          <cell r="D1821">
            <v>6</v>
          </cell>
          <cell r="E1821" t="str">
            <v>Selective private</v>
          </cell>
          <cell r="J1821">
            <v>1</v>
          </cell>
          <cell r="K1821">
            <v>1</v>
          </cell>
          <cell r="L1821" t="str">
            <v>PA</v>
          </cell>
          <cell r="M1821">
            <v>16400</v>
          </cell>
          <cell r="N1821" t="str">
            <v>Youngstown</v>
          </cell>
          <cell r="O1821">
            <v>42085</v>
          </cell>
          <cell r="P1821" t="str">
            <v>Mercer</v>
          </cell>
          <cell r="Q1821">
            <v>0</v>
          </cell>
          <cell r="R1821">
            <v>251.666666666666</v>
          </cell>
          <cell r="S1821">
            <v>0.49271524</v>
          </cell>
          <cell r="T1821">
            <v>0.60255367000000004</v>
          </cell>
          <cell r="U1821">
            <v>1.9863466E-2</v>
          </cell>
          <cell r="V1821">
            <v>1.072935E-4</v>
          </cell>
          <cell r="W1821">
            <v>73692.448634105895</v>
          </cell>
          <cell r="X1821">
            <v>69500</v>
          </cell>
          <cell r="Y1821">
            <v>0.53817994886676201</v>
          </cell>
          <cell r="Z1821">
            <v>0.11734048</v>
          </cell>
          <cell r="AA1821">
            <v>0.15281491</v>
          </cell>
          <cell r="AB1821">
            <v>0.27420884000000001</v>
          </cell>
          <cell r="AC1821">
            <v>0.32228082000000002</v>
          </cell>
          <cell r="AD1821">
            <v>0.13335499000000001</v>
          </cell>
          <cell r="AE1821">
            <v>4.9911205E-2</v>
          </cell>
          <cell r="AF1821">
            <v>1.9098918999999999E-2</v>
          </cell>
          <cell r="AG1821">
            <v>4.396311E-3</v>
          </cell>
          <cell r="AH1821">
            <v>2.5097135000000002E-4</v>
          </cell>
          <cell r="AI1821">
            <v>0.58309895</v>
          </cell>
          <cell r="AJ1821">
            <v>38253.6798634105</v>
          </cell>
        </row>
        <row r="1822">
          <cell r="A1822">
            <v>21922</v>
          </cell>
          <cell r="B1822" t="str">
            <v>Thomas A Edison State College</v>
          </cell>
          <cell r="C1822">
            <v>1</v>
          </cell>
          <cell r="D1822">
            <v>7</v>
          </cell>
          <cell r="E1822" t="str">
            <v>Nonselective four-year public</v>
          </cell>
          <cell r="J1822">
            <v>1</v>
          </cell>
          <cell r="K1822">
            <v>1</v>
          </cell>
          <cell r="L1822" t="str">
            <v>NJ</v>
          </cell>
          <cell r="M1822">
            <v>19600</v>
          </cell>
          <cell r="N1822" t="str">
            <v>Newark</v>
          </cell>
          <cell r="O1822">
            <v>34021</v>
          </cell>
          <cell r="P1822" t="str">
            <v>Mercer</v>
          </cell>
          <cell r="Q1822">
            <v>0</v>
          </cell>
          <cell r="R1822">
            <v>222.666666666666</v>
          </cell>
          <cell r="S1822">
            <v>0.49401197000000002</v>
          </cell>
          <cell r="T1822">
            <v>0.69504957999999994</v>
          </cell>
          <cell r="U1822">
            <v>4.1882176E-2</v>
          </cell>
          <cell r="V1822">
            <v>4.7979320000000003E-6</v>
          </cell>
          <cell r="W1822">
            <v>201529.72007157499</v>
          </cell>
          <cell r="X1822">
            <v>79300</v>
          </cell>
          <cell r="Y1822">
            <v>0.60575599691824999</v>
          </cell>
          <cell r="Z1822">
            <v>0.10351507</v>
          </cell>
          <cell r="AA1822">
            <v>0.1539652</v>
          </cell>
          <cell r="AB1822">
            <v>0.20067742</v>
          </cell>
          <cell r="AC1822">
            <v>0.22591421</v>
          </cell>
          <cell r="AD1822">
            <v>0.31592798</v>
          </cell>
          <cell r="AE1822">
            <v>0.18129876</v>
          </cell>
          <cell r="AF1822">
            <v>0.11093231000000001</v>
          </cell>
          <cell r="AG1822">
            <v>2.5492088999999999E-2</v>
          </cell>
          <cell r="AH1822">
            <v>5.9942980000000003E-3</v>
          </cell>
          <cell r="AI1822">
            <v>0.58601599999999998</v>
          </cell>
          <cell r="AJ1822">
            <v>47316.575727451302</v>
          </cell>
        </row>
        <row r="1823">
          <cell r="A1823">
            <v>2052</v>
          </cell>
          <cell r="B1823" t="str">
            <v>Thomas College</v>
          </cell>
          <cell r="C1823">
            <v>2</v>
          </cell>
          <cell r="D1823">
            <v>6</v>
          </cell>
          <cell r="E1823" t="str">
            <v>Selective private</v>
          </cell>
          <cell r="J1823">
            <v>1</v>
          </cell>
          <cell r="K1823">
            <v>1</v>
          </cell>
          <cell r="L1823" t="str">
            <v>ME</v>
          </cell>
          <cell r="M1823">
            <v>20100</v>
          </cell>
          <cell r="N1823" t="str">
            <v>Portland</v>
          </cell>
          <cell r="O1823">
            <v>23011</v>
          </cell>
          <cell r="P1823" t="str">
            <v>Kennebec</v>
          </cell>
          <cell r="Q1823">
            <v>0</v>
          </cell>
          <cell r="R1823">
            <v>125.666666666666</v>
          </cell>
          <cell r="S1823">
            <v>0.48275860999999998</v>
          </cell>
          <cell r="T1823">
            <v>0.63090478999999999</v>
          </cell>
          <cell r="U1823">
            <v>2.988348E-2</v>
          </cell>
          <cell r="V1823">
            <v>4.8033562000000003E-5</v>
          </cell>
          <cell r="W1823">
            <v>65621.471475049693</v>
          </cell>
          <cell r="X1823">
            <v>60700</v>
          </cell>
          <cell r="Y1823">
            <v>0.50414757829762202</v>
          </cell>
          <cell r="Z1823">
            <v>0.13102926000000001</v>
          </cell>
          <cell r="AA1823">
            <v>0.21172935000000001</v>
          </cell>
          <cell r="AB1823">
            <v>0.29346456999999998</v>
          </cell>
          <cell r="AC1823">
            <v>0.26275547999999999</v>
          </cell>
          <cell r="AD1823">
            <v>0.10102135</v>
          </cell>
          <cell r="AE1823">
            <v>3.9375406000000002E-2</v>
          </cell>
          <cell r="AF1823">
            <v>1.8180703999999999E-2</v>
          </cell>
          <cell r="AG1823">
            <v>5.2976054999999997E-4</v>
          </cell>
          <cell r="AH1823">
            <v>2.5624340000000001E-5</v>
          </cell>
          <cell r="AI1823">
            <v>0.60258502000000003</v>
          </cell>
          <cell r="AJ1823">
            <v>41332.361986074196</v>
          </cell>
        </row>
        <row r="1824">
          <cell r="A1824">
            <v>2001</v>
          </cell>
          <cell r="B1824" t="str">
            <v>Thomas More College</v>
          </cell>
          <cell r="C1824">
            <v>2</v>
          </cell>
          <cell r="D1824">
            <v>6</v>
          </cell>
          <cell r="E1824" t="str">
            <v>Selective private</v>
          </cell>
          <cell r="J1824">
            <v>1</v>
          </cell>
          <cell r="K1824">
            <v>3</v>
          </cell>
          <cell r="L1824" t="str">
            <v>KY</v>
          </cell>
          <cell r="M1824">
            <v>12701</v>
          </cell>
          <cell r="N1824" t="str">
            <v>Cincinnati</v>
          </cell>
          <cell r="O1824">
            <v>21117</v>
          </cell>
          <cell r="P1824" t="str">
            <v>Kenton</v>
          </cell>
          <cell r="Q1824">
            <v>0</v>
          </cell>
          <cell r="R1824">
            <v>182.166666666666</v>
          </cell>
          <cell r="S1824">
            <v>0.43366879000000003</v>
          </cell>
          <cell r="T1824">
            <v>0.68076437999999995</v>
          </cell>
          <cell r="U1824">
            <v>1.1097357E-2</v>
          </cell>
          <cell r="V1824">
            <v>7.2150473999999995E-4</v>
          </cell>
          <cell r="W1824">
            <v>108354.012272701</v>
          </cell>
          <cell r="X1824">
            <v>89700</v>
          </cell>
          <cell r="Y1824">
            <v>0.64509135511961901</v>
          </cell>
          <cell r="Z1824">
            <v>5.764756E-2</v>
          </cell>
          <cell r="AA1824">
            <v>0.12230342</v>
          </cell>
          <cell r="AB1824">
            <v>0.19205934</v>
          </cell>
          <cell r="AC1824">
            <v>0.31332535</v>
          </cell>
          <cell r="AD1824">
            <v>0.31466430000000001</v>
          </cell>
          <cell r="AE1824">
            <v>0.13246933999999999</v>
          </cell>
          <cell r="AF1824">
            <v>7.3291204999999998E-2</v>
          </cell>
          <cell r="AG1824">
            <v>1.1480173999999999E-2</v>
          </cell>
          <cell r="AH1824">
            <v>1.2514703999999999E-4</v>
          </cell>
          <cell r="AI1824">
            <v>0.65134031000000003</v>
          </cell>
          <cell r="AJ1824">
            <v>52309.671542629199</v>
          </cell>
        </row>
        <row r="1825">
          <cell r="A1825">
            <v>6871</v>
          </cell>
          <cell r="B1825" t="str">
            <v>Thomas Nelson Community College</v>
          </cell>
          <cell r="C1825">
            <v>1</v>
          </cell>
          <cell r="D1825">
            <v>9</v>
          </cell>
          <cell r="E1825" t="str">
            <v>Two-year (public and private not-for-profit)</v>
          </cell>
          <cell r="J1825">
            <v>2</v>
          </cell>
          <cell r="K1825">
            <v>3</v>
          </cell>
          <cell r="L1825" t="str">
            <v>VA</v>
          </cell>
          <cell r="M1825">
            <v>2500</v>
          </cell>
          <cell r="N1825" t="str">
            <v>Newport News</v>
          </cell>
          <cell r="O1825">
            <v>51650</v>
          </cell>
          <cell r="P1825" t="str">
            <v>Hampton City</v>
          </cell>
          <cell r="Q1825">
            <v>0</v>
          </cell>
          <cell r="R1825">
            <v>1232</v>
          </cell>
          <cell r="S1825">
            <v>0.54004328999999995</v>
          </cell>
          <cell r="T1825">
            <v>0.42656177000000001</v>
          </cell>
          <cell r="U1825">
            <v>1.1074868999999999E-2</v>
          </cell>
          <cell r="V1825">
            <v>2.6933037000000001E-4</v>
          </cell>
          <cell r="W1825">
            <v>73873.284344561602</v>
          </cell>
          <cell r="X1825">
            <v>65800</v>
          </cell>
          <cell r="Y1825">
            <v>0.52139922025012697</v>
          </cell>
          <cell r="Z1825">
            <v>0.13857174</v>
          </cell>
          <cell r="AA1825">
            <v>0.19542445</v>
          </cell>
          <cell r="AB1825">
            <v>0.23936194</v>
          </cell>
          <cell r="AC1825">
            <v>0.27149691999999997</v>
          </cell>
          <cell r="AD1825">
            <v>0.15514500000000001</v>
          </cell>
          <cell r="AE1825">
            <v>5.0338365000000003E-2</v>
          </cell>
          <cell r="AF1825">
            <v>1.8767953E-2</v>
          </cell>
          <cell r="AG1825">
            <v>2.1592617999999998E-3</v>
          </cell>
          <cell r="AH1825">
            <v>3.0131443000000003E-4</v>
          </cell>
          <cell r="AI1825">
            <v>0.50146705000000003</v>
          </cell>
          <cell r="AJ1825">
            <v>31282.668862875398</v>
          </cell>
        </row>
        <row r="1826">
          <cell r="A1826">
            <v>9765</v>
          </cell>
          <cell r="B1826" t="str">
            <v>Three Rivers Community College of Norwich, CT</v>
          </cell>
          <cell r="C1826">
            <v>1</v>
          </cell>
          <cell r="D1826">
            <v>9</v>
          </cell>
          <cell r="E1826" t="str">
            <v>Two-year (public and private not-for-profit)</v>
          </cell>
          <cell r="J1826">
            <v>2</v>
          </cell>
          <cell r="K1826">
            <v>1</v>
          </cell>
          <cell r="L1826" t="str">
            <v>CT</v>
          </cell>
          <cell r="M1826">
            <v>20901</v>
          </cell>
          <cell r="N1826" t="str">
            <v>Bridgeport</v>
          </cell>
          <cell r="O1826">
            <v>9011</v>
          </cell>
          <cell r="P1826" t="str">
            <v>New London</v>
          </cell>
          <cell r="Q1826">
            <v>0</v>
          </cell>
          <cell r="R1826">
            <v>526.33333333333303</v>
          </cell>
          <cell r="S1826">
            <v>0.54021531</v>
          </cell>
          <cell r="T1826">
            <v>0.44232777000000001</v>
          </cell>
          <cell r="U1826">
            <v>8.1929062000000007E-3</v>
          </cell>
          <cell r="V1826">
            <v>2.2362428000000001E-5</v>
          </cell>
          <cell r="W1826">
            <v>86143.647240143997</v>
          </cell>
          <cell r="X1826">
            <v>76200</v>
          </cell>
          <cell r="Y1826">
            <v>0.58400749994124501</v>
          </cell>
          <cell r="Z1826">
            <v>9.1334358000000004E-2</v>
          </cell>
          <cell r="AA1826">
            <v>0.14544045999999999</v>
          </cell>
          <cell r="AB1826">
            <v>0.22613679</v>
          </cell>
          <cell r="AC1826">
            <v>0.31927070000000002</v>
          </cell>
          <cell r="AD1826">
            <v>0.21781769000000001</v>
          </cell>
          <cell r="AE1826">
            <v>6.7708589E-2</v>
          </cell>
          <cell r="AF1826">
            <v>2.6732507999999999E-2</v>
          </cell>
          <cell r="AG1826">
            <v>2.9394513000000001E-3</v>
          </cell>
          <cell r="AH1826">
            <v>6.9914222999999998E-4</v>
          </cell>
          <cell r="AI1826">
            <v>0.53267527000000003</v>
          </cell>
          <cell r="AJ1826">
            <v>34882.6686268009</v>
          </cell>
        </row>
        <row r="1827">
          <cell r="A1827">
            <v>4713</v>
          </cell>
          <cell r="B1827" t="str">
            <v>Three Rivers Community College of Poplar Bluff, MO</v>
          </cell>
          <cell r="C1827">
            <v>1</v>
          </cell>
          <cell r="D1827">
            <v>9</v>
          </cell>
          <cell r="E1827" t="str">
            <v>Two-year (public and private not-for-profit)</v>
          </cell>
          <cell r="J1827">
            <v>2</v>
          </cell>
          <cell r="K1827">
            <v>2</v>
          </cell>
          <cell r="L1827" t="str">
            <v>MO</v>
          </cell>
          <cell r="M1827">
            <v>25702</v>
          </cell>
          <cell r="N1827" t="str">
            <v>Poplar Bluff</v>
          </cell>
          <cell r="O1827">
            <v>29023</v>
          </cell>
          <cell r="P1827" t="str">
            <v>Butler</v>
          </cell>
          <cell r="Q1827">
            <v>0</v>
          </cell>
          <cell r="R1827">
            <v>621.33333333333303</v>
          </cell>
          <cell r="S1827">
            <v>0.58476393999999998</v>
          </cell>
          <cell r="T1827">
            <v>0.58816343999999998</v>
          </cell>
          <cell r="U1827">
            <v>2.1328053999999999E-2</v>
          </cell>
          <cell r="V1827">
            <v>5.7086924999999998E-4</v>
          </cell>
          <cell r="W1827">
            <v>57414.409575761099</v>
          </cell>
          <cell r="X1827">
            <v>46700</v>
          </cell>
          <cell r="Y1827">
            <v>0.417464445636891</v>
          </cell>
          <cell r="Z1827">
            <v>0.2263338</v>
          </cell>
          <cell r="AA1827">
            <v>0.26580851999999999</v>
          </cell>
          <cell r="AB1827">
            <v>0.25437883</v>
          </cell>
          <cell r="AC1827">
            <v>0.19168994</v>
          </cell>
          <cell r="AD1827">
            <v>6.1788837999999999E-2</v>
          </cell>
          <cell r="AE1827">
            <v>2.0296082E-2</v>
          </cell>
          <cell r="AF1827">
            <v>8.3615984999999993E-3</v>
          </cell>
          <cell r="AG1827">
            <v>1.2620563E-3</v>
          </cell>
          <cell r="AH1827">
            <v>1.1691692E-5</v>
          </cell>
          <cell r="AI1827">
            <v>0.47447815999999998</v>
          </cell>
          <cell r="AJ1827">
            <v>28004.907199319299</v>
          </cell>
        </row>
        <row r="1828">
          <cell r="A1828">
            <v>3712</v>
          </cell>
          <cell r="B1828" t="str">
            <v>Tidewater Community College</v>
          </cell>
          <cell r="C1828">
            <v>1</v>
          </cell>
          <cell r="D1828">
            <v>9</v>
          </cell>
          <cell r="E1828" t="str">
            <v>Two-year (public and private not-for-profit)</v>
          </cell>
          <cell r="J1828">
            <v>2</v>
          </cell>
          <cell r="K1828">
            <v>3</v>
          </cell>
          <cell r="L1828" t="str">
            <v>VA</v>
          </cell>
          <cell r="M1828">
            <v>2000</v>
          </cell>
          <cell r="N1828" t="str">
            <v>Virginia Beach</v>
          </cell>
          <cell r="O1828">
            <v>51710</v>
          </cell>
          <cell r="P1828" t="str">
            <v>Norfolk City</v>
          </cell>
          <cell r="Q1828">
            <v>0</v>
          </cell>
          <cell r="R1828">
            <v>3159</v>
          </cell>
          <cell r="S1828">
            <v>0.55766594000000003</v>
          </cell>
          <cell r="T1828">
            <v>0.44099358</v>
          </cell>
          <cell r="U1828">
            <v>1.5789831000000001E-2</v>
          </cell>
          <cell r="V1828">
            <v>1.0164688E-4</v>
          </cell>
          <cell r="W1828">
            <v>75249.259731619895</v>
          </cell>
          <cell r="X1828">
            <v>65500</v>
          </cell>
          <cell r="Y1828">
            <v>0.52212927830021705</v>
          </cell>
          <cell r="Z1828">
            <v>0.14849775000000001</v>
          </cell>
          <cell r="AA1828">
            <v>0.18100648999999999</v>
          </cell>
          <cell r="AB1828">
            <v>0.24139785999999999</v>
          </cell>
          <cell r="AC1828">
            <v>0.26670811</v>
          </cell>
          <cell r="AD1828">
            <v>0.16238979000000001</v>
          </cell>
          <cell r="AE1828">
            <v>5.8123291000000001E-2</v>
          </cell>
          <cell r="AF1828">
            <v>2.1600101E-2</v>
          </cell>
          <cell r="AG1828">
            <v>2.8544450000000002E-3</v>
          </cell>
          <cell r="AH1828">
            <v>2.1280404999999999E-4</v>
          </cell>
          <cell r="AI1828">
            <v>0.50961327999999995</v>
          </cell>
          <cell r="AJ1828">
            <v>31954.499304236499</v>
          </cell>
        </row>
        <row r="1829">
          <cell r="A1829">
            <v>3121</v>
          </cell>
          <cell r="B1829" t="str">
            <v>Tiffin University</v>
          </cell>
          <cell r="C1829">
            <v>2</v>
          </cell>
          <cell r="D1829">
            <v>6</v>
          </cell>
          <cell r="E1829" t="str">
            <v>Selective private</v>
          </cell>
          <cell r="J1829">
            <v>1</v>
          </cell>
          <cell r="K1829">
            <v>2</v>
          </cell>
          <cell r="L1829" t="str">
            <v>OH</v>
          </cell>
          <cell r="M1829">
            <v>13300</v>
          </cell>
          <cell r="N1829" t="str">
            <v>Findlay</v>
          </cell>
          <cell r="O1829">
            <v>39147</v>
          </cell>
          <cell r="P1829" t="str">
            <v>Seneca</v>
          </cell>
          <cell r="Q1829">
            <v>0</v>
          </cell>
          <cell r="R1829">
            <v>186</v>
          </cell>
          <cell r="S1829">
            <v>0.41577061999999998</v>
          </cell>
          <cell r="T1829">
            <v>0.54426140000000001</v>
          </cell>
          <cell r="U1829">
            <v>5.4639587000000003E-3</v>
          </cell>
          <cell r="V1829">
            <v>2.8489771000000002E-7</v>
          </cell>
          <cell r="W1829">
            <v>83310.248053875403</v>
          </cell>
          <cell r="X1829">
            <v>75400</v>
          </cell>
          <cell r="Y1829">
            <v>0.58167510338154305</v>
          </cell>
          <cell r="Z1829">
            <v>7.7160090000000001E-2</v>
          </cell>
          <cell r="AA1829">
            <v>0.15599478999999999</v>
          </cell>
          <cell r="AB1829">
            <v>0.24202505999999999</v>
          </cell>
          <cell r="AC1829">
            <v>0.33155700999999999</v>
          </cell>
          <cell r="AD1829">
            <v>0.19326299</v>
          </cell>
          <cell r="AE1829">
            <v>5.6913040999999998E-2</v>
          </cell>
          <cell r="AF1829">
            <v>1.3785591999999999E-2</v>
          </cell>
          <cell r="AG1829">
            <v>5.5489019000000001E-3</v>
          </cell>
          <cell r="AH1829">
            <v>1.1118646E-5</v>
          </cell>
          <cell r="AI1829">
            <v>0.60550630000000005</v>
          </cell>
          <cell r="AJ1829">
            <v>42722.079455085099</v>
          </cell>
        </row>
        <row r="1830">
          <cell r="A1830">
            <v>6788</v>
          </cell>
          <cell r="B1830" t="str">
            <v>Tompkins Cortland Community College</v>
          </cell>
          <cell r="C1830">
            <v>1</v>
          </cell>
          <cell r="D1830">
            <v>9</v>
          </cell>
          <cell r="E1830" t="str">
            <v>Two-year (public and private not-for-profit)</v>
          </cell>
          <cell r="J1830">
            <v>2</v>
          </cell>
          <cell r="K1830">
            <v>1</v>
          </cell>
          <cell r="L1830" t="str">
            <v>NY</v>
          </cell>
          <cell r="M1830">
            <v>18100</v>
          </cell>
          <cell r="N1830" t="str">
            <v>Elmira</v>
          </cell>
          <cell r="O1830">
            <v>36109</v>
          </cell>
          <cell r="P1830" t="str">
            <v>Tompkins</v>
          </cell>
          <cell r="Q1830">
            <v>0</v>
          </cell>
          <cell r="R1830">
            <v>593</v>
          </cell>
          <cell r="S1830">
            <v>0.52670037999999997</v>
          </cell>
          <cell r="T1830">
            <v>0.44374195</v>
          </cell>
          <cell r="U1830">
            <v>1.250039E-2</v>
          </cell>
          <cell r="V1830">
            <v>2.9734848999999999E-5</v>
          </cell>
          <cell r="W1830">
            <v>70535.2382658797</v>
          </cell>
          <cell r="X1830">
            <v>58900</v>
          </cell>
          <cell r="Y1830">
            <v>0.49410088774928701</v>
          </cell>
          <cell r="Z1830">
            <v>0.14997767000000001</v>
          </cell>
          <cell r="AA1830">
            <v>0.22034883</v>
          </cell>
          <cell r="AB1830">
            <v>0.26914876999999998</v>
          </cell>
          <cell r="AC1830">
            <v>0.24212843000000001</v>
          </cell>
          <cell r="AD1830">
            <v>0.11839616</v>
          </cell>
          <cell r="AE1830">
            <v>4.2158328000000002E-2</v>
          </cell>
          <cell r="AF1830">
            <v>1.8209426000000001E-2</v>
          </cell>
          <cell r="AG1830">
            <v>1.8442045000000001E-3</v>
          </cell>
          <cell r="AH1830">
            <v>5.4033263999999997E-4</v>
          </cell>
          <cell r="AI1830">
            <v>0.49271235000000002</v>
          </cell>
          <cell r="AJ1830">
            <v>29687.3119302013</v>
          </cell>
        </row>
        <row r="1831">
          <cell r="A1831">
            <v>1987</v>
          </cell>
          <cell r="B1831" t="str">
            <v>Transylvania University</v>
          </cell>
          <cell r="C1831">
            <v>2</v>
          </cell>
          <cell r="D1831">
            <v>6</v>
          </cell>
          <cell r="E1831" t="str">
            <v>Selective private</v>
          </cell>
          <cell r="J1831">
            <v>1</v>
          </cell>
          <cell r="K1831">
            <v>3</v>
          </cell>
          <cell r="L1831" t="str">
            <v>KY</v>
          </cell>
          <cell r="M1831">
            <v>12901</v>
          </cell>
          <cell r="N1831" t="str">
            <v>Lexington-Fayette</v>
          </cell>
          <cell r="O1831">
            <v>21067</v>
          </cell>
          <cell r="P1831" t="str">
            <v>Fayette</v>
          </cell>
          <cell r="Q1831">
            <v>0</v>
          </cell>
          <cell r="R1831">
            <v>260</v>
          </cell>
          <cell r="S1831">
            <v>0.56666665999999999</v>
          </cell>
          <cell r="T1831">
            <v>0.66240518999999998</v>
          </cell>
          <cell r="U1831">
            <v>1.5476429E-2</v>
          </cell>
          <cell r="V1831">
            <v>1.3789945999999999E-3</v>
          </cell>
          <cell r="W1831">
            <v>155641.86989182601</v>
          </cell>
          <cell r="X1831">
            <v>98300</v>
          </cell>
          <cell r="Y1831">
            <v>0.69295816994630299</v>
          </cell>
          <cell r="Z1831">
            <v>4.8732697999999998E-2</v>
          </cell>
          <cell r="AA1831">
            <v>8.9296459999999994E-2</v>
          </cell>
          <cell r="AB1831">
            <v>0.17735218999999999</v>
          </cell>
          <cell r="AC1831">
            <v>0.25654441</v>
          </cell>
          <cell r="AD1831">
            <v>0.42807423999999999</v>
          </cell>
          <cell r="AE1831">
            <v>0.24866501999999999</v>
          </cell>
          <cell r="AF1831">
            <v>0.14053874</v>
          </cell>
          <cell r="AG1831">
            <v>4.6891436000000002E-2</v>
          </cell>
          <cell r="AH1831">
            <v>1.669668E-3</v>
          </cell>
          <cell r="AI1831">
            <v>0.65771972999999995</v>
          </cell>
          <cell r="AJ1831">
            <v>59062.485782251599</v>
          </cell>
        </row>
        <row r="1832">
          <cell r="A1832">
            <v>3221</v>
          </cell>
          <cell r="B1832" t="str">
            <v>Treasure Valley Community College</v>
          </cell>
          <cell r="C1832">
            <v>1</v>
          </cell>
          <cell r="D1832">
            <v>9</v>
          </cell>
          <cell r="E1832" t="str">
            <v>Two-year (public and private not-for-profit)</v>
          </cell>
          <cell r="J1832">
            <v>2</v>
          </cell>
          <cell r="K1832">
            <v>4</v>
          </cell>
          <cell r="L1832" t="str">
            <v>OR</v>
          </cell>
          <cell r="M1832">
            <v>35802</v>
          </cell>
          <cell r="N1832" t="str">
            <v>Ontario</v>
          </cell>
          <cell r="O1832">
            <v>41045</v>
          </cell>
          <cell r="P1832" t="str">
            <v>Malheur</v>
          </cell>
          <cell r="Q1832">
            <v>0</v>
          </cell>
          <cell r="R1832">
            <v>387</v>
          </cell>
          <cell r="S1832">
            <v>0.52799308</v>
          </cell>
          <cell r="T1832">
            <v>0.56397450000000005</v>
          </cell>
          <cell r="U1832">
            <v>1.3701863999999999E-2</v>
          </cell>
          <cell r="V1832">
            <v>0</v>
          </cell>
          <cell r="W1832">
            <v>67205.7932782891</v>
          </cell>
          <cell r="X1832">
            <v>52000</v>
          </cell>
          <cell r="Y1832">
            <v>0.44945052032528199</v>
          </cell>
          <cell r="Z1832">
            <v>0.18040159</v>
          </cell>
          <cell r="AA1832">
            <v>0.25459829</v>
          </cell>
          <cell r="AB1832">
            <v>0.26817369000000002</v>
          </cell>
          <cell r="AC1832">
            <v>0.21231881999999999</v>
          </cell>
          <cell r="AD1832">
            <v>8.4507613999999995E-2</v>
          </cell>
          <cell r="AE1832">
            <v>2.8547408E-2</v>
          </cell>
          <cell r="AF1832">
            <v>6.5483195000000001E-3</v>
          </cell>
          <cell r="AG1832">
            <v>1.2945540000000001E-3</v>
          </cell>
          <cell r="AH1832">
            <v>9.3774690000000003E-4</v>
          </cell>
          <cell r="AI1832">
            <v>0.47191804999999998</v>
          </cell>
          <cell r="AJ1832">
            <v>32994.225186396397</v>
          </cell>
        </row>
        <row r="1833">
          <cell r="A1833">
            <v>3526</v>
          </cell>
          <cell r="B1833" t="str">
            <v>Trevecca Nazarene University</v>
          </cell>
          <cell r="C1833">
            <v>2</v>
          </cell>
          <cell r="D1833">
            <v>6</v>
          </cell>
          <cell r="E1833" t="str">
            <v>Selective private</v>
          </cell>
          <cell r="J1833">
            <v>1</v>
          </cell>
          <cell r="K1833">
            <v>3</v>
          </cell>
          <cell r="L1833" t="str">
            <v>TN</v>
          </cell>
          <cell r="M1833">
            <v>5600</v>
          </cell>
          <cell r="N1833" t="str">
            <v>Nashville</v>
          </cell>
          <cell r="O1833">
            <v>47037</v>
          </cell>
          <cell r="P1833" t="str">
            <v>Davidson</v>
          </cell>
          <cell r="Q1833">
            <v>0</v>
          </cell>
          <cell r="R1833">
            <v>203.666666666666</v>
          </cell>
          <cell r="S1833">
            <v>0.56955807999999997</v>
          </cell>
          <cell r="T1833">
            <v>0.71782332999999998</v>
          </cell>
          <cell r="U1833">
            <v>4.2032902000000002E-3</v>
          </cell>
          <cell r="V1833">
            <v>1.6383278E-3</v>
          </cell>
          <cell r="W1833">
            <v>89277.737929623501</v>
          </cell>
          <cell r="X1833">
            <v>79400</v>
          </cell>
          <cell r="Y1833">
            <v>0.61140084969041297</v>
          </cell>
          <cell r="Z1833">
            <v>5.2850849999999998E-2</v>
          </cell>
          <cell r="AA1833">
            <v>0.14958604</v>
          </cell>
          <cell r="AB1833">
            <v>0.23442924000000001</v>
          </cell>
          <cell r="AC1833">
            <v>0.34050760000000002</v>
          </cell>
          <cell r="AD1833">
            <v>0.22262628000000001</v>
          </cell>
          <cell r="AE1833">
            <v>7.6332292999999996E-2</v>
          </cell>
          <cell r="AF1833">
            <v>3.6624297E-2</v>
          </cell>
          <cell r="AG1833">
            <v>3.3227920000000002E-3</v>
          </cell>
          <cell r="AH1833">
            <v>1.2969766999999999E-4</v>
          </cell>
          <cell r="AI1833">
            <v>0.55335491999999997</v>
          </cell>
          <cell r="AJ1833">
            <v>37206.004993095303</v>
          </cell>
        </row>
        <row r="1834">
          <cell r="A1834">
            <v>9430</v>
          </cell>
          <cell r="B1834" t="str">
            <v>Tri-County Community College</v>
          </cell>
          <cell r="C1834">
            <v>1</v>
          </cell>
          <cell r="D1834">
            <v>9</v>
          </cell>
          <cell r="E1834" t="str">
            <v>Two-year (public and private not-for-profit)</v>
          </cell>
          <cell r="J1834">
            <v>2</v>
          </cell>
          <cell r="K1834">
            <v>3</v>
          </cell>
          <cell r="L1834" t="str">
            <v>NC</v>
          </cell>
          <cell r="M1834">
            <v>1204</v>
          </cell>
          <cell r="N1834" t="str">
            <v>Andrews</v>
          </cell>
          <cell r="O1834">
            <v>37039</v>
          </cell>
          <cell r="P1834" t="str">
            <v>Cherokee</v>
          </cell>
          <cell r="Q1834">
            <v>0</v>
          </cell>
          <cell r="R1834">
            <v>168</v>
          </cell>
          <cell r="S1834">
            <v>0.58333330999999999</v>
          </cell>
          <cell r="T1834">
            <v>0.56232959000000005</v>
          </cell>
          <cell r="U1834">
            <v>9.9386079000000002E-3</v>
          </cell>
          <cell r="V1834">
            <v>0</v>
          </cell>
          <cell r="W1834">
            <v>55890.668581039099</v>
          </cell>
          <cell r="X1834">
            <v>44100</v>
          </cell>
          <cell r="Y1834">
            <v>0.39942164795975799</v>
          </cell>
          <cell r="Z1834">
            <v>0.23831305999999999</v>
          </cell>
          <cell r="AA1834">
            <v>0.29485225999999998</v>
          </cell>
          <cell r="AB1834">
            <v>0.26086368999999998</v>
          </cell>
          <cell r="AC1834">
            <v>0.13714564000000001</v>
          </cell>
          <cell r="AD1834">
            <v>6.8825334000000002E-2</v>
          </cell>
          <cell r="AE1834">
            <v>2.4757139000000001E-2</v>
          </cell>
          <cell r="AF1834">
            <v>8.9595391999999999E-3</v>
          </cell>
          <cell r="AG1834">
            <v>4.3231993999999999E-3</v>
          </cell>
          <cell r="AH1834">
            <v>2.3400104000000001E-5</v>
          </cell>
          <cell r="AI1834">
            <v>0.42472321000000002</v>
          </cell>
          <cell r="AJ1834">
            <v>22538.456488715201</v>
          </cell>
        </row>
        <row r="1835">
          <cell r="A1835">
            <v>4926</v>
          </cell>
          <cell r="B1835" t="str">
            <v>Tri-County Technical College</v>
          </cell>
          <cell r="C1835">
            <v>1</v>
          </cell>
          <cell r="D1835">
            <v>9</v>
          </cell>
          <cell r="E1835" t="str">
            <v>Two-year (public and private not-for-profit)</v>
          </cell>
          <cell r="J1835">
            <v>2</v>
          </cell>
          <cell r="K1835">
            <v>3</v>
          </cell>
          <cell r="L1835" t="str">
            <v>SC</v>
          </cell>
          <cell r="M1835">
            <v>8300</v>
          </cell>
          <cell r="N1835" t="str">
            <v>Greenville</v>
          </cell>
          <cell r="O1835">
            <v>45007</v>
          </cell>
          <cell r="P1835" t="str">
            <v>Anderson</v>
          </cell>
          <cell r="Q1835">
            <v>0</v>
          </cell>
          <cell r="R1835">
            <v>778.33333333333303</v>
          </cell>
          <cell r="S1835">
            <v>0.52419698000000003</v>
          </cell>
          <cell r="T1835">
            <v>0.53731083999999996</v>
          </cell>
          <cell r="U1835">
            <v>1.2201315000000001E-2</v>
          </cell>
          <cell r="V1835">
            <v>3.9622685999999998E-5</v>
          </cell>
          <cell r="W1835">
            <v>74401.262677328603</v>
          </cell>
          <cell r="X1835">
            <v>64000</v>
          </cell>
          <cell r="Y1835">
            <v>0.51695217999452103</v>
          </cell>
          <cell r="Z1835">
            <v>0.13501753</v>
          </cell>
          <cell r="AA1835">
            <v>0.19087203999999999</v>
          </cell>
          <cell r="AB1835">
            <v>0.25850251000000002</v>
          </cell>
          <cell r="AC1835">
            <v>0.26210737000000001</v>
          </cell>
          <cell r="AD1835">
            <v>0.15350072000000001</v>
          </cell>
          <cell r="AE1835">
            <v>4.9917269E-2</v>
          </cell>
          <cell r="AF1835">
            <v>1.8129611E-2</v>
          </cell>
          <cell r="AG1835">
            <v>2.3659298E-3</v>
          </cell>
          <cell r="AH1835">
            <v>7.1735761999999994E-5</v>
          </cell>
          <cell r="AI1835">
            <v>0.50169008999999998</v>
          </cell>
          <cell r="AJ1835">
            <v>30495.272064875498</v>
          </cell>
        </row>
        <row r="1836">
          <cell r="A1836">
            <v>107</v>
          </cell>
          <cell r="B1836" t="str">
            <v>Triangle Tech</v>
          </cell>
          <cell r="C1836">
            <v>3</v>
          </cell>
          <cell r="D1836">
            <v>11</v>
          </cell>
          <cell r="E1836" t="str">
            <v>Two-year for-profit</v>
          </cell>
          <cell r="J1836">
            <v>2</v>
          </cell>
          <cell r="K1836">
            <v>1</v>
          </cell>
          <cell r="L1836" t="str">
            <v>PA</v>
          </cell>
          <cell r="M1836">
            <v>16300</v>
          </cell>
          <cell r="N1836" t="str">
            <v>Pittsburgh</v>
          </cell>
          <cell r="O1836">
            <v>42003</v>
          </cell>
          <cell r="P1836" t="str">
            <v>Allegheny</v>
          </cell>
          <cell r="Q1836">
            <v>1</v>
          </cell>
          <cell r="R1836">
            <v>327</v>
          </cell>
          <cell r="S1836">
            <v>6.5239548999999994E-2</v>
          </cell>
          <cell r="T1836">
            <v>0.49876114999999999</v>
          </cell>
          <cell r="U1836">
            <v>4.4479400000000002E-2</v>
          </cell>
          <cell r="V1836">
            <v>8.2070147999999999E-4</v>
          </cell>
          <cell r="W1836">
            <v>63779.602538067003</v>
          </cell>
          <cell r="X1836">
            <v>55800</v>
          </cell>
          <cell r="Y1836">
            <v>0.467313834499267</v>
          </cell>
          <cell r="Z1836">
            <v>0.17495849999999999</v>
          </cell>
          <cell r="AA1836">
            <v>0.22259258000000001</v>
          </cell>
          <cell r="AB1836">
            <v>0.29106551000000003</v>
          </cell>
          <cell r="AC1836">
            <v>0.23039167999999999</v>
          </cell>
          <cell r="AD1836">
            <v>8.0991805E-2</v>
          </cell>
          <cell r="AE1836">
            <v>1.7190087999999999E-2</v>
          </cell>
          <cell r="AF1836">
            <v>1.1807784E-2</v>
          </cell>
          <cell r="AG1836">
            <v>0</v>
          </cell>
          <cell r="AH1836">
            <v>0</v>
          </cell>
          <cell r="AI1836">
            <v>0.58406376999999998</v>
          </cell>
          <cell r="AJ1836">
            <v>38886.937284977001</v>
          </cell>
        </row>
        <row r="1837">
          <cell r="A1837">
            <v>4920</v>
          </cell>
          <cell r="B1837" t="str">
            <v>Trident Technical College</v>
          </cell>
          <cell r="C1837">
            <v>1</v>
          </cell>
          <cell r="D1837">
            <v>9</v>
          </cell>
          <cell r="E1837" t="str">
            <v>Two-year (public and private not-for-profit)</v>
          </cell>
          <cell r="J1837">
            <v>2</v>
          </cell>
          <cell r="K1837">
            <v>3</v>
          </cell>
          <cell r="L1837" t="str">
            <v>SC</v>
          </cell>
          <cell r="M1837">
            <v>8202</v>
          </cell>
          <cell r="N1837" t="str">
            <v>Charleston</v>
          </cell>
          <cell r="O1837">
            <v>45019</v>
          </cell>
          <cell r="P1837" t="str">
            <v>Charleston</v>
          </cell>
          <cell r="Q1837">
            <v>0</v>
          </cell>
          <cell r="R1837">
            <v>1909</v>
          </cell>
          <cell r="S1837">
            <v>0.57761477999999999</v>
          </cell>
          <cell r="T1837">
            <v>0.42546529</v>
          </cell>
          <cell r="U1837">
            <v>1.5383232E-2</v>
          </cell>
          <cell r="V1837">
            <v>1.9833045000000001E-5</v>
          </cell>
          <cell r="W1837">
            <v>79527.700151148005</v>
          </cell>
          <cell r="X1837">
            <v>63500</v>
          </cell>
          <cell r="Y1837">
            <v>0.51092793558704197</v>
          </cell>
          <cell r="Z1837">
            <v>0.16775778999999999</v>
          </cell>
          <cell r="AA1837">
            <v>0.18858353999999999</v>
          </cell>
          <cell r="AB1837">
            <v>0.22371863</v>
          </cell>
          <cell r="AC1837">
            <v>0.25219637</v>
          </cell>
          <cell r="AD1837">
            <v>0.16774356000000001</v>
          </cell>
          <cell r="AE1837">
            <v>6.5784983000000005E-2</v>
          </cell>
          <cell r="AF1837">
            <v>3.0407267000000002E-2</v>
          </cell>
          <cell r="AG1837">
            <v>5.0227539999999999E-3</v>
          </cell>
          <cell r="AH1837">
            <v>8.9754018999999995E-4</v>
          </cell>
          <cell r="AI1837">
            <v>0.49328624999999998</v>
          </cell>
          <cell r="AJ1837">
            <v>30135.2640241673</v>
          </cell>
        </row>
        <row r="1838">
          <cell r="A1838">
            <v>1839</v>
          </cell>
          <cell r="B1838" t="str">
            <v>Trine University</v>
          </cell>
          <cell r="C1838">
            <v>2</v>
          </cell>
          <cell r="D1838">
            <v>6</v>
          </cell>
          <cell r="E1838" t="str">
            <v>Selective private</v>
          </cell>
          <cell r="J1838">
            <v>1</v>
          </cell>
          <cell r="K1838">
            <v>2</v>
          </cell>
          <cell r="L1838" t="str">
            <v>IN</v>
          </cell>
          <cell r="M1838">
            <v>14100</v>
          </cell>
          <cell r="N1838" t="str">
            <v>Fort Wayne</v>
          </cell>
          <cell r="O1838">
            <v>18151</v>
          </cell>
          <cell r="P1838" t="str">
            <v>Steuben</v>
          </cell>
          <cell r="Q1838">
            <v>0</v>
          </cell>
          <cell r="R1838">
            <v>214.5</v>
          </cell>
          <cell r="S1838">
            <v>0.32167831000000002</v>
          </cell>
          <cell r="T1838">
            <v>0.72922248000000001</v>
          </cell>
          <cell r="U1838">
            <v>1.9929626999999998E-2</v>
          </cell>
          <cell r="V1838">
            <v>7.4822252000000006E-5</v>
          </cell>
          <cell r="W1838">
            <v>94744.541666666599</v>
          </cell>
          <cell r="X1838">
            <v>83700</v>
          </cell>
          <cell r="Y1838">
            <v>0.63168478012084905</v>
          </cell>
          <cell r="Z1838">
            <v>4.2368028000000002E-2</v>
          </cell>
          <cell r="AA1838">
            <v>0.12011084</v>
          </cell>
          <cell r="AB1838">
            <v>0.22175965</v>
          </cell>
          <cell r="AC1838">
            <v>0.35772699000000002</v>
          </cell>
          <cell r="AD1838">
            <v>0.25803452999999998</v>
          </cell>
          <cell r="AE1838">
            <v>0.11290644</v>
          </cell>
          <cell r="AF1838">
            <v>4.3913784999999997E-2</v>
          </cell>
          <cell r="AG1838">
            <v>3.9877612000000003E-3</v>
          </cell>
          <cell r="AH1838">
            <v>3.2400697999999999E-4</v>
          </cell>
          <cell r="AI1838">
            <v>0.68955480999999996</v>
          </cell>
          <cell r="AJ1838">
            <v>55579.850260416599</v>
          </cell>
        </row>
        <row r="1839">
          <cell r="A1839">
            <v>1771</v>
          </cell>
          <cell r="B1839" t="str">
            <v>Trinity Christian College</v>
          </cell>
          <cell r="C1839">
            <v>2</v>
          </cell>
          <cell r="D1839">
            <v>6</v>
          </cell>
          <cell r="E1839" t="str">
            <v>Selective private</v>
          </cell>
          <cell r="J1839">
            <v>1</v>
          </cell>
          <cell r="K1839">
            <v>2</v>
          </cell>
          <cell r="L1839" t="str">
            <v>IL</v>
          </cell>
          <cell r="M1839">
            <v>24300</v>
          </cell>
          <cell r="N1839" t="str">
            <v>Chicago</v>
          </cell>
          <cell r="O1839">
            <v>17031</v>
          </cell>
          <cell r="P1839" t="str">
            <v>Cook</v>
          </cell>
          <cell r="Q1839">
            <v>0</v>
          </cell>
          <cell r="R1839">
            <v>179.666666666666</v>
          </cell>
          <cell r="S1839">
            <v>0.63265305999999999</v>
          </cell>
          <cell r="T1839">
            <v>0.73882031000000004</v>
          </cell>
          <cell r="U1839">
            <v>1.1040245000000001E-2</v>
          </cell>
          <cell r="V1839">
            <v>1.9809245999999999E-5</v>
          </cell>
          <cell r="W1839">
            <v>137224.157612476</v>
          </cell>
          <cell r="X1839">
            <v>92700</v>
          </cell>
          <cell r="Y1839">
            <v>0.68355449862736695</v>
          </cell>
          <cell r="Z1839">
            <v>4.7024733999999999E-2</v>
          </cell>
          <cell r="AA1839">
            <v>7.3877140999999993E-2</v>
          </cell>
          <cell r="AB1839">
            <v>0.18808356000000001</v>
          </cell>
          <cell r="AC1839">
            <v>0.33595508000000002</v>
          </cell>
          <cell r="AD1839">
            <v>0.35505944</v>
          </cell>
          <cell r="AE1839">
            <v>0.17489289</v>
          </cell>
          <cell r="AF1839">
            <v>8.285518E-2</v>
          </cell>
          <cell r="AG1839">
            <v>2.7613942999999998E-2</v>
          </cell>
          <cell r="AH1839">
            <v>5.4067923000000002E-3</v>
          </cell>
          <cell r="AI1839">
            <v>0.57175182999999996</v>
          </cell>
          <cell r="AJ1839">
            <v>41368.701074037497</v>
          </cell>
        </row>
        <row r="1840">
          <cell r="A1840">
            <v>1414</v>
          </cell>
          <cell r="B1840" t="str">
            <v>Trinity College of Hartford, CT</v>
          </cell>
          <cell r="C1840">
            <v>2</v>
          </cell>
          <cell r="D1840">
            <v>4</v>
          </cell>
          <cell r="E1840" t="str">
            <v>Highly selective private</v>
          </cell>
          <cell r="J1840">
            <v>1</v>
          </cell>
          <cell r="K1840">
            <v>1</v>
          </cell>
          <cell r="L1840" t="str">
            <v>CT</v>
          </cell>
          <cell r="M1840">
            <v>20901</v>
          </cell>
          <cell r="N1840" t="str">
            <v>Bridgeport</v>
          </cell>
          <cell r="O1840">
            <v>9003</v>
          </cell>
          <cell r="P1840" t="str">
            <v>Hartford</v>
          </cell>
          <cell r="Q1840">
            <v>0</v>
          </cell>
          <cell r="R1840">
            <v>458</v>
          </cell>
          <cell r="S1840">
            <v>0.48580786999999997</v>
          </cell>
          <cell r="T1840">
            <v>0.50442003999999996</v>
          </cell>
          <cell r="U1840">
            <v>1.9886125000000001E-2</v>
          </cell>
          <cell r="V1840">
            <v>2.2425893999999998E-3</v>
          </cell>
          <cell r="W1840">
            <v>504456.05208333302</v>
          </cell>
          <cell r="X1840">
            <v>198000</v>
          </cell>
          <cell r="Y1840">
            <v>0.82306232055028195</v>
          </cell>
          <cell r="Z1840">
            <v>3.6446056999999997E-2</v>
          </cell>
          <cell r="AA1840">
            <v>5.2817169999999997E-2</v>
          </cell>
          <cell r="AB1840">
            <v>8.6031064000000004E-2</v>
          </cell>
          <cell r="AC1840">
            <v>0.13127314000000001</v>
          </cell>
          <cell r="AD1840">
            <v>0.69343257000000003</v>
          </cell>
          <cell r="AE1840">
            <v>0.58347928999999998</v>
          </cell>
          <cell r="AF1840">
            <v>0.46843746000000003</v>
          </cell>
          <cell r="AG1840">
            <v>0.19217913</v>
          </cell>
          <cell r="AH1840">
            <v>2.7808623000000001E-2</v>
          </cell>
          <cell r="AI1840">
            <v>0.73203492000000003</v>
          </cell>
          <cell r="AJ1840">
            <v>89948.479166666599</v>
          </cell>
        </row>
        <row r="1841">
          <cell r="A1841">
            <v>1772</v>
          </cell>
          <cell r="B1841" t="str">
            <v>Trinity International University</v>
          </cell>
          <cell r="C1841">
            <v>2</v>
          </cell>
          <cell r="D1841">
            <v>6</v>
          </cell>
          <cell r="E1841" t="str">
            <v>Selective private</v>
          </cell>
          <cell r="J1841">
            <v>1</v>
          </cell>
          <cell r="K1841">
            <v>2</v>
          </cell>
          <cell r="L1841" t="str">
            <v>IL</v>
          </cell>
          <cell r="M1841">
            <v>24300</v>
          </cell>
          <cell r="N1841" t="str">
            <v>Chicago</v>
          </cell>
          <cell r="O1841">
            <v>17097</v>
          </cell>
          <cell r="P1841" t="str">
            <v>Lake</v>
          </cell>
          <cell r="Q1841">
            <v>0</v>
          </cell>
          <cell r="R1841">
            <v>209.666666666666</v>
          </cell>
          <cell r="S1841">
            <v>0.54054051999999997</v>
          </cell>
          <cell r="T1841">
            <v>0.75025427</v>
          </cell>
          <cell r="U1841">
            <v>6.0571944000000003E-3</v>
          </cell>
          <cell r="V1841">
            <v>0</v>
          </cell>
          <cell r="W1841">
            <v>102199.904126093</v>
          </cell>
          <cell r="X1841">
            <v>86400</v>
          </cell>
          <cell r="Y1841">
            <v>0.63518061461622999</v>
          </cell>
          <cell r="Z1841">
            <v>5.2586116000000002E-2</v>
          </cell>
          <cell r="AA1841">
            <v>0.11976092000000001</v>
          </cell>
          <cell r="AB1841">
            <v>0.19234461</v>
          </cell>
          <cell r="AC1841">
            <v>0.33794621000000002</v>
          </cell>
          <cell r="AD1841">
            <v>0.29736214999999999</v>
          </cell>
          <cell r="AE1841">
            <v>0.12906160999999999</v>
          </cell>
          <cell r="AF1841">
            <v>4.8601087000000001E-2</v>
          </cell>
          <cell r="AG1841">
            <v>7.7446279999999999E-3</v>
          </cell>
          <cell r="AH1841">
            <v>1.7749298E-4</v>
          </cell>
          <cell r="AI1841">
            <v>0.54630458000000004</v>
          </cell>
          <cell r="AJ1841">
            <v>41341.506148151799</v>
          </cell>
        </row>
        <row r="1842">
          <cell r="A1842">
            <v>3647</v>
          </cell>
          <cell r="B1842" t="str">
            <v>Trinity University</v>
          </cell>
          <cell r="C1842">
            <v>2</v>
          </cell>
          <cell r="D1842">
            <v>4</v>
          </cell>
          <cell r="E1842" t="str">
            <v>Highly selective private</v>
          </cell>
          <cell r="J1842">
            <v>1</v>
          </cell>
          <cell r="K1842">
            <v>3</v>
          </cell>
          <cell r="L1842" t="str">
            <v>TX</v>
          </cell>
          <cell r="M1842">
            <v>31301</v>
          </cell>
          <cell r="N1842" t="str">
            <v>San Antonio</v>
          </cell>
          <cell r="O1842">
            <v>48029</v>
          </cell>
          <cell r="P1842" t="str">
            <v>Bexar</v>
          </cell>
          <cell r="Q1842">
            <v>0</v>
          </cell>
          <cell r="R1842">
            <v>561.33333333333303</v>
          </cell>
          <cell r="S1842">
            <v>0.50831353999999995</v>
          </cell>
          <cell r="T1842">
            <v>0.62086593999999995</v>
          </cell>
          <cell r="U1842">
            <v>1.1731648000000001E-2</v>
          </cell>
          <cell r="V1842">
            <v>0</v>
          </cell>
          <cell r="W1842">
            <v>275796.98574821802</v>
          </cell>
          <cell r="X1842">
            <v>153200</v>
          </cell>
          <cell r="Y1842">
            <v>0.80425071450848395</v>
          </cell>
          <cell r="Z1842">
            <v>2.4545144000000001E-2</v>
          </cell>
          <cell r="AA1842">
            <v>5.8847964000000003E-2</v>
          </cell>
          <cell r="AB1842">
            <v>9.5395341999999994E-2</v>
          </cell>
          <cell r="AC1842">
            <v>0.1612277</v>
          </cell>
          <cell r="AD1842">
            <v>0.65998387000000003</v>
          </cell>
          <cell r="AE1842">
            <v>0.50607239999999998</v>
          </cell>
          <cell r="AF1842">
            <v>0.36342010000000002</v>
          </cell>
          <cell r="AG1842">
            <v>8.9625113000000006E-2</v>
          </cell>
          <cell r="AH1842">
            <v>7.7081826000000003E-3</v>
          </cell>
          <cell r="AI1842">
            <v>0.70752548999999998</v>
          </cell>
          <cell r="AJ1842">
            <v>75491.332416307807</v>
          </cell>
        </row>
        <row r="1843">
          <cell r="A1843">
            <v>3572</v>
          </cell>
          <cell r="B1843" t="str">
            <v>Trinity Valley Community College</v>
          </cell>
          <cell r="C1843">
            <v>1</v>
          </cell>
          <cell r="D1843">
            <v>9</v>
          </cell>
          <cell r="E1843" t="str">
            <v>Two-year (public and private not-for-profit)</v>
          </cell>
          <cell r="J1843">
            <v>2</v>
          </cell>
          <cell r="K1843">
            <v>3</v>
          </cell>
          <cell r="L1843" t="str">
            <v>TX</v>
          </cell>
          <cell r="M1843">
            <v>33300</v>
          </cell>
          <cell r="N1843" t="str">
            <v>Tyler</v>
          </cell>
          <cell r="O1843">
            <v>48213</v>
          </cell>
          <cell r="P1843" t="str">
            <v>Henderson</v>
          </cell>
          <cell r="Q1843">
            <v>0</v>
          </cell>
          <cell r="R1843">
            <v>841.66666666666595</v>
          </cell>
          <cell r="S1843">
            <v>0.55287129000000002</v>
          </cell>
          <cell r="T1843">
            <v>0.51209033000000004</v>
          </cell>
          <cell r="U1843">
            <v>2.3480267999999999E-2</v>
          </cell>
          <cell r="V1843">
            <v>2.7865983000000001E-5</v>
          </cell>
          <cell r="W1843">
            <v>65356.784412128698</v>
          </cell>
          <cell r="X1843">
            <v>55700</v>
          </cell>
          <cell r="Y1843">
            <v>0.46653313659205298</v>
          </cell>
          <cell r="Z1843">
            <v>0.19369475999999999</v>
          </cell>
          <cell r="AA1843">
            <v>0.21383898000000001</v>
          </cell>
          <cell r="AB1843">
            <v>0.26346832999999997</v>
          </cell>
          <cell r="AC1843">
            <v>0.22181809</v>
          </cell>
          <cell r="AD1843">
            <v>0.10718007</v>
          </cell>
          <cell r="AE1843">
            <v>3.3907055999999998E-2</v>
          </cell>
          <cell r="AF1843">
            <v>1.4411368000000001E-2</v>
          </cell>
          <cell r="AG1843">
            <v>1.2135357E-3</v>
          </cell>
          <cell r="AH1843">
            <v>0</v>
          </cell>
          <cell r="AI1843">
            <v>0.51066124000000002</v>
          </cell>
          <cell r="AJ1843">
            <v>33204.391784498701</v>
          </cell>
        </row>
        <row r="1844">
          <cell r="A1844">
            <v>1773</v>
          </cell>
          <cell r="B1844" t="str">
            <v>Triton College</v>
          </cell>
          <cell r="C1844">
            <v>1</v>
          </cell>
          <cell r="D1844">
            <v>9</v>
          </cell>
          <cell r="E1844" t="str">
            <v>Two-year (public and private not-for-profit)</v>
          </cell>
          <cell r="J1844">
            <v>2</v>
          </cell>
          <cell r="K1844">
            <v>2</v>
          </cell>
          <cell r="L1844" t="str">
            <v>IL</v>
          </cell>
          <cell r="M1844">
            <v>24300</v>
          </cell>
          <cell r="N1844" t="str">
            <v>Chicago</v>
          </cell>
          <cell r="O1844">
            <v>17031</v>
          </cell>
          <cell r="P1844" t="str">
            <v>Cook</v>
          </cell>
          <cell r="Q1844">
            <v>0</v>
          </cell>
          <cell r="R1844">
            <v>1415.6666666666599</v>
          </cell>
          <cell r="S1844">
            <v>0.48128089000000002</v>
          </cell>
          <cell r="T1844">
            <v>0.39327594999999999</v>
          </cell>
          <cell r="U1844">
            <v>1.9356471E-2</v>
          </cell>
          <cell r="V1844">
            <v>2.6873910000000002E-4</v>
          </cell>
          <cell r="W1844">
            <v>75870.856946815402</v>
          </cell>
          <cell r="X1844">
            <v>63800</v>
          </cell>
          <cell r="Y1844">
            <v>0.52635425841468597</v>
          </cell>
          <cell r="Z1844">
            <v>0.12718341</v>
          </cell>
          <cell r="AA1844">
            <v>0.20945169</v>
          </cell>
          <cell r="AB1844">
            <v>0.24302462</v>
          </cell>
          <cell r="AC1844">
            <v>0.25549811</v>
          </cell>
          <cell r="AD1844">
            <v>0.16484217000000001</v>
          </cell>
          <cell r="AE1844">
            <v>5.7994384000000003E-2</v>
          </cell>
          <cell r="AF1844">
            <v>2.2518680999999999E-2</v>
          </cell>
          <cell r="AG1844">
            <v>2.9142383000000001E-3</v>
          </cell>
          <cell r="AH1844">
            <v>1.5149793999999999E-4</v>
          </cell>
          <cell r="AI1844">
            <v>0.55664813999999996</v>
          </cell>
          <cell r="AJ1844">
            <v>38316.261738065099</v>
          </cell>
        </row>
        <row r="1845">
          <cell r="A1845">
            <v>2812</v>
          </cell>
          <cell r="B1845" t="str">
            <v>Trocaire College</v>
          </cell>
          <cell r="C1845">
            <v>2</v>
          </cell>
          <cell r="D1845">
            <v>8</v>
          </cell>
          <cell r="E1845" t="str">
            <v>Nonselective four-year private not-for-profit</v>
          </cell>
          <cell r="J1845">
            <v>1</v>
          </cell>
          <cell r="K1845">
            <v>1</v>
          </cell>
          <cell r="L1845" t="str">
            <v>NY</v>
          </cell>
          <cell r="M1845">
            <v>18000</v>
          </cell>
          <cell r="N1845" t="str">
            <v>Buffalo</v>
          </cell>
          <cell r="O1845">
            <v>36029</v>
          </cell>
          <cell r="P1845" t="str">
            <v>Erie</v>
          </cell>
          <cell r="Q1845">
            <v>0</v>
          </cell>
          <cell r="R1845">
            <v>82.5</v>
          </cell>
          <cell r="S1845">
            <v>0.90303027999999996</v>
          </cell>
          <cell r="T1845">
            <v>0.56921661000000001</v>
          </cell>
          <cell r="U1845">
            <v>6.7361019999999994E-2</v>
          </cell>
          <cell r="V1845">
            <v>2.2334775999999999E-4</v>
          </cell>
          <cell r="W1845">
            <v>66215.940104166599</v>
          </cell>
          <cell r="X1845">
            <v>65400</v>
          </cell>
          <cell r="Y1845">
            <v>0.486919601758321</v>
          </cell>
          <cell r="Z1845">
            <v>0.23652472999999999</v>
          </cell>
          <cell r="AA1845">
            <v>0.17658103</v>
          </cell>
          <cell r="AB1845">
            <v>0.19808364000000001</v>
          </cell>
          <cell r="AC1845">
            <v>0.24892694000000001</v>
          </cell>
          <cell r="AD1845">
            <v>0.13988364</v>
          </cell>
          <cell r="AE1845">
            <v>4.1694152999999998E-2</v>
          </cell>
          <cell r="AF1845">
            <v>3.0541288E-2</v>
          </cell>
          <cell r="AG1845">
            <v>2.3571844000000002E-3</v>
          </cell>
          <cell r="AH1845">
            <v>4.6097487E-4</v>
          </cell>
          <cell r="AI1845">
            <v>0.55525208000000004</v>
          </cell>
          <cell r="AJ1845">
            <v>38036.40234375</v>
          </cell>
        </row>
        <row r="1846">
          <cell r="A1846">
            <v>50</v>
          </cell>
          <cell r="B1846" t="str">
            <v>Troy University And Troy State Universities, Montgomery And Dothan</v>
          </cell>
          <cell r="C1846">
            <v>1</v>
          </cell>
          <cell r="D1846">
            <v>5</v>
          </cell>
          <cell r="E1846" t="str">
            <v>Selective public</v>
          </cell>
          <cell r="J1846">
            <v>1</v>
          </cell>
          <cell r="K1846">
            <v>3</v>
          </cell>
          <cell r="L1846" t="str">
            <v>AL</v>
          </cell>
          <cell r="M1846">
            <v>11102</v>
          </cell>
          <cell r="N1846" t="str">
            <v>Troy</v>
          </cell>
          <cell r="O1846">
            <v>1109</v>
          </cell>
          <cell r="P1846" t="str">
            <v>Pike</v>
          </cell>
          <cell r="Q1846">
            <v>1</v>
          </cell>
          <cell r="R1846">
            <v>1424</v>
          </cell>
          <cell r="S1846">
            <v>0.54307114999999995</v>
          </cell>
          <cell r="T1846">
            <v>0.5660482</v>
          </cell>
          <cell r="U1846">
            <v>2.3605940999999998E-2</v>
          </cell>
          <cell r="V1846">
            <v>4.6010417E-4</v>
          </cell>
          <cell r="W1846">
            <v>75269.725898656907</v>
          </cell>
          <cell r="X1846">
            <v>64400</v>
          </cell>
          <cell r="Y1846">
            <v>0.52119069497627701</v>
          </cell>
          <cell r="Z1846">
            <v>0.15588653</v>
          </cell>
          <cell r="AA1846">
            <v>0.18981287999999999</v>
          </cell>
          <cell r="AB1846">
            <v>0.22265484999999999</v>
          </cell>
          <cell r="AC1846">
            <v>0.24689114000000001</v>
          </cell>
          <cell r="AD1846">
            <v>0.18475454999999999</v>
          </cell>
          <cell r="AE1846">
            <v>5.9364858999999999E-2</v>
          </cell>
          <cell r="AF1846">
            <v>1.8578338E-2</v>
          </cell>
          <cell r="AG1846">
            <v>1.813903E-3</v>
          </cell>
          <cell r="AH1846">
            <v>2.4409074E-4</v>
          </cell>
          <cell r="AI1846">
            <v>0.56677723000000002</v>
          </cell>
          <cell r="AJ1846">
            <v>41360.095368460301</v>
          </cell>
        </row>
        <row r="1847">
          <cell r="A1847">
            <v>21077</v>
          </cell>
          <cell r="B1847" t="str">
            <v>Truckee Meadows Community College</v>
          </cell>
          <cell r="C1847">
            <v>1</v>
          </cell>
          <cell r="D1847">
            <v>9</v>
          </cell>
          <cell r="E1847" t="str">
            <v>Two-year (public and private not-for-profit)</v>
          </cell>
          <cell r="J1847">
            <v>2</v>
          </cell>
          <cell r="K1847">
            <v>4</v>
          </cell>
          <cell r="L1847" t="str">
            <v>NV</v>
          </cell>
          <cell r="M1847">
            <v>37604</v>
          </cell>
          <cell r="N1847" t="str">
            <v>Reno</v>
          </cell>
          <cell r="O1847">
            <v>32031</v>
          </cell>
          <cell r="P1847" t="str">
            <v>Washoe</v>
          </cell>
          <cell r="Q1847">
            <v>0</v>
          </cell>
          <cell r="R1847">
            <v>1219</v>
          </cell>
          <cell r="S1847">
            <v>0.52119225000000002</v>
          </cell>
          <cell r="T1847">
            <v>0.48763907000000001</v>
          </cell>
          <cell r="U1847">
            <v>1.0907821999999999E-2</v>
          </cell>
          <cell r="V1847">
            <v>4.0032980999999998E-7</v>
          </cell>
          <cell r="W1847">
            <v>85852.895747880699</v>
          </cell>
          <cell r="X1847">
            <v>72900</v>
          </cell>
          <cell r="Y1847">
            <v>0.56916768956060504</v>
          </cell>
          <cell r="Z1847">
            <v>9.4358182999999998E-2</v>
          </cell>
          <cell r="AA1847">
            <v>0.17711319</v>
          </cell>
          <cell r="AB1847">
            <v>0.23055403999999999</v>
          </cell>
          <cell r="AC1847">
            <v>0.27540919000000003</v>
          </cell>
          <cell r="AD1847">
            <v>0.22256532000000001</v>
          </cell>
          <cell r="AE1847">
            <v>8.6369953999999999E-2</v>
          </cell>
          <cell r="AF1847">
            <v>3.7277780000000003E-2</v>
          </cell>
          <cell r="AG1847">
            <v>5.0176452000000003E-3</v>
          </cell>
          <cell r="AH1847">
            <v>4.5046472E-5</v>
          </cell>
          <cell r="AI1847">
            <v>0.51926106000000005</v>
          </cell>
          <cell r="AJ1847">
            <v>33628.268845493199</v>
          </cell>
        </row>
        <row r="1848">
          <cell r="A1848">
            <v>1597</v>
          </cell>
          <cell r="B1848" t="str">
            <v>Truett Mcconnell College</v>
          </cell>
          <cell r="C1848">
            <v>2</v>
          </cell>
          <cell r="D1848">
            <v>8</v>
          </cell>
          <cell r="E1848" t="str">
            <v>Nonselective four-year private not-for-profit</v>
          </cell>
          <cell r="J1848">
            <v>1</v>
          </cell>
          <cell r="K1848">
            <v>3</v>
          </cell>
          <cell r="L1848" t="str">
            <v>GA</v>
          </cell>
          <cell r="M1848">
            <v>9400</v>
          </cell>
          <cell r="N1848" t="str">
            <v>Gainesville</v>
          </cell>
          <cell r="O1848">
            <v>13311</v>
          </cell>
          <cell r="P1848" t="str">
            <v>White</v>
          </cell>
          <cell r="Q1848">
            <v>0</v>
          </cell>
          <cell r="R1848">
            <v>464</v>
          </cell>
          <cell r="S1848">
            <v>0.44396552</v>
          </cell>
          <cell r="T1848">
            <v>0.56884831000000002</v>
          </cell>
          <cell r="U1848">
            <v>8.5553797000000008E-3</v>
          </cell>
          <cell r="V1848">
            <v>1.4311242E-3</v>
          </cell>
          <cell r="W1848">
            <v>152815.943359375</v>
          </cell>
          <cell r="X1848">
            <v>103100</v>
          </cell>
          <cell r="Y1848">
            <v>0.70099606236507095</v>
          </cell>
          <cell r="Z1848">
            <v>5.3356069999999998E-2</v>
          </cell>
          <cell r="AA1848">
            <v>9.0877496000000002E-2</v>
          </cell>
          <cell r="AB1848">
            <v>0.18429507000000001</v>
          </cell>
          <cell r="AC1848">
            <v>0.21618076</v>
          </cell>
          <cell r="AD1848">
            <v>0.45529065000000002</v>
          </cell>
          <cell r="AE1848">
            <v>0.26636079000000001</v>
          </cell>
          <cell r="AF1848">
            <v>0.14904189000000001</v>
          </cell>
          <cell r="AG1848">
            <v>3.0987648E-2</v>
          </cell>
          <cell r="AH1848">
            <v>2.8000192E-3</v>
          </cell>
          <cell r="AI1848">
            <v>0.53078937999999998</v>
          </cell>
          <cell r="AJ1848">
            <v>37536.383076284103</v>
          </cell>
        </row>
        <row r="1849">
          <cell r="A1849">
            <v>2495</v>
          </cell>
          <cell r="B1849" t="str">
            <v>Truman State University</v>
          </cell>
          <cell r="C1849">
            <v>1</v>
          </cell>
          <cell r="D1849">
            <v>5</v>
          </cell>
          <cell r="E1849" t="str">
            <v>Selective public</v>
          </cell>
          <cell r="J1849">
            <v>1</v>
          </cell>
          <cell r="K1849">
            <v>2</v>
          </cell>
          <cell r="L1849" t="str">
            <v>MO</v>
          </cell>
          <cell r="M1849">
            <v>26107</v>
          </cell>
          <cell r="N1849" t="str">
            <v>Kirksville</v>
          </cell>
          <cell r="O1849">
            <v>29001</v>
          </cell>
          <cell r="P1849" t="str">
            <v>Adair</v>
          </cell>
          <cell r="Q1849">
            <v>0</v>
          </cell>
          <cell r="R1849">
            <v>1276.6666666666599</v>
          </cell>
          <cell r="S1849">
            <v>0.59582245</v>
          </cell>
          <cell r="T1849">
            <v>0.70734173</v>
          </cell>
          <cell r="U1849">
            <v>7.5005940000000002E-3</v>
          </cell>
          <cell r="V1849">
            <v>5.1584421000000003E-4</v>
          </cell>
          <cell r="W1849">
            <v>121177.354255058</v>
          </cell>
          <cell r="X1849">
            <v>104700</v>
          </cell>
          <cell r="Y1849">
            <v>0.72326170971748405</v>
          </cell>
          <cell r="Z1849">
            <v>2.608363E-2</v>
          </cell>
          <cell r="AA1849">
            <v>7.6908379999999998E-2</v>
          </cell>
          <cell r="AB1849">
            <v>0.1453439</v>
          </cell>
          <cell r="AC1849">
            <v>0.29818805999999998</v>
          </cell>
          <cell r="AD1849">
            <v>0.45347607000000001</v>
          </cell>
          <cell r="AE1849">
            <v>0.20757023999999999</v>
          </cell>
          <cell r="AF1849">
            <v>7.4492111999999999E-2</v>
          </cell>
          <cell r="AG1849">
            <v>5.2366293999999997E-3</v>
          </cell>
          <cell r="AH1849">
            <v>4.1495287E-4</v>
          </cell>
          <cell r="AI1849">
            <v>0.66305292000000005</v>
          </cell>
          <cell r="AJ1849">
            <v>56255.017052871997</v>
          </cell>
        </row>
        <row r="1850">
          <cell r="A1850">
            <v>2219</v>
          </cell>
          <cell r="B1850" t="str">
            <v>Tufts University</v>
          </cell>
          <cell r="C1850">
            <v>2</v>
          </cell>
          <cell r="D1850">
            <v>2</v>
          </cell>
          <cell r="E1850" t="str">
            <v>Other elite schools (public and private)</v>
          </cell>
          <cell r="J1850">
            <v>1</v>
          </cell>
          <cell r="K1850">
            <v>1</v>
          </cell>
          <cell r="L1850" t="str">
            <v>MA</v>
          </cell>
          <cell r="M1850">
            <v>20500</v>
          </cell>
          <cell r="N1850" t="str">
            <v>Boston</v>
          </cell>
          <cell r="O1850">
            <v>25017</v>
          </cell>
          <cell r="P1850" t="str">
            <v>Middlesex</v>
          </cell>
          <cell r="Q1850">
            <v>0</v>
          </cell>
          <cell r="R1850">
            <v>1109</v>
          </cell>
          <cell r="S1850">
            <v>0.54974449000000003</v>
          </cell>
          <cell r="T1850">
            <v>0.58737247999999997</v>
          </cell>
          <cell r="U1850">
            <v>2.1266045000000001E-2</v>
          </cell>
          <cell r="V1850">
            <v>3.5301479999999999E-3</v>
          </cell>
          <cell r="W1850">
            <v>370105.71966110601</v>
          </cell>
          <cell r="X1850">
            <v>187900</v>
          </cell>
          <cell r="Y1850">
            <v>0.820249068672534</v>
          </cell>
          <cell r="Z1850">
            <v>3.4208201000000001E-2</v>
          </cell>
          <cell r="AA1850">
            <v>5.5438161E-2</v>
          </cell>
          <cell r="AB1850">
            <v>7.4133775999999998E-2</v>
          </cell>
          <cell r="AC1850">
            <v>0.12855854999999999</v>
          </cell>
          <cell r="AD1850">
            <v>0.70766132999999998</v>
          </cell>
          <cell r="AE1850">
            <v>0.58335471000000005</v>
          </cell>
          <cell r="AF1850">
            <v>0.46011912999999999</v>
          </cell>
          <cell r="AG1850">
            <v>0.14427018</v>
          </cell>
          <cell r="AH1850">
            <v>1.619729E-2</v>
          </cell>
          <cell r="AI1850">
            <v>0.76872563000000005</v>
          </cell>
          <cell r="AJ1850">
            <v>97354.618796024894</v>
          </cell>
        </row>
        <row r="1851">
          <cell r="A1851">
            <v>9763</v>
          </cell>
          <cell r="B1851" t="str">
            <v>Tulsa Community College</v>
          </cell>
          <cell r="C1851">
            <v>1</v>
          </cell>
          <cell r="D1851">
            <v>9</v>
          </cell>
          <cell r="E1851" t="str">
            <v>Two-year (public and private not-for-profit)</v>
          </cell>
          <cell r="J1851">
            <v>2</v>
          </cell>
          <cell r="K1851">
            <v>3</v>
          </cell>
          <cell r="L1851" t="str">
            <v>OK</v>
          </cell>
          <cell r="M1851">
            <v>30402</v>
          </cell>
          <cell r="N1851" t="str">
            <v>Tulsa</v>
          </cell>
          <cell r="O1851">
            <v>40143</v>
          </cell>
          <cell r="P1851" t="str">
            <v>Tulsa</v>
          </cell>
          <cell r="Q1851">
            <v>0</v>
          </cell>
          <cell r="R1851">
            <v>2224.3333333333298</v>
          </cell>
          <cell r="S1851">
            <v>0.56826012999999997</v>
          </cell>
          <cell r="T1851">
            <v>0.53329384000000002</v>
          </cell>
          <cell r="U1851">
            <v>1.5909294000000001E-2</v>
          </cell>
          <cell r="V1851">
            <v>3.2049326999999999E-4</v>
          </cell>
          <cell r="W1851">
            <v>84362.599184680803</v>
          </cell>
          <cell r="X1851">
            <v>69800</v>
          </cell>
          <cell r="Y1851">
            <v>0.55024128375195602</v>
          </cell>
          <cell r="Z1851">
            <v>0.12698649000000001</v>
          </cell>
          <cell r="AA1851">
            <v>0.17564505</v>
          </cell>
          <cell r="AB1851">
            <v>0.22451462999999999</v>
          </cell>
          <cell r="AC1851">
            <v>0.26347721000000002</v>
          </cell>
          <cell r="AD1851">
            <v>0.20937659</v>
          </cell>
          <cell r="AE1851">
            <v>8.2715563000000006E-2</v>
          </cell>
          <cell r="AF1851">
            <v>3.4590427E-2</v>
          </cell>
          <cell r="AG1851">
            <v>5.1479064999999996E-3</v>
          </cell>
          <cell r="AH1851">
            <v>4.5860972000000001E-4</v>
          </cell>
          <cell r="AI1851">
            <v>0.51583266000000005</v>
          </cell>
          <cell r="AJ1851">
            <v>34116.049300820399</v>
          </cell>
        </row>
        <row r="1852">
          <cell r="A1852">
            <v>5311</v>
          </cell>
          <cell r="B1852" t="str">
            <v>Tulsa Technology Center School</v>
          </cell>
          <cell r="C1852">
            <v>1</v>
          </cell>
          <cell r="D1852">
            <v>9</v>
          </cell>
          <cell r="E1852" t="str">
            <v>Two-year (public and private not-for-profit)</v>
          </cell>
          <cell r="J1852">
            <v>2</v>
          </cell>
          <cell r="K1852">
            <v>3</v>
          </cell>
          <cell r="L1852" t="str">
            <v>OK</v>
          </cell>
          <cell r="M1852">
            <v>30402</v>
          </cell>
          <cell r="N1852" t="str">
            <v>Tulsa</v>
          </cell>
          <cell r="O1852">
            <v>40143</v>
          </cell>
          <cell r="P1852" t="str">
            <v>Tulsa</v>
          </cell>
          <cell r="Q1852">
            <v>0</v>
          </cell>
          <cell r="R1852">
            <v>398.666666666666</v>
          </cell>
          <cell r="S1852">
            <v>0.41638795000000001</v>
          </cell>
          <cell r="T1852">
            <v>0.43360727999999998</v>
          </cell>
          <cell r="U1852">
            <v>1.3279609E-2</v>
          </cell>
          <cell r="V1852">
            <v>0</v>
          </cell>
          <cell r="W1852">
            <v>63178.887407896102</v>
          </cell>
          <cell r="X1852">
            <v>54500</v>
          </cell>
          <cell r="Y1852">
            <v>0.45985453580833202</v>
          </cell>
          <cell r="Z1852">
            <v>0.20128625999999999</v>
          </cell>
          <cell r="AA1852">
            <v>0.23742689</v>
          </cell>
          <cell r="AB1852">
            <v>0.22904208000000001</v>
          </cell>
          <cell r="AC1852">
            <v>0.23245867000000001</v>
          </cell>
          <cell r="AD1852">
            <v>9.9786013000000007E-2</v>
          </cell>
          <cell r="AE1852">
            <v>3.5930622000000002E-2</v>
          </cell>
          <cell r="AF1852">
            <v>1.2131612E-2</v>
          </cell>
          <cell r="AG1852">
            <v>3.3325605999999998E-3</v>
          </cell>
          <cell r="AH1852">
            <v>4.5903555000000002E-5</v>
          </cell>
          <cell r="AI1852">
            <v>0.46884692</v>
          </cell>
          <cell r="AJ1852">
            <v>28961.138330567999</v>
          </cell>
        </row>
        <row r="1853">
          <cell r="A1853">
            <v>9618</v>
          </cell>
          <cell r="B1853" t="str">
            <v>Tulsa Welding School</v>
          </cell>
          <cell r="C1853">
            <v>3</v>
          </cell>
          <cell r="D1853">
            <v>11</v>
          </cell>
          <cell r="E1853" t="str">
            <v>Two-year for-profit</v>
          </cell>
          <cell r="J1853">
            <v>2</v>
          </cell>
          <cell r="K1853">
            <v>3</v>
          </cell>
          <cell r="L1853" t="str">
            <v>OK</v>
          </cell>
          <cell r="M1853">
            <v>30402</v>
          </cell>
          <cell r="N1853" t="str">
            <v>Tulsa</v>
          </cell>
          <cell r="O1853">
            <v>40143</v>
          </cell>
          <cell r="P1853" t="str">
            <v>Tulsa</v>
          </cell>
          <cell r="Q1853">
            <v>0</v>
          </cell>
          <cell r="R1853">
            <v>255</v>
          </cell>
          <cell r="S1853">
            <v>3.1372550999999999E-2</v>
          </cell>
          <cell r="T1853">
            <v>0.41774809000000002</v>
          </cell>
          <cell r="U1853">
            <v>5.7658855000000002E-2</v>
          </cell>
          <cell r="V1853">
            <v>0</v>
          </cell>
          <cell r="W1853">
            <v>55048.25390625</v>
          </cell>
          <cell r="X1853">
            <v>43900</v>
          </cell>
          <cell r="Y1853">
            <v>0.40601582328478503</v>
          </cell>
          <cell r="Z1853">
            <v>0.27616358000000002</v>
          </cell>
          <cell r="AA1853">
            <v>0.25361958000000001</v>
          </cell>
          <cell r="AB1853">
            <v>0.22270517000000001</v>
          </cell>
          <cell r="AC1853">
            <v>0.16691737000000001</v>
          </cell>
          <cell r="AD1853">
            <v>8.0594159999999998E-2</v>
          </cell>
          <cell r="AE1853">
            <v>2.3033847999999999E-2</v>
          </cell>
          <cell r="AF1853">
            <v>4.7443802000000004E-3</v>
          </cell>
          <cell r="AG1853">
            <v>6.1896192999999998E-4</v>
          </cell>
          <cell r="AH1853">
            <v>1.2919997000000001E-4</v>
          </cell>
          <cell r="AI1853">
            <v>0.52794545999999998</v>
          </cell>
          <cell r="AJ1853">
            <v>37410.28515625</v>
          </cell>
        </row>
        <row r="1854">
          <cell r="A1854">
            <v>9764</v>
          </cell>
          <cell r="B1854" t="str">
            <v>Tunxis Community College</v>
          </cell>
          <cell r="C1854">
            <v>1</v>
          </cell>
          <cell r="D1854">
            <v>9</v>
          </cell>
          <cell r="E1854" t="str">
            <v>Two-year (public and private not-for-profit)</v>
          </cell>
          <cell r="J1854">
            <v>2</v>
          </cell>
          <cell r="K1854">
            <v>1</v>
          </cell>
          <cell r="L1854" t="str">
            <v>CT</v>
          </cell>
          <cell r="M1854">
            <v>20901</v>
          </cell>
          <cell r="N1854" t="str">
            <v>Bridgeport</v>
          </cell>
          <cell r="O1854">
            <v>9003</v>
          </cell>
          <cell r="P1854" t="str">
            <v>Hartford</v>
          </cell>
          <cell r="Q1854">
            <v>0</v>
          </cell>
          <cell r="R1854">
            <v>550.66666666666595</v>
          </cell>
          <cell r="S1854">
            <v>0.52481842000000001</v>
          </cell>
          <cell r="T1854">
            <v>0.41819787000000003</v>
          </cell>
          <cell r="U1854">
            <v>1.1538213E-2</v>
          </cell>
          <cell r="V1854">
            <v>2.7253544999999999E-5</v>
          </cell>
          <cell r="W1854">
            <v>93725.853023796895</v>
          </cell>
          <cell r="X1854">
            <v>80800</v>
          </cell>
          <cell r="Y1854">
            <v>0.59756900514442102</v>
          </cell>
          <cell r="Z1854">
            <v>8.8228919000000003E-2</v>
          </cell>
          <cell r="AA1854">
            <v>0.14855218000000001</v>
          </cell>
          <cell r="AB1854">
            <v>0.2026656</v>
          </cell>
          <cell r="AC1854">
            <v>0.31765091000000001</v>
          </cell>
          <cell r="AD1854">
            <v>0.24290249</v>
          </cell>
          <cell r="AE1854">
            <v>9.9455698999999995E-2</v>
          </cell>
          <cell r="AF1854">
            <v>4.1605424000000002E-2</v>
          </cell>
          <cell r="AG1854">
            <v>6.2557319000000004E-3</v>
          </cell>
          <cell r="AH1854">
            <v>1.2366077E-3</v>
          </cell>
          <cell r="AI1854">
            <v>0.54266113000000005</v>
          </cell>
          <cell r="AJ1854">
            <v>36099.206272226802</v>
          </cell>
        </row>
        <row r="1855">
          <cell r="A1855">
            <v>3527</v>
          </cell>
          <cell r="B1855" t="str">
            <v>Tusculum College</v>
          </cell>
          <cell r="C1855">
            <v>2</v>
          </cell>
          <cell r="D1855">
            <v>6</v>
          </cell>
          <cell r="E1855" t="str">
            <v>Selective private</v>
          </cell>
          <cell r="J1855">
            <v>1</v>
          </cell>
          <cell r="K1855">
            <v>3</v>
          </cell>
          <cell r="L1855" t="str">
            <v>TN</v>
          </cell>
          <cell r="M1855">
            <v>100</v>
          </cell>
          <cell r="N1855" t="str">
            <v>Johnson City</v>
          </cell>
          <cell r="O1855">
            <v>47059</v>
          </cell>
          <cell r="P1855" t="str">
            <v>Greene</v>
          </cell>
          <cell r="Q1855">
            <v>0</v>
          </cell>
          <cell r="R1855">
            <v>189</v>
          </cell>
          <cell r="S1855">
            <v>0.41534390999999998</v>
          </cell>
          <cell r="T1855">
            <v>0.54885477000000005</v>
          </cell>
          <cell r="U1855">
            <v>6.6619668999999999E-3</v>
          </cell>
          <cell r="V1855">
            <v>4.0778103999999999E-5</v>
          </cell>
          <cell r="W1855">
            <v>84102.005208333299</v>
          </cell>
          <cell r="X1855">
            <v>67600</v>
          </cell>
          <cell r="Y1855">
            <v>0.55224760373433401</v>
          </cell>
          <cell r="Z1855">
            <v>0.12882262</v>
          </cell>
          <cell r="AA1855">
            <v>0.20843299000000001</v>
          </cell>
          <cell r="AB1855">
            <v>0.20464143000000001</v>
          </cell>
          <cell r="AC1855">
            <v>0.24357037000000001</v>
          </cell>
          <cell r="AD1855">
            <v>0.21453257000000001</v>
          </cell>
          <cell r="AE1855">
            <v>0.12751857999999999</v>
          </cell>
          <cell r="AF1855">
            <v>5.5681298999999997E-2</v>
          </cell>
          <cell r="AG1855">
            <v>6.4569147999999996E-3</v>
          </cell>
          <cell r="AH1855">
            <v>1.8143945E-4</v>
          </cell>
          <cell r="AI1855">
            <v>0.57569176</v>
          </cell>
          <cell r="AJ1855">
            <v>40601.720052083299</v>
          </cell>
        </row>
        <row r="1856">
          <cell r="A1856">
            <v>1050</v>
          </cell>
          <cell r="B1856" t="str">
            <v>Tuskegee University</v>
          </cell>
          <cell r="C1856">
            <v>2</v>
          </cell>
          <cell r="D1856">
            <v>6</v>
          </cell>
          <cell r="E1856" t="str">
            <v>Selective private</v>
          </cell>
          <cell r="J1856">
            <v>1</v>
          </cell>
          <cell r="K1856">
            <v>3</v>
          </cell>
          <cell r="L1856" t="str">
            <v>AL</v>
          </cell>
          <cell r="M1856">
            <v>9800</v>
          </cell>
          <cell r="N1856" t="str">
            <v>Auburn</v>
          </cell>
          <cell r="O1856">
            <v>1087</v>
          </cell>
          <cell r="P1856" t="str">
            <v>Macon</v>
          </cell>
          <cell r="Q1856">
            <v>0</v>
          </cell>
          <cell r="R1856">
            <v>522.66666666666595</v>
          </cell>
          <cell r="S1856">
            <v>0.57844388000000002</v>
          </cell>
          <cell r="T1856">
            <v>0.30835351</v>
          </cell>
          <cell r="U1856">
            <v>5.2321042999999998E-2</v>
          </cell>
          <cell r="V1856">
            <v>0</v>
          </cell>
          <cell r="W1856">
            <v>66053.221948740407</v>
          </cell>
          <cell r="X1856">
            <v>54400</v>
          </cell>
          <cell r="Y1856">
            <v>0.47456939537458198</v>
          </cell>
          <cell r="Z1856">
            <v>0.18653945999999999</v>
          </cell>
          <cell r="AA1856">
            <v>0.24279442000000001</v>
          </cell>
          <cell r="AB1856">
            <v>0.22158647000000001</v>
          </cell>
          <cell r="AC1856">
            <v>0.18667971999999999</v>
          </cell>
          <cell r="AD1856">
            <v>0.16239992</v>
          </cell>
          <cell r="AE1856">
            <v>6.2533192000000001E-2</v>
          </cell>
          <cell r="AF1856">
            <v>1.7454992999999999E-2</v>
          </cell>
          <cell r="AG1856">
            <v>1.6463323E-3</v>
          </cell>
          <cell r="AH1856">
            <v>0</v>
          </cell>
          <cell r="AI1856">
            <v>0.60427094000000003</v>
          </cell>
          <cell r="AJ1856">
            <v>43675.6057079081</v>
          </cell>
        </row>
        <row r="1857">
          <cell r="A1857">
            <v>3648</v>
          </cell>
          <cell r="B1857" t="str">
            <v>Tyler Junior College</v>
          </cell>
          <cell r="C1857">
            <v>1</v>
          </cell>
          <cell r="D1857">
            <v>9</v>
          </cell>
          <cell r="E1857" t="str">
            <v>Two-year (public and private not-for-profit)</v>
          </cell>
          <cell r="J1857">
            <v>2</v>
          </cell>
          <cell r="K1857">
            <v>3</v>
          </cell>
          <cell r="L1857" t="str">
            <v>TX</v>
          </cell>
          <cell r="M1857">
            <v>33300</v>
          </cell>
          <cell r="N1857" t="str">
            <v>Tyler</v>
          </cell>
          <cell r="O1857">
            <v>48423</v>
          </cell>
          <cell r="P1857" t="str">
            <v>Smith</v>
          </cell>
          <cell r="Q1857">
            <v>0</v>
          </cell>
          <cell r="R1857">
            <v>1694.6666666666599</v>
          </cell>
          <cell r="S1857">
            <v>0.52616048000000004</v>
          </cell>
          <cell r="T1857">
            <v>0.49786713999999999</v>
          </cell>
          <cell r="U1857">
            <v>2.0512414999999999E-2</v>
          </cell>
          <cell r="V1857">
            <v>0</v>
          </cell>
          <cell r="W1857">
            <v>73820.292504671495</v>
          </cell>
          <cell r="X1857">
            <v>57400</v>
          </cell>
          <cell r="Y1857">
            <v>0.48843174178613402</v>
          </cell>
          <cell r="Z1857">
            <v>0.19091161000000001</v>
          </cell>
          <cell r="AA1857">
            <v>0.20638466</v>
          </cell>
          <cell r="AB1857">
            <v>0.22249013000000001</v>
          </cell>
          <cell r="AC1857">
            <v>0.23324093000000001</v>
          </cell>
          <cell r="AD1857">
            <v>0.14697275000000001</v>
          </cell>
          <cell r="AE1857">
            <v>5.6986309999999998E-2</v>
          </cell>
          <cell r="AF1857">
            <v>2.6657107999999999E-2</v>
          </cell>
          <cell r="AG1857">
            <v>4.3405848999999996E-3</v>
          </cell>
          <cell r="AH1857">
            <v>4.4879465999999999E-4</v>
          </cell>
          <cell r="AI1857">
            <v>0.52369898999999998</v>
          </cell>
          <cell r="AJ1857">
            <v>35554.509730281199</v>
          </cell>
        </row>
        <row r="1858">
          <cell r="A1858">
            <v>2880</v>
          </cell>
          <cell r="B1858" t="str">
            <v>Ulster County Community College</v>
          </cell>
          <cell r="C1858">
            <v>1</v>
          </cell>
          <cell r="D1858">
            <v>9</v>
          </cell>
          <cell r="E1858" t="str">
            <v>Two-year (public and private not-for-profit)</v>
          </cell>
          <cell r="J1858">
            <v>2</v>
          </cell>
          <cell r="K1858">
            <v>1</v>
          </cell>
          <cell r="L1858" t="str">
            <v>NY</v>
          </cell>
          <cell r="M1858">
            <v>19300</v>
          </cell>
          <cell r="N1858" t="str">
            <v>Poughkeepsie</v>
          </cell>
          <cell r="O1858">
            <v>36111</v>
          </cell>
          <cell r="P1858" t="str">
            <v>Ulster</v>
          </cell>
          <cell r="Q1858">
            <v>0</v>
          </cell>
          <cell r="R1858">
            <v>484</v>
          </cell>
          <cell r="S1858">
            <v>0.50482094</v>
          </cell>
          <cell r="T1858">
            <v>0.40826169000000001</v>
          </cell>
          <cell r="U1858">
            <v>2.3257318999999999E-2</v>
          </cell>
          <cell r="V1858">
            <v>6.4774399000000005E-4</v>
          </cell>
          <cell r="W1858">
            <v>79104.461841425597</v>
          </cell>
          <cell r="X1858">
            <v>66300</v>
          </cell>
          <cell r="Y1858">
            <v>0.52136885799652199</v>
          </cell>
          <cell r="Z1858">
            <v>0.15505877000000001</v>
          </cell>
          <cell r="AA1858">
            <v>0.18203728999999999</v>
          </cell>
          <cell r="AB1858">
            <v>0.23314175000000001</v>
          </cell>
          <cell r="AC1858">
            <v>0.26986143000000001</v>
          </cell>
          <cell r="AD1858">
            <v>0.15990081</v>
          </cell>
          <cell r="AE1858">
            <v>5.8266271000000001E-2</v>
          </cell>
          <cell r="AF1858">
            <v>1.8880989000000001E-2</v>
          </cell>
          <cell r="AG1858">
            <v>2.8725538999999998E-3</v>
          </cell>
          <cell r="AH1858">
            <v>6.9847265999999997E-4</v>
          </cell>
          <cell r="AI1858">
            <v>0.51160002000000004</v>
          </cell>
          <cell r="AJ1858">
            <v>32853.256577672997</v>
          </cell>
        </row>
        <row r="1859">
          <cell r="A1859">
            <v>3222</v>
          </cell>
          <cell r="B1859" t="str">
            <v>Umpqua Community College</v>
          </cell>
          <cell r="C1859">
            <v>1</v>
          </cell>
          <cell r="D1859">
            <v>9</v>
          </cell>
          <cell r="E1859" t="str">
            <v>Two-year (public and private not-for-profit)</v>
          </cell>
          <cell r="J1859">
            <v>2</v>
          </cell>
          <cell r="K1859">
            <v>4</v>
          </cell>
          <cell r="L1859" t="str">
            <v>OR</v>
          </cell>
          <cell r="M1859">
            <v>36902</v>
          </cell>
          <cell r="N1859" t="str">
            <v>Roseburg</v>
          </cell>
          <cell r="O1859">
            <v>41019</v>
          </cell>
          <cell r="P1859" t="str">
            <v>Douglas</v>
          </cell>
          <cell r="Q1859">
            <v>0</v>
          </cell>
          <cell r="R1859">
            <v>341.666666666666</v>
          </cell>
          <cell r="S1859">
            <v>0.49463414999999999</v>
          </cell>
          <cell r="T1859">
            <v>0.52928125999999998</v>
          </cell>
          <cell r="U1859">
            <v>1.7907270999999999E-2</v>
          </cell>
          <cell r="V1859">
            <v>9.5245407E-5</v>
          </cell>
          <cell r="W1859">
            <v>68024.213361280403</v>
          </cell>
          <cell r="X1859">
            <v>56700</v>
          </cell>
          <cell r="Y1859">
            <v>0.47149930363748099</v>
          </cell>
          <cell r="Z1859">
            <v>0.16308280999999999</v>
          </cell>
          <cell r="AA1859">
            <v>0.19395664000000001</v>
          </cell>
          <cell r="AB1859">
            <v>0.30159223000000002</v>
          </cell>
          <cell r="AC1859">
            <v>0.22935504000000001</v>
          </cell>
          <cell r="AD1859">
            <v>0.11201332999999999</v>
          </cell>
          <cell r="AE1859">
            <v>4.1557994000000001E-2</v>
          </cell>
          <cell r="AF1859">
            <v>1.2814226999999999E-2</v>
          </cell>
          <cell r="AG1859">
            <v>2.7695734000000001E-3</v>
          </cell>
          <cell r="AH1859">
            <v>1.4532377999999999E-4</v>
          </cell>
          <cell r="AI1859">
            <v>0.49563801000000002</v>
          </cell>
          <cell r="AJ1859">
            <v>32455.296004192001</v>
          </cell>
        </row>
        <row r="1860">
          <cell r="A1860">
            <v>1988</v>
          </cell>
          <cell r="B1860" t="str">
            <v>Union College of Barbourville, KY</v>
          </cell>
          <cell r="C1860">
            <v>2</v>
          </cell>
          <cell r="D1860">
            <v>6</v>
          </cell>
          <cell r="E1860" t="str">
            <v>Selective private</v>
          </cell>
          <cell r="J1860">
            <v>1</v>
          </cell>
          <cell r="K1860">
            <v>3</v>
          </cell>
          <cell r="L1860" t="str">
            <v>KY</v>
          </cell>
          <cell r="M1860">
            <v>4401</v>
          </cell>
          <cell r="N1860" t="str">
            <v>London</v>
          </cell>
          <cell r="O1860">
            <v>21121</v>
          </cell>
          <cell r="P1860" t="str">
            <v>Knox</v>
          </cell>
          <cell r="Q1860">
            <v>0</v>
          </cell>
          <cell r="R1860">
            <v>77</v>
          </cell>
          <cell r="T1860">
            <v>0.59948855999999995</v>
          </cell>
          <cell r="U1860">
            <v>4.2775631000000001E-2</v>
          </cell>
          <cell r="V1860">
            <v>6.9547713999999996E-5</v>
          </cell>
          <cell r="W1860">
            <v>62249.84375</v>
          </cell>
          <cell r="X1860">
            <v>56400</v>
          </cell>
          <cell r="Y1860">
            <v>0.46663952867190001</v>
          </cell>
          <cell r="Z1860">
            <v>0.24598879000000001</v>
          </cell>
          <cell r="AA1860">
            <v>0.1737204</v>
          </cell>
          <cell r="AB1860">
            <v>0.18047297000000001</v>
          </cell>
          <cell r="AC1860">
            <v>0.25163516000000002</v>
          </cell>
          <cell r="AD1860">
            <v>0.14818263000000001</v>
          </cell>
          <cell r="AE1860">
            <v>4.9357731000000002E-2</v>
          </cell>
          <cell r="AF1860">
            <v>2.1267949000000001E-2</v>
          </cell>
          <cell r="AG1860">
            <v>1.5920324999999999E-3</v>
          </cell>
          <cell r="AH1860">
            <v>1.9300173E-4</v>
          </cell>
          <cell r="AI1860">
            <v>0.58557022000000003</v>
          </cell>
          <cell r="AJ1860">
            <v>40160.502604166599</v>
          </cell>
        </row>
        <row r="1861">
          <cell r="A1861">
            <v>2889</v>
          </cell>
          <cell r="B1861" t="str">
            <v>Union College of Schenectady, NY</v>
          </cell>
          <cell r="C1861">
            <v>2</v>
          </cell>
          <cell r="D1861">
            <v>4</v>
          </cell>
          <cell r="E1861" t="str">
            <v>Highly selective private</v>
          </cell>
          <cell r="J1861">
            <v>1</v>
          </cell>
          <cell r="K1861">
            <v>1</v>
          </cell>
          <cell r="L1861" t="str">
            <v>NY</v>
          </cell>
          <cell r="M1861">
            <v>18600</v>
          </cell>
          <cell r="N1861" t="str">
            <v>Albany</v>
          </cell>
          <cell r="O1861">
            <v>36093</v>
          </cell>
          <cell r="P1861" t="str">
            <v>Schenectady</v>
          </cell>
          <cell r="Q1861">
            <v>0</v>
          </cell>
          <cell r="R1861">
            <v>484</v>
          </cell>
          <cell r="S1861">
            <v>0.49793388999999999</v>
          </cell>
          <cell r="T1861">
            <v>0.62193918000000004</v>
          </cell>
          <cell r="U1861">
            <v>1.9334516999999999E-2</v>
          </cell>
          <cell r="V1861">
            <v>7.4113696000000005E-4</v>
          </cell>
          <cell r="W1861">
            <v>290078.21965392499</v>
          </cell>
          <cell r="X1861">
            <v>134700</v>
          </cell>
          <cell r="Y1861">
            <v>0.76406473401656805</v>
          </cell>
          <cell r="Z1861">
            <v>4.2998195000000003E-2</v>
          </cell>
          <cell r="AA1861">
            <v>6.9660991000000005E-2</v>
          </cell>
          <cell r="AB1861">
            <v>0.11221156</v>
          </cell>
          <cell r="AC1861">
            <v>0.18285814</v>
          </cell>
          <cell r="AD1861">
            <v>0.59227114999999997</v>
          </cell>
          <cell r="AE1861">
            <v>0.46071898999999999</v>
          </cell>
          <cell r="AF1861">
            <v>0.34550512</v>
          </cell>
          <cell r="AG1861">
            <v>0.10896435</v>
          </cell>
          <cell r="AH1861">
            <v>1.4061463999999999E-2</v>
          </cell>
          <cell r="AI1861">
            <v>0.74134564000000003</v>
          </cell>
          <cell r="AJ1861">
            <v>83839.207321797498</v>
          </cell>
        </row>
        <row r="1862">
          <cell r="A1862">
            <v>2643</v>
          </cell>
          <cell r="B1862" t="str">
            <v>Union County College</v>
          </cell>
          <cell r="C1862">
            <v>1</v>
          </cell>
          <cell r="D1862">
            <v>9</v>
          </cell>
          <cell r="E1862" t="str">
            <v>Two-year (public and private not-for-profit)</v>
          </cell>
          <cell r="J1862">
            <v>2</v>
          </cell>
          <cell r="K1862">
            <v>1</v>
          </cell>
          <cell r="L1862" t="str">
            <v>NJ</v>
          </cell>
          <cell r="M1862">
            <v>19600</v>
          </cell>
          <cell r="N1862" t="str">
            <v>Newark</v>
          </cell>
          <cell r="O1862">
            <v>34039</v>
          </cell>
          <cell r="P1862" t="str">
            <v>Union</v>
          </cell>
          <cell r="Q1862">
            <v>0</v>
          </cell>
          <cell r="R1862">
            <v>1116.6666666666599</v>
          </cell>
          <cell r="S1862">
            <v>0.55283581999999998</v>
          </cell>
          <cell r="T1862">
            <v>0.35605866000000003</v>
          </cell>
          <cell r="U1862">
            <v>2.5529282E-2</v>
          </cell>
          <cell r="V1862">
            <v>3.07676E-4</v>
          </cell>
          <cell r="W1862">
            <v>76545.988430503698</v>
          </cell>
          <cell r="X1862">
            <v>62400</v>
          </cell>
          <cell r="Y1862">
            <v>0.51624790070661797</v>
          </cell>
          <cell r="Z1862">
            <v>0.15828724</v>
          </cell>
          <cell r="AA1862">
            <v>0.22050020000000001</v>
          </cell>
          <cell r="AB1862">
            <v>0.20390691999999999</v>
          </cell>
          <cell r="AC1862">
            <v>0.21636155000000001</v>
          </cell>
          <cell r="AD1862">
            <v>0.20094416000000001</v>
          </cell>
          <cell r="AE1862">
            <v>8.5358478000000002E-2</v>
          </cell>
          <cell r="AF1862">
            <v>2.8758659999999998E-2</v>
          </cell>
          <cell r="AG1862">
            <v>2.7345628000000001E-3</v>
          </cell>
          <cell r="AH1862">
            <v>2.4354466999999998E-5</v>
          </cell>
          <cell r="AI1862">
            <v>0.55113572</v>
          </cell>
          <cell r="AJ1862">
            <v>37671.346961287301</v>
          </cell>
        </row>
        <row r="1863">
          <cell r="A1863">
            <v>3528</v>
          </cell>
          <cell r="B1863" t="str">
            <v>Union University</v>
          </cell>
          <cell r="C1863">
            <v>2</v>
          </cell>
          <cell r="D1863">
            <v>6</v>
          </cell>
          <cell r="E1863" t="str">
            <v>Selective private</v>
          </cell>
          <cell r="J1863">
            <v>1</v>
          </cell>
          <cell r="K1863">
            <v>3</v>
          </cell>
          <cell r="L1863" t="str">
            <v>TN</v>
          </cell>
          <cell r="M1863">
            <v>4901</v>
          </cell>
          <cell r="N1863" t="str">
            <v>Jackson</v>
          </cell>
          <cell r="O1863">
            <v>47113</v>
          </cell>
          <cell r="P1863" t="str">
            <v>Madison</v>
          </cell>
          <cell r="Q1863">
            <v>0</v>
          </cell>
          <cell r="R1863">
            <v>301.5</v>
          </cell>
          <cell r="S1863">
            <v>0.63349915000000001</v>
          </cell>
          <cell r="T1863">
            <v>0.82592905000000005</v>
          </cell>
          <cell r="U1863">
            <v>1.9848457E-2</v>
          </cell>
          <cell r="V1863">
            <v>3.2002736000000003E-5</v>
          </cell>
          <cell r="W1863">
            <v>107919</v>
          </cell>
          <cell r="X1863">
            <v>89300</v>
          </cell>
          <cell r="Y1863">
            <v>0.64435869455337502</v>
          </cell>
          <cell r="Z1863">
            <v>7.7227070999999994E-2</v>
          </cell>
          <cell r="AA1863">
            <v>0.11376946</v>
          </cell>
          <cell r="AB1863">
            <v>0.18605858</v>
          </cell>
          <cell r="AC1863">
            <v>0.26479405</v>
          </cell>
          <cell r="AD1863">
            <v>0.35815089999999999</v>
          </cell>
          <cell r="AE1863">
            <v>0.17623796</v>
          </cell>
          <cell r="AF1863">
            <v>8.9902340999999997E-2</v>
          </cell>
          <cell r="AG1863">
            <v>1.8758713999999999E-2</v>
          </cell>
          <cell r="AH1863">
            <v>1.8531795999999999E-4</v>
          </cell>
          <cell r="AI1863">
            <v>0.58703028999999995</v>
          </cell>
          <cell r="AJ1863">
            <v>44968.561197916599</v>
          </cell>
        </row>
        <row r="1864">
          <cell r="A1864">
            <v>25593</v>
          </cell>
          <cell r="B1864" t="str">
            <v>United Education Institute</v>
          </cell>
          <cell r="C1864">
            <v>3</v>
          </cell>
          <cell r="D1864">
            <v>11</v>
          </cell>
          <cell r="E1864" t="str">
            <v>Two-year for-profit</v>
          </cell>
          <cell r="J1864">
            <v>2</v>
          </cell>
          <cell r="K1864">
            <v>4</v>
          </cell>
          <cell r="L1864" t="str">
            <v>CA</v>
          </cell>
          <cell r="M1864">
            <v>38300</v>
          </cell>
          <cell r="N1864" t="str">
            <v>Los Angeles</v>
          </cell>
          <cell r="O1864">
            <v>6037</v>
          </cell>
          <cell r="P1864" t="str">
            <v>Los Angeles</v>
          </cell>
          <cell r="Q1864">
            <v>0</v>
          </cell>
          <cell r="R1864">
            <v>1165</v>
          </cell>
          <cell r="S1864">
            <v>0.74391991000000002</v>
          </cell>
          <cell r="T1864">
            <v>0.27325656999999998</v>
          </cell>
          <cell r="U1864">
            <v>2.2395459999999999E-2</v>
          </cell>
          <cell r="V1864">
            <v>1.7286714999999999E-4</v>
          </cell>
          <cell r="W1864">
            <v>35004.683407099401</v>
          </cell>
          <cell r="X1864">
            <v>29600</v>
          </cell>
          <cell r="Y1864">
            <v>0.28628675505327</v>
          </cell>
          <cell r="Z1864">
            <v>0.42369815999999999</v>
          </cell>
          <cell r="AA1864">
            <v>0.29542174999999998</v>
          </cell>
          <cell r="AB1864">
            <v>0.18800546000000001</v>
          </cell>
          <cell r="AC1864">
            <v>7.1478090999999994E-2</v>
          </cell>
          <cell r="AD1864">
            <v>2.139657E-2</v>
          </cell>
          <cell r="AE1864">
            <v>7.2904867000000003E-3</v>
          </cell>
          <cell r="AF1864">
            <v>2.9114673000000002E-3</v>
          </cell>
          <cell r="AG1864">
            <v>2.1258593E-4</v>
          </cell>
          <cell r="AH1864">
            <v>1.6472051E-5</v>
          </cell>
          <cell r="AI1864">
            <v>0.41559547000000002</v>
          </cell>
          <cell r="AJ1864">
            <v>22615.283719487601</v>
          </cell>
        </row>
        <row r="1865">
          <cell r="A1865">
            <v>11189</v>
          </cell>
          <cell r="B1865" t="str">
            <v>United Talmudical Seminary</v>
          </cell>
          <cell r="C1865">
            <v>2</v>
          </cell>
          <cell r="D1865">
            <v>8</v>
          </cell>
          <cell r="E1865" t="str">
            <v>Nonselective four-year private not-for-profit</v>
          </cell>
          <cell r="J1865">
            <v>1</v>
          </cell>
          <cell r="K1865">
            <v>1</v>
          </cell>
          <cell r="L1865" t="str">
            <v>NY</v>
          </cell>
          <cell r="M1865">
            <v>19400</v>
          </cell>
          <cell r="N1865" t="str">
            <v>New York</v>
          </cell>
          <cell r="O1865">
            <v>36047</v>
          </cell>
          <cell r="P1865" t="str">
            <v>Kings</v>
          </cell>
          <cell r="Q1865">
            <v>0</v>
          </cell>
          <cell r="R1865">
            <v>218</v>
          </cell>
          <cell r="S1865">
            <v>1.3761468000000001E-2</v>
          </cell>
          <cell r="T1865">
            <v>0.94151753000000005</v>
          </cell>
          <cell r="U1865">
            <v>7.1770497000000003E-2</v>
          </cell>
          <cell r="V1865">
            <v>3.9573027999999996E-3</v>
          </cell>
          <cell r="W1865">
            <v>52691.846354166599</v>
          </cell>
          <cell r="X1865">
            <v>21200</v>
          </cell>
          <cell r="Y1865">
            <v>0.29914508263270001</v>
          </cell>
          <cell r="Z1865">
            <v>0.60977477000000002</v>
          </cell>
          <cell r="AA1865">
            <v>0.11778416999999999</v>
          </cell>
          <cell r="AB1865">
            <v>8.3493009000000007E-2</v>
          </cell>
          <cell r="AC1865">
            <v>8.3595036999999997E-2</v>
          </cell>
          <cell r="AD1865">
            <v>0.10535306</v>
          </cell>
          <cell r="AE1865">
            <v>7.9179897999999999E-2</v>
          </cell>
          <cell r="AF1865">
            <v>5.9879175999999999E-2</v>
          </cell>
          <cell r="AG1865">
            <v>5.7698591E-3</v>
          </cell>
          <cell r="AH1865">
            <v>1.5262467999999999E-4</v>
          </cell>
          <cell r="AI1865">
            <v>0.42648759000000003</v>
          </cell>
          <cell r="AJ1865">
            <v>25725.34765625</v>
          </cell>
        </row>
        <row r="1866">
          <cell r="A1866">
            <v>21005</v>
          </cell>
          <cell r="B1866" t="str">
            <v>Universal Technical Institute of Orlando, FL</v>
          </cell>
          <cell r="C1866">
            <v>3</v>
          </cell>
          <cell r="D1866">
            <v>11</v>
          </cell>
          <cell r="E1866" t="str">
            <v>Two-year for-profit</v>
          </cell>
          <cell r="J1866">
            <v>2</v>
          </cell>
          <cell r="K1866">
            <v>3</v>
          </cell>
          <cell r="L1866" t="str">
            <v>FL</v>
          </cell>
          <cell r="M1866">
            <v>7400</v>
          </cell>
          <cell r="N1866" t="str">
            <v>Orlando</v>
          </cell>
          <cell r="O1866">
            <v>12095</v>
          </cell>
          <cell r="P1866" t="str">
            <v>Orange</v>
          </cell>
          <cell r="Q1866">
            <v>0</v>
          </cell>
          <cell r="R1866">
            <v>729</v>
          </cell>
          <cell r="S1866">
            <v>2.5148606E-2</v>
          </cell>
          <cell r="T1866">
            <v>0.42584382999999998</v>
          </cell>
          <cell r="U1866">
            <v>1.3923385E-2</v>
          </cell>
          <cell r="V1866">
            <v>1.3467638E-5</v>
          </cell>
          <cell r="W1866">
            <v>80284.129661779807</v>
          </cell>
          <cell r="X1866">
            <v>68500</v>
          </cell>
          <cell r="Y1866">
            <v>0.55050878384149204</v>
          </cell>
          <cell r="Z1866">
            <v>0.11043740000000001</v>
          </cell>
          <cell r="AA1866">
            <v>0.17516860000000001</v>
          </cell>
          <cell r="AB1866">
            <v>0.25851448999999999</v>
          </cell>
          <cell r="AC1866">
            <v>0.27577608999999997</v>
          </cell>
          <cell r="AD1866">
            <v>0.18010338000000001</v>
          </cell>
          <cell r="AE1866">
            <v>6.8411335000000004E-2</v>
          </cell>
          <cell r="AF1866">
            <v>2.7498294E-2</v>
          </cell>
          <cell r="AG1866">
            <v>3.6520405999999998E-3</v>
          </cell>
          <cell r="AH1866">
            <v>5.8206915000000001E-5</v>
          </cell>
          <cell r="AI1866">
            <v>0.53808409000000001</v>
          </cell>
          <cell r="AJ1866">
            <v>35313.874340920702</v>
          </cell>
        </row>
        <row r="1867">
          <cell r="A1867">
            <v>8221</v>
          </cell>
          <cell r="B1867" t="str">
            <v>Universal Technical Institute of Rancho Cucamonga, CA</v>
          </cell>
          <cell r="C1867">
            <v>3</v>
          </cell>
          <cell r="D1867">
            <v>11</v>
          </cell>
          <cell r="E1867" t="str">
            <v>Two-year for-profit</v>
          </cell>
          <cell r="J1867">
            <v>2</v>
          </cell>
          <cell r="K1867">
            <v>4</v>
          </cell>
          <cell r="L1867" t="str">
            <v>CA</v>
          </cell>
          <cell r="M1867">
            <v>38300</v>
          </cell>
          <cell r="N1867" t="str">
            <v>Los Angeles</v>
          </cell>
          <cell r="O1867">
            <v>6071</v>
          </cell>
          <cell r="P1867" t="str">
            <v>San Bernardino</v>
          </cell>
          <cell r="Q1867">
            <v>0</v>
          </cell>
          <cell r="R1867">
            <v>2105</v>
          </cell>
          <cell r="S1867">
            <v>2.0585906000000001E-2</v>
          </cell>
          <cell r="T1867">
            <v>0.45923328000000002</v>
          </cell>
          <cell r="U1867">
            <v>3.2035813000000003E-2</v>
          </cell>
          <cell r="V1867">
            <v>1.7118381000000001E-4</v>
          </cell>
          <cell r="W1867">
            <v>75764.729295328507</v>
          </cell>
          <cell r="X1867">
            <v>62900</v>
          </cell>
          <cell r="Y1867">
            <v>0.51872216382861003</v>
          </cell>
          <cell r="Z1867">
            <v>0.1378499</v>
          </cell>
          <cell r="AA1867">
            <v>0.20754373000000001</v>
          </cell>
          <cell r="AB1867">
            <v>0.24001302999999999</v>
          </cell>
          <cell r="AC1867">
            <v>0.24788588</v>
          </cell>
          <cell r="AD1867">
            <v>0.16670749000000001</v>
          </cell>
          <cell r="AE1867">
            <v>5.7446497999999999E-2</v>
          </cell>
          <cell r="AF1867">
            <v>2.2932852E-2</v>
          </cell>
          <cell r="AG1867">
            <v>2.4697701000000001E-3</v>
          </cell>
          <cell r="AH1867">
            <v>3.8735081999999999E-4</v>
          </cell>
          <cell r="AI1867">
            <v>0.61349505000000004</v>
          </cell>
          <cell r="AJ1867">
            <v>43138.196575613598</v>
          </cell>
        </row>
        <row r="1868">
          <cell r="A1868">
            <v>25590</v>
          </cell>
          <cell r="B1868" t="str">
            <v>University Of Advancing Computer Technology</v>
          </cell>
          <cell r="C1868">
            <v>3</v>
          </cell>
          <cell r="D1868">
            <v>10</v>
          </cell>
          <cell r="E1868" t="str">
            <v>Four-year for-profit</v>
          </cell>
          <cell r="J1868">
            <v>1</v>
          </cell>
          <cell r="K1868">
            <v>4</v>
          </cell>
          <cell r="L1868" t="str">
            <v>AZ</v>
          </cell>
          <cell r="M1868">
            <v>35001</v>
          </cell>
          <cell r="N1868" t="str">
            <v>Phoenix</v>
          </cell>
          <cell r="O1868">
            <v>4013</v>
          </cell>
          <cell r="P1868" t="str">
            <v>Maricopa</v>
          </cell>
          <cell r="Q1868">
            <v>0</v>
          </cell>
          <cell r="R1868">
            <v>135.333333333333</v>
          </cell>
          <cell r="S1868">
            <v>0.15024630999999999</v>
          </cell>
          <cell r="T1868">
            <v>0.42786415999999999</v>
          </cell>
          <cell r="U1868">
            <v>1.7269245999999999E-2</v>
          </cell>
          <cell r="V1868">
            <v>7.2481334000000001E-6</v>
          </cell>
          <cell r="W1868">
            <v>98070.986241533203</v>
          </cell>
          <cell r="X1868">
            <v>80600</v>
          </cell>
          <cell r="Y1868">
            <v>0.60509400590887197</v>
          </cell>
          <cell r="Z1868">
            <v>0.10397141</v>
          </cell>
          <cell r="AA1868">
            <v>0.14183585000000001</v>
          </cell>
          <cell r="AB1868">
            <v>0.18697264999999999</v>
          </cell>
          <cell r="AC1868">
            <v>0.24146720999999999</v>
          </cell>
          <cell r="AD1868">
            <v>0.32575293999999999</v>
          </cell>
          <cell r="AE1868">
            <v>0.15871544000000001</v>
          </cell>
          <cell r="AF1868">
            <v>6.3134155999999997E-2</v>
          </cell>
          <cell r="AG1868">
            <v>8.5816672000000004E-3</v>
          </cell>
          <cell r="AH1868">
            <v>8.1495520000000001E-5</v>
          </cell>
          <cell r="AI1868">
            <v>0.59560495999999996</v>
          </cell>
          <cell r="AJ1868">
            <v>46035.197727447601</v>
          </cell>
        </row>
        <row r="1869">
          <cell r="A1869">
            <v>3123</v>
          </cell>
          <cell r="B1869" t="str">
            <v xml:space="preserve">University Of Akron </v>
          </cell>
          <cell r="C1869">
            <v>1</v>
          </cell>
          <cell r="D1869">
            <v>5</v>
          </cell>
          <cell r="E1869" t="str">
            <v>Selective public</v>
          </cell>
          <cell r="J1869">
            <v>1</v>
          </cell>
          <cell r="K1869">
            <v>2</v>
          </cell>
          <cell r="L1869" t="str">
            <v>OH</v>
          </cell>
          <cell r="M1869">
            <v>15200</v>
          </cell>
          <cell r="N1869" t="str">
            <v>Cleveland</v>
          </cell>
          <cell r="O1869">
            <v>39153</v>
          </cell>
          <cell r="P1869" t="str">
            <v>Summit</v>
          </cell>
          <cell r="Q1869">
            <v>0</v>
          </cell>
          <cell r="R1869">
            <v>3198.3333333333298</v>
          </cell>
          <cell r="S1869">
            <v>0.50390827999999999</v>
          </cell>
          <cell r="T1869">
            <v>0.54306357999999999</v>
          </cell>
          <cell r="U1869">
            <v>1.2058978999999999E-2</v>
          </cell>
          <cell r="V1869">
            <v>4.1300709999999999E-4</v>
          </cell>
          <cell r="W1869">
            <v>86014.022917209499</v>
          </cell>
          <cell r="X1869">
            <v>74300</v>
          </cell>
          <cell r="Y1869">
            <v>0.57753537731781901</v>
          </cell>
          <cell r="Z1869">
            <v>8.4329567999999994E-2</v>
          </cell>
          <cell r="AA1869">
            <v>0.15303126</v>
          </cell>
          <cell r="AB1869">
            <v>0.25247090999999999</v>
          </cell>
          <cell r="AC1869">
            <v>0.30842549000000002</v>
          </cell>
          <cell r="AD1869">
            <v>0.20174278000000001</v>
          </cell>
          <cell r="AE1869">
            <v>7.4636518999999998E-2</v>
          </cell>
          <cell r="AF1869">
            <v>3.194632E-2</v>
          </cell>
          <cell r="AG1869">
            <v>5.0102510000000003E-3</v>
          </cell>
          <cell r="AH1869">
            <v>1.1257133E-4</v>
          </cell>
          <cell r="AI1869">
            <v>0.57816756000000002</v>
          </cell>
          <cell r="AJ1869">
            <v>42518.201115896904</v>
          </cell>
        </row>
        <row r="1870">
          <cell r="A1870">
            <v>1051</v>
          </cell>
          <cell r="B1870" t="str">
            <v>University Of Alabama</v>
          </cell>
          <cell r="C1870">
            <v>1</v>
          </cell>
          <cell r="D1870">
            <v>5</v>
          </cell>
          <cell r="E1870" t="str">
            <v>Selective public</v>
          </cell>
          <cell r="J1870">
            <v>1</v>
          </cell>
          <cell r="K1870">
            <v>3</v>
          </cell>
          <cell r="L1870" t="str">
            <v>AL</v>
          </cell>
          <cell r="M1870">
            <v>10801</v>
          </cell>
          <cell r="N1870" t="str">
            <v>Tuscaloosa</v>
          </cell>
          <cell r="O1870">
            <v>1125</v>
          </cell>
          <cell r="P1870" t="str">
            <v>Tuscaloosa</v>
          </cell>
          <cell r="Q1870">
            <v>0</v>
          </cell>
          <cell r="R1870">
            <v>2843.6666666666601</v>
          </cell>
          <cell r="S1870">
            <v>0.54905641000000005</v>
          </cell>
          <cell r="T1870">
            <v>0.62557708999999995</v>
          </cell>
          <cell r="U1870">
            <v>1.6160509E-2</v>
          </cell>
          <cell r="V1870">
            <v>5.7637325000000001E-4</v>
          </cell>
          <cell r="W1870">
            <v>152857.970297664</v>
          </cell>
          <cell r="X1870">
            <v>106100</v>
          </cell>
          <cell r="Y1870">
            <v>0.700282314844895</v>
          </cell>
          <cell r="Z1870">
            <v>6.4959638E-2</v>
          </cell>
          <cell r="AA1870">
            <v>9.6593528999999997E-2</v>
          </cell>
          <cell r="AB1870">
            <v>0.13487202000000001</v>
          </cell>
          <cell r="AC1870">
            <v>0.23709643999999999</v>
          </cell>
          <cell r="AD1870">
            <v>0.46647846999999998</v>
          </cell>
          <cell r="AE1870">
            <v>0.26946693999999999</v>
          </cell>
          <cell r="AF1870">
            <v>0.1562501</v>
          </cell>
          <cell r="AG1870">
            <v>3.2817472E-2</v>
          </cell>
          <cell r="AH1870">
            <v>2.1425864999999999E-3</v>
          </cell>
          <cell r="AI1870">
            <v>0.63923728000000002</v>
          </cell>
          <cell r="AJ1870">
            <v>56930.887652843303</v>
          </cell>
        </row>
        <row r="1871">
          <cell r="A1871">
            <v>1052</v>
          </cell>
          <cell r="B1871" t="str">
            <v>University Of Alabama At Birmingham</v>
          </cell>
          <cell r="C1871">
            <v>1</v>
          </cell>
          <cell r="D1871">
            <v>5</v>
          </cell>
          <cell r="E1871" t="str">
            <v>Selective public</v>
          </cell>
          <cell r="J1871">
            <v>1</v>
          </cell>
          <cell r="K1871">
            <v>3</v>
          </cell>
          <cell r="L1871" t="str">
            <v>AL</v>
          </cell>
          <cell r="M1871">
            <v>10700</v>
          </cell>
          <cell r="N1871" t="str">
            <v>Birmingham</v>
          </cell>
          <cell r="O1871">
            <v>1073</v>
          </cell>
          <cell r="P1871" t="str">
            <v>Jefferson</v>
          </cell>
          <cell r="Q1871">
            <v>0</v>
          </cell>
          <cell r="R1871">
            <v>1373.3333333333301</v>
          </cell>
          <cell r="S1871">
            <v>0.60291260000000002</v>
          </cell>
          <cell r="T1871">
            <v>0.49367833</v>
          </cell>
          <cell r="U1871">
            <v>1.8933683999999999E-2</v>
          </cell>
          <cell r="V1871">
            <v>7.1746524000000005E-4</v>
          </cell>
          <cell r="W1871">
            <v>92744.637907691096</v>
          </cell>
          <cell r="X1871">
            <v>74600</v>
          </cell>
          <cell r="Y1871">
            <v>0.57407034385262101</v>
          </cell>
          <cell r="Z1871">
            <v>0.12073208000000001</v>
          </cell>
          <cell r="AA1871">
            <v>0.17104548</v>
          </cell>
          <cell r="AB1871">
            <v>0.20095557</v>
          </cell>
          <cell r="AC1871">
            <v>0.24169533000000001</v>
          </cell>
          <cell r="AD1871">
            <v>0.26557153</v>
          </cell>
          <cell r="AE1871">
            <v>0.11831363</v>
          </cell>
          <cell r="AF1871">
            <v>5.1351200999999999E-2</v>
          </cell>
          <cell r="AG1871">
            <v>7.4615246E-3</v>
          </cell>
          <cell r="AH1871">
            <v>5.2037131E-4</v>
          </cell>
          <cell r="AI1871">
            <v>0.58612907000000003</v>
          </cell>
          <cell r="AJ1871">
            <v>45752.6460615139</v>
          </cell>
        </row>
        <row r="1872">
          <cell r="A1872">
            <v>1055</v>
          </cell>
          <cell r="B1872" t="str">
            <v>University Of Alabama In Huntsville</v>
          </cell>
          <cell r="C1872">
            <v>1</v>
          </cell>
          <cell r="D1872">
            <v>5</v>
          </cell>
          <cell r="E1872" t="str">
            <v>Selective public</v>
          </cell>
          <cell r="J1872">
            <v>1</v>
          </cell>
          <cell r="K1872">
            <v>3</v>
          </cell>
          <cell r="L1872" t="str">
            <v>AL</v>
          </cell>
          <cell r="M1872">
            <v>6000</v>
          </cell>
          <cell r="N1872" t="str">
            <v>Huntsville</v>
          </cell>
          <cell r="O1872">
            <v>1089</v>
          </cell>
          <cell r="P1872" t="str">
            <v>Madison</v>
          </cell>
          <cell r="Q1872">
            <v>0</v>
          </cell>
          <cell r="R1872">
            <v>636.33333333333303</v>
          </cell>
          <cell r="S1872">
            <v>0.49869043000000002</v>
          </cell>
          <cell r="T1872">
            <v>0.61150283000000005</v>
          </cell>
          <cell r="U1872">
            <v>2.3543155E-2</v>
          </cell>
          <cell r="V1872">
            <v>0</v>
          </cell>
          <cell r="W1872">
            <v>104579.67376571499</v>
          </cell>
          <cell r="X1872">
            <v>91300</v>
          </cell>
          <cell r="Y1872">
            <v>0.64766417329007797</v>
          </cell>
          <cell r="Z1872">
            <v>7.9483330000000005E-2</v>
          </cell>
          <cell r="AA1872">
            <v>0.10375337</v>
          </cell>
          <cell r="AB1872">
            <v>0.17914931000000001</v>
          </cell>
          <cell r="AC1872">
            <v>0.28524745000000001</v>
          </cell>
          <cell r="AD1872">
            <v>0.35236656999999999</v>
          </cell>
          <cell r="AE1872">
            <v>0.15242844999999999</v>
          </cell>
          <cell r="AF1872">
            <v>4.9637221000000002E-2</v>
          </cell>
          <cell r="AG1872">
            <v>7.6836823000000004E-3</v>
          </cell>
          <cell r="AH1872">
            <v>0</v>
          </cell>
          <cell r="AI1872">
            <v>0.63438141000000003</v>
          </cell>
          <cell r="AJ1872">
            <v>48798.275964592001</v>
          </cell>
        </row>
        <row r="1873">
          <cell r="A1873">
            <v>21</v>
          </cell>
          <cell r="B1873" t="str">
            <v>University Of Alaska System</v>
          </cell>
          <cell r="C1873">
            <v>1</v>
          </cell>
          <cell r="D1873">
            <v>5</v>
          </cell>
          <cell r="E1873" t="str">
            <v>Selective public</v>
          </cell>
          <cell r="J1873">
            <v>1</v>
          </cell>
          <cell r="K1873">
            <v>4</v>
          </cell>
          <cell r="L1873" t="str">
            <v>AK</v>
          </cell>
          <cell r="M1873">
            <v>34102</v>
          </cell>
          <cell r="N1873" t="str">
            <v>Anchorage</v>
          </cell>
          <cell r="O1873">
            <v>2020</v>
          </cell>
          <cell r="P1873" t="str">
            <v>Anchorage</v>
          </cell>
          <cell r="Q1873">
            <v>1</v>
          </cell>
          <cell r="R1873">
            <v>3342.6666666666601</v>
          </cell>
          <cell r="S1873">
            <v>0.53270841000000002</v>
          </cell>
          <cell r="T1873">
            <v>0.52311498000000001</v>
          </cell>
          <cell r="U1873">
            <v>1.5362618999999999E-2</v>
          </cell>
          <cell r="V1873">
            <v>2.9547220999999999E-4</v>
          </cell>
          <cell r="W1873">
            <v>97328.113977737303</v>
          </cell>
          <cell r="X1873">
            <v>85000</v>
          </cell>
          <cell r="Y1873">
            <v>0.62143676451919605</v>
          </cell>
          <cell r="Z1873">
            <v>8.0150038000000007E-2</v>
          </cell>
          <cell r="AA1873">
            <v>0.13421585999999999</v>
          </cell>
          <cell r="AB1873">
            <v>0.19527084</v>
          </cell>
          <cell r="AC1873">
            <v>0.27905521</v>
          </cell>
          <cell r="AD1873">
            <v>0.31130815000000001</v>
          </cell>
          <cell r="AE1873">
            <v>0.13155360999999999</v>
          </cell>
          <cell r="AF1873">
            <v>4.368462E-2</v>
          </cell>
          <cell r="AG1873">
            <v>4.1280212E-3</v>
          </cell>
          <cell r="AH1873">
            <v>3.9809129999999999E-4</v>
          </cell>
          <cell r="AI1873">
            <v>0.55552131000000005</v>
          </cell>
          <cell r="AJ1873">
            <v>40188.2655953953</v>
          </cell>
        </row>
        <row r="1874">
          <cell r="A1874">
            <v>1108</v>
          </cell>
          <cell r="B1874" t="str">
            <v>University Of Arkansas</v>
          </cell>
          <cell r="C1874">
            <v>1</v>
          </cell>
          <cell r="D1874">
            <v>5</v>
          </cell>
          <cell r="E1874" t="str">
            <v>Selective public</v>
          </cell>
          <cell r="J1874">
            <v>1</v>
          </cell>
          <cell r="K1874">
            <v>3</v>
          </cell>
          <cell r="L1874" t="str">
            <v>AR</v>
          </cell>
          <cell r="M1874">
            <v>30300</v>
          </cell>
          <cell r="N1874" t="str">
            <v>Fayetteville</v>
          </cell>
          <cell r="O1874">
            <v>5143</v>
          </cell>
          <cell r="P1874" t="str">
            <v>Washington</v>
          </cell>
          <cell r="Q1874">
            <v>0</v>
          </cell>
          <cell r="R1874">
            <v>2286</v>
          </cell>
          <cell r="S1874">
            <v>0.50233304999999995</v>
          </cell>
          <cell r="T1874">
            <v>0.65144234999999995</v>
          </cell>
          <cell r="U1874">
            <v>2.3464656E-2</v>
          </cell>
          <cell r="V1874">
            <v>1.6093244E-3</v>
          </cell>
          <cell r="W1874">
            <v>134244.46764955099</v>
          </cell>
          <cell r="X1874">
            <v>93400</v>
          </cell>
          <cell r="Y1874">
            <v>0.66314413888039303</v>
          </cell>
          <cell r="Z1874">
            <v>7.1958206999999996E-2</v>
          </cell>
          <cell r="AA1874">
            <v>0.11390678999999999</v>
          </cell>
          <cell r="AB1874">
            <v>0.17742434000000001</v>
          </cell>
          <cell r="AC1874">
            <v>0.24871314</v>
          </cell>
          <cell r="AD1874">
            <v>0.38799750999999999</v>
          </cell>
          <cell r="AE1874">
            <v>0.23036675000000001</v>
          </cell>
          <cell r="AF1874">
            <v>0.12608309000000001</v>
          </cell>
          <cell r="AG1874">
            <v>2.2993100999999998E-2</v>
          </cell>
          <cell r="AH1874">
            <v>1.476471E-3</v>
          </cell>
          <cell r="AI1874">
            <v>0.64383698</v>
          </cell>
          <cell r="AJ1874">
            <v>62654.753395327498</v>
          </cell>
        </row>
        <row r="1875">
          <cell r="A1875">
            <v>1110</v>
          </cell>
          <cell r="B1875" t="str">
            <v>University Of Arkansas At Fort Smith</v>
          </cell>
          <cell r="C1875">
            <v>1</v>
          </cell>
          <cell r="D1875">
            <v>7</v>
          </cell>
          <cell r="E1875" t="str">
            <v>Nonselective four-year public</v>
          </cell>
          <cell r="J1875">
            <v>1</v>
          </cell>
          <cell r="K1875">
            <v>3</v>
          </cell>
          <cell r="L1875" t="str">
            <v>AR</v>
          </cell>
          <cell r="M1875">
            <v>30100</v>
          </cell>
          <cell r="N1875" t="str">
            <v>Fort Smith</v>
          </cell>
          <cell r="O1875">
            <v>5131</v>
          </cell>
          <cell r="P1875" t="str">
            <v>Sebastian</v>
          </cell>
          <cell r="Q1875">
            <v>0</v>
          </cell>
          <cell r="R1875">
            <v>972.66666666666595</v>
          </cell>
          <cell r="S1875">
            <v>0.54043865000000002</v>
          </cell>
          <cell r="T1875">
            <v>0.55790209999999996</v>
          </cell>
          <cell r="U1875">
            <v>1.9953472999999999E-2</v>
          </cell>
          <cell r="V1875">
            <v>1.0301138999999999E-3</v>
          </cell>
          <cell r="W1875">
            <v>70232.271608871597</v>
          </cell>
          <cell r="X1875">
            <v>58400</v>
          </cell>
          <cell r="Y1875">
            <v>0.48875567618300397</v>
          </cell>
          <cell r="Z1875">
            <v>0.14775847</v>
          </cell>
          <cell r="AA1875">
            <v>0.23259866000000001</v>
          </cell>
          <cell r="AB1875">
            <v>0.26461065</v>
          </cell>
          <cell r="AC1875">
            <v>0.23565701</v>
          </cell>
          <cell r="AD1875">
            <v>0.1193752</v>
          </cell>
          <cell r="AE1875">
            <v>4.5774136E-2</v>
          </cell>
          <cell r="AF1875">
            <v>2.1353308000000001E-2</v>
          </cell>
          <cell r="AG1875">
            <v>4.1000801000000003E-3</v>
          </cell>
          <cell r="AH1875">
            <v>0</v>
          </cell>
          <cell r="AI1875">
            <v>0.49869226999999999</v>
          </cell>
          <cell r="AJ1875">
            <v>31162.991989376202</v>
          </cell>
        </row>
        <row r="1876">
          <cell r="A1876">
            <v>1101</v>
          </cell>
          <cell r="B1876" t="str">
            <v>University Of Arkansas At Little Rock</v>
          </cell>
          <cell r="C1876">
            <v>1</v>
          </cell>
          <cell r="D1876">
            <v>5</v>
          </cell>
          <cell r="E1876" t="str">
            <v>Selective public</v>
          </cell>
          <cell r="J1876">
            <v>1</v>
          </cell>
          <cell r="K1876">
            <v>3</v>
          </cell>
          <cell r="L1876" t="str">
            <v>AR</v>
          </cell>
          <cell r="M1876">
            <v>4200</v>
          </cell>
          <cell r="N1876" t="str">
            <v>Little Rock</v>
          </cell>
          <cell r="O1876">
            <v>5119</v>
          </cell>
          <cell r="P1876" t="str">
            <v>Pulaski</v>
          </cell>
          <cell r="Q1876">
            <v>0</v>
          </cell>
          <cell r="R1876">
            <v>800.33333333333303</v>
          </cell>
          <cell r="S1876">
            <v>0.59017074000000003</v>
          </cell>
          <cell r="T1876">
            <v>0.48153364999999998</v>
          </cell>
          <cell r="U1876">
            <v>2.0554366000000001E-2</v>
          </cell>
          <cell r="V1876">
            <v>0</v>
          </cell>
          <cell r="W1876">
            <v>78417.40625</v>
          </cell>
          <cell r="X1876">
            <v>62900</v>
          </cell>
          <cell r="Y1876">
            <v>0.51619809865951505</v>
          </cell>
          <cell r="Z1876">
            <v>0.14949625999999999</v>
          </cell>
          <cell r="AA1876">
            <v>0.21643676000000001</v>
          </cell>
          <cell r="AB1876">
            <v>0.21968234</v>
          </cell>
          <cell r="AC1876">
            <v>0.22169593000000001</v>
          </cell>
          <cell r="AD1876">
            <v>0.19268861000000001</v>
          </cell>
          <cell r="AE1876">
            <v>9.3352384999999996E-2</v>
          </cell>
          <cell r="AF1876">
            <v>4.0651869E-2</v>
          </cell>
          <cell r="AG1876">
            <v>2.4463355000000002E-3</v>
          </cell>
          <cell r="AH1876">
            <v>1.3178916000000001E-5</v>
          </cell>
          <cell r="AI1876">
            <v>0.52473711999999995</v>
          </cell>
          <cell r="AJ1876">
            <v>37124.98828125</v>
          </cell>
        </row>
        <row r="1877">
          <cell r="A1877">
            <v>1085</v>
          </cell>
          <cell r="B1877" t="str">
            <v>University Of Arkansas At Monticello</v>
          </cell>
          <cell r="C1877">
            <v>1</v>
          </cell>
          <cell r="D1877">
            <v>5</v>
          </cell>
          <cell r="E1877" t="str">
            <v>Selective public</v>
          </cell>
          <cell r="J1877">
            <v>1</v>
          </cell>
          <cell r="K1877">
            <v>3</v>
          </cell>
          <cell r="L1877" t="str">
            <v>AR</v>
          </cell>
          <cell r="M1877">
            <v>4102</v>
          </cell>
          <cell r="N1877" t="str">
            <v>Pine Bluff</v>
          </cell>
          <cell r="O1877">
            <v>5043</v>
          </cell>
          <cell r="P1877" t="str">
            <v>Drew</v>
          </cell>
          <cell r="Q1877">
            <v>0</v>
          </cell>
          <cell r="R1877">
            <v>434.666666666666</v>
          </cell>
          <cell r="S1877">
            <v>0.53527606000000005</v>
          </cell>
          <cell r="T1877">
            <v>0.53768307000000004</v>
          </cell>
          <cell r="U1877">
            <v>2.6918091000000002E-2</v>
          </cell>
          <cell r="V1877">
            <v>2.5570782E-5</v>
          </cell>
          <cell r="W1877">
            <v>68064.343989647197</v>
          </cell>
          <cell r="X1877">
            <v>58800</v>
          </cell>
          <cell r="Y1877">
            <v>0.47591806189414099</v>
          </cell>
          <cell r="Z1877">
            <v>0.20884383000000001</v>
          </cell>
          <cell r="AA1877">
            <v>0.20389441999999999</v>
          </cell>
          <cell r="AB1877">
            <v>0.21122904000000001</v>
          </cell>
          <cell r="AC1877">
            <v>0.22967407000000001</v>
          </cell>
          <cell r="AD1877">
            <v>0.14635864000000001</v>
          </cell>
          <cell r="AE1877">
            <v>5.9730060000000001E-2</v>
          </cell>
          <cell r="AF1877">
            <v>2.1193264E-2</v>
          </cell>
          <cell r="AG1877">
            <v>2.1793931E-3</v>
          </cell>
          <cell r="AH1877">
            <v>4.3851719000000001E-6</v>
          </cell>
          <cell r="AI1877">
            <v>0.54280543000000003</v>
          </cell>
          <cell r="AJ1877">
            <v>36509.7338837231</v>
          </cell>
        </row>
        <row r="1878">
          <cell r="A1878">
            <v>1086</v>
          </cell>
          <cell r="B1878" t="str">
            <v>University Of Arkansas At Pine Bluff</v>
          </cell>
          <cell r="C1878">
            <v>1</v>
          </cell>
          <cell r="D1878">
            <v>5</v>
          </cell>
          <cell r="E1878" t="str">
            <v>Selective public</v>
          </cell>
          <cell r="J1878">
            <v>1</v>
          </cell>
          <cell r="K1878">
            <v>3</v>
          </cell>
          <cell r="L1878" t="str">
            <v>AR</v>
          </cell>
          <cell r="M1878">
            <v>4102</v>
          </cell>
          <cell r="N1878" t="str">
            <v>Pine Bluff</v>
          </cell>
          <cell r="O1878">
            <v>5069</v>
          </cell>
          <cell r="P1878" t="str">
            <v>Jefferson</v>
          </cell>
          <cell r="Q1878">
            <v>0</v>
          </cell>
          <cell r="R1878">
            <v>596.66666666666595</v>
          </cell>
          <cell r="S1878">
            <v>0.51620113999999995</v>
          </cell>
          <cell r="T1878">
            <v>0.19208597999999999</v>
          </cell>
          <cell r="U1878">
            <v>2.8306451E-2</v>
          </cell>
          <cell r="V1878">
            <v>1.3754332E-4</v>
          </cell>
          <cell r="W1878">
            <v>47103.451374825403</v>
          </cell>
          <cell r="X1878">
            <v>35400</v>
          </cell>
          <cell r="Y1878">
            <v>0.35681186919438701</v>
          </cell>
          <cell r="Z1878">
            <v>0.32268348000000002</v>
          </cell>
          <cell r="AA1878">
            <v>0.30563664000000001</v>
          </cell>
          <cell r="AB1878">
            <v>0.18208903000000001</v>
          </cell>
          <cell r="AC1878">
            <v>0.12815164000000001</v>
          </cell>
          <cell r="AD1878">
            <v>6.1439026000000001E-2</v>
          </cell>
          <cell r="AE1878">
            <v>1.5439631000000001E-2</v>
          </cell>
          <cell r="AF1878">
            <v>1.8638521000000001E-3</v>
          </cell>
          <cell r="AG1878">
            <v>1.1013468000000001E-3</v>
          </cell>
          <cell r="AH1878">
            <v>2.0140575999999999E-5</v>
          </cell>
          <cell r="AI1878">
            <v>0.50361347000000001</v>
          </cell>
          <cell r="AJ1878">
            <v>30620.712936452499</v>
          </cell>
        </row>
        <row r="1879">
          <cell r="A1879">
            <v>20735</v>
          </cell>
          <cell r="B1879" t="str">
            <v>University Of Arkansas Community College At Batesville</v>
          </cell>
          <cell r="C1879">
            <v>1</v>
          </cell>
          <cell r="D1879">
            <v>9</v>
          </cell>
          <cell r="E1879" t="str">
            <v>Two-year (public and private not-for-profit)</v>
          </cell>
          <cell r="J1879">
            <v>2</v>
          </cell>
          <cell r="K1879">
            <v>3</v>
          </cell>
          <cell r="L1879" t="str">
            <v>AR</v>
          </cell>
          <cell r="M1879">
            <v>25105</v>
          </cell>
          <cell r="N1879" t="str">
            <v>Batesville</v>
          </cell>
          <cell r="O1879">
            <v>5063</v>
          </cell>
          <cell r="P1879" t="str">
            <v>Independence</v>
          </cell>
          <cell r="Q1879">
            <v>0</v>
          </cell>
          <cell r="R1879">
            <v>188.333333333333</v>
          </cell>
          <cell r="S1879">
            <v>0.59115046000000004</v>
          </cell>
          <cell r="T1879">
            <v>0.58525592000000004</v>
          </cell>
          <cell r="U1879">
            <v>2.1412956E-2</v>
          </cell>
          <cell r="V1879">
            <v>5.2735631000000002E-5</v>
          </cell>
          <cell r="W1879">
            <v>54978.697186117199</v>
          </cell>
          <cell r="X1879">
            <v>48700</v>
          </cell>
          <cell r="Y1879">
            <v>0.421094555559411</v>
          </cell>
          <cell r="Z1879">
            <v>0.22807527</v>
          </cell>
          <cell r="AA1879">
            <v>0.25400077999999998</v>
          </cell>
          <cell r="AB1879">
            <v>0.25734347000000002</v>
          </cell>
          <cell r="AC1879">
            <v>0.18633062</v>
          </cell>
          <cell r="AD1879">
            <v>7.4249968E-2</v>
          </cell>
          <cell r="AE1879">
            <v>2.7724924000000001E-2</v>
          </cell>
          <cell r="AF1879">
            <v>7.6923588999999997E-3</v>
          </cell>
          <cell r="AG1879">
            <v>1.0824577E-3</v>
          </cell>
          <cell r="AH1879">
            <v>1.2503612000000001E-4</v>
          </cell>
          <cell r="AI1879">
            <v>0.44431153000000001</v>
          </cell>
          <cell r="AJ1879">
            <v>26019.458566095102</v>
          </cell>
        </row>
        <row r="1880">
          <cell r="A1880">
            <v>5732</v>
          </cell>
          <cell r="B1880" t="str">
            <v>University Of Arkansas Community College At Hope</v>
          </cell>
          <cell r="C1880">
            <v>1</v>
          </cell>
          <cell r="D1880">
            <v>9</v>
          </cell>
          <cell r="E1880" t="str">
            <v>Two-year (public and private not-for-profit)</v>
          </cell>
          <cell r="J1880">
            <v>2</v>
          </cell>
          <cell r="K1880">
            <v>3</v>
          </cell>
          <cell r="L1880" t="str">
            <v>AR</v>
          </cell>
          <cell r="M1880">
            <v>34001</v>
          </cell>
          <cell r="N1880" t="str">
            <v>Hot Springs</v>
          </cell>
          <cell r="O1880">
            <v>5057</v>
          </cell>
          <cell r="P1880" t="str">
            <v>Hempstead</v>
          </cell>
          <cell r="Q1880">
            <v>0</v>
          </cell>
          <cell r="R1880">
            <v>249.666666666666</v>
          </cell>
          <cell r="S1880">
            <v>0.56074767999999997</v>
          </cell>
          <cell r="T1880">
            <v>0.48459806999999999</v>
          </cell>
          <cell r="U1880">
            <v>2.9194787E-2</v>
          </cell>
          <cell r="V1880">
            <v>0</v>
          </cell>
          <cell r="W1880">
            <v>52763.411168015598</v>
          </cell>
          <cell r="X1880">
            <v>43500</v>
          </cell>
          <cell r="Y1880">
            <v>0.39734051809291798</v>
          </cell>
          <cell r="Z1880">
            <v>0.26645309</v>
          </cell>
          <cell r="AA1880">
            <v>0.26149610000000001</v>
          </cell>
          <cell r="AB1880">
            <v>0.24195190999999999</v>
          </cell>
          <cell r="AC1880">
            <v>0.17072292</v>
          </cell>
          <cell r="AD1880">
            <v>5.9375927000000002E-2</v>
          </cell>
          <cell r="AE1880">
            <v>2.0582685E-2</v>
          </cell>
          <cell r="AF1880">
            <v>8.5308933999999996E-3</v>
          </cell>
          <cell r="AG1880">
            <v>3.9394571999999996E-3</v>
          </cell>
          <cell r="AH1880">
            <v>1.8724902000000001E-4</v>
          </cell>
          <cell r="AI1880">
            <v>0.47038816999999999</v>
          </cell>
          <cell r="AJ1880">
            <v>26721.882721232399</v>
          </cell>
        </row>
        <row r="1881">
          <cell r="A1881">
            <v>5245</v>
          </cell>
          <cell r="B1881" t="str">
            <v>University Of Arkansas Community College At Morrilton</v>
          </cell>
          <cell r="C1881">
            <v>1</v>
          </cell>
          <cell r="D1881">
            <v>9</v>
          </cell>
          <cell r="E1881" t="str">
            <v>Two-year (public and private not-for-profit)</v>
          </cell>
          <cell r="J1881">
            <v>2</v>
          </cell>
          <cell r="K1881">
            <v>3</v>
          </cell>
          <cell r="L1881" t="str">
            <v>AR</v>
          </cell>
          <cell r="M1881">
            <v>4200</v>
          </cell>
          <cell r="N1881" t="str">
            <v>Little Rock</v>
          </cell>
          <cell r="O1881">
            <v>5029</v>
          </cell>
          <cell r="P1881" t="str">
            <v>Conway</v>
          </cell>
          <cell r="Q1881">
            <v>0</v>
          </cell>
          <cell r="R1881">
            <v>245.666666666666</v>
          </cell>
          <cell r="S1881">
            <v>0.54274082000000001</v>
          </cell>
          <cell r="T1881">
            <v>0.55650270000000002</v>
          </cell>
          <cell r="U1881">
            <v>1.3951971000000001E-2</v>
          </cell>
          <cell r="V1881">
            <v>8.2775704999999995E-6</v>
          </cell>
          <cell r="W1881">
            <v>67613.963460396801</v>
          </cell>
          <cell r="X1881">
            <v>57300</v>
          </cell>
          <cell r="Y1881">
            <v>0.473329481510811</v>
          </cell>
          <cell r="Z1881">
            <v>0.17275091000000001</v>
          </cell>
          <cell r="AA1881">
            <v>0.22594543</v>
          </cell>
          <cell r="AB1881">
            <v>0.25373142999999998</v>
          </cell>
          <cell r="AC1881">
            <v>0.23587010999999999</v>
          </cell>
          <cell r="AD1881">
            <v>0.11170210999999999</v>
          </cell>
          <cell r="AE1881">
            <v>2.9810583000000002E-2</v>
          </cell>
          <cell r="AF1881">
            <v>1.0131925999999999E-2</v>
          </cell>
          <cell r="AG1881">
            <v>2.8907435E-3</v>
          </cell>
          <cell r="AH1881">
            <v>1.3247809000000001E-3</v>
          </cell>
          <cell r="AI1881">
            <v>0.48227589999999998</v>
          </cell>
          <cell r="AJ1881">
            <v>29103.587418906802</v>
          </cell>
        </row>
        <row r="1882">
          <cell r="A1882">
            <v>1416</v>
          </cell>
          <cell r="B1882" t="str">
            <v>University Of Bridgeport</v>
          </cell>
          <cell r="C1882">
            <v>2</v>
          </cell>
          <cell r="D1882">
            <v>6</v>
          </cell>
          <cell r="E1882" t="str">
            <v>Selective private</v>
          </cell>
          <cell r="J1882">
            <v>1</v>
          </cell>
          <cell r="K1882">
            <v>1</v>
          </cell>
          <cell r="L1882" t="str">
            <v>CT</v>
          </cell>
          <cell r="M1882">
            <v>20901</v>
          </cell>
          <cell r="N1882" t="str">
            <v>Bridgeport</v>
          </cell>
          <cell r="O1882">
            <v>9001</v>
          </cell>
          <cell r="P1882" t="str">
            <v>Fairfield</v>
          </cell>
          <cell r="Q1882">
            <v>0</v>
          </cell>
          <cell r="R1882">
            <v>134</v>
          </cell>
          <cell r="S1882">
            <v>0.61940300000000004</v>
          </cell>
          <cell r="T1882">
            <v>0.36047973999999999</v>
          </cell>
          <cell r="U1882">
            <v>2.8920719000000001E-2</v>
          </cell>
          <cell r="V1882">
            <v>1.201491E-4</v>
          </cell>
          <cell r="W1882">
            <v>71392.893229166599</v>
          </cell>
          <cell r="X1882">
            <v>56600</v>
          </cell>
          <cell r="Y1882">
            <v>0.49115097522735601</v>
          </cell>
          <cell r="Z1882">
            <v>0.16568728999999999</v>
          </cell>
          <cell r="AA1882">
            <v>0.21790863999999999</v>
          </cell>
          <cell r="AB1882">
            <v>0.27962309000000002</v>
          </cell>
          <cell r="AC1882">
            <v>0.19192276999999999</v>
          </cell>
          <cell r="AD1882">
            <v>0.14485823</v>
          </cell>
          <cell r="AE1882">
            <v>6.4072348000000001E-2</v>
          </cell>
          <cell r="AF1882">
            <v>2.0721804E-2</v>
          </cell>
          <cell r="AG1882">
            <v>5.6697824000000001E-3</v>
          </cell>
          <cell r="AH1882">
            <v>1.4014308E-4</v>
          </cell>
          <cell r="AI1882">
            <v>0.57661545000000003</v>
          </cell>
          <cell r="AJ1882">
            <v>39847.140625</v>
          </cell>
        </row>
        <row r="1883">
          <cell r="A1883">
            <v>1312</v>
          </cell>
          <cell r="B1883" t="str">
            <v>University Of California, Berkeley</v>
          </cell>
          <cell r="C1883">
            <v>1</v>
          </cell>
          <cell r="D1883">
            <v>3</v>
          </cell>
          <cell r="E1883" t="str">
            <v>Highly selective public</v>
          </cell>
          <cell r="J1883">
            <v>1</v>
          </cell>
          <cell r="K1883">
            <v>4</v>
          </cell>
          <cell r="L1883" t="str">
            <v>CA</v>
          </cell>
          <cell r="M1883">
            <v>37800</v>
          </cell>
          <cell r="N1883" t="str">
            <v>San Francisco</v>
          </cell>
          <cell r="O1883">
            <v>6001</v>
          </cell>
          <cell r="P1883" t="str">
            <v>Alameda</v>
          </cell>
          <cell r="Q1883">
            <v>0</v>
          </cell>
          <cell r="R1883">
            <v>4624.3333333333303</v>
          </cell>
          <cell r="S1883">
            <v>0.53369856000000004</v>
          </cell>
          <cell r="T1883">
            <v>0.49893190999999998</v>
          </cell>
          <cell r="U1883">
            <v>4.8850957E-2</v>
          </cell>
          <cell r="V1883">
            <v>7.6398183999999997E-3</v>
          </cell>
          <cell r="W1883">
            <v>194452.19163122599</v>
          </cell>
          <cell r="X1883">
            <v>114700</v>
          </cell>
          <cell r="Y1883">
            <v>0.69831873651263299</v>
          </cell>
          <cell r="Z1883">
            <v>8.8423378999999996E-2</v>
          </cell>
          <cell r="AA1883">
            <v>0.10614046000000001</v>
          </cell>
          <cell r="AB1883">
            <v>0.12885636</v>
          </cell>
          <cell r="AC1883">
            <v>0.16308188000000001</v>
          </cell>
          <cell r="AD1883">
            <v>0.51349800999999995</v>
          </cell>
          <cell r="AE1883">
            <v>0.36233899000000003</v>
          </cell>
          <cell r="AF1883">
            <v>0.22288205999999999</v>
          </cell>
          <cell r="AG1883">
            <v>4.7117094999999998E-2</v>
          </cell>
          <cell r="AH1883">
            <v>5.6140595E-3</v>
          </cell>
          <cell r="AI1883">
            <v>0.73551917</v>
          </cell>
          <cell r="AJ1883">
            <v>93578.781765276901</v>
          </cell>
        </row>
        <row r="1884">
          <cell r="A1884">
            <v>1313</v>
          </cell>
          <cell r="B1884" t="str">
            <v>University Of California, Davis</v>
          </cell>
          <cell r="C1884">
            <v>1</v>
          </cell>
          <cell r="D1884">
            <v>5</v>
          </cell>
          <cell r="E1884" t="str">
            <v>Selective public</v>
          </cell>
          <cell r="J1884">
            <v>1</v>
          </cell>
          <cell r="K1884">
            <v>4</v>
          </cell>
          <cell r="L1884" t="str">
            <v>CA</v>
          </cell>
          <cell r="M1884">
            <v>37400</v>
          </cell>
          <cell r="N1884" t="str">
            <v>Sacramento</v>
          </cell>
          <cell r="O1884">
            <v>6113</v>
          </cell>
          <cell r="P1884" t="str">
            <v>Yolo</v>
          </cell>
          <cell r="Q1884">
            <v>0</v>
          </cell>
          <cell r="R1884">
            <v>3996</v>
          </cell>
          <cell r="S1884">
            <v>0.58041376</v>
          </cell>
          <cell r="T1884">
            <v>0.56190777000000003</v>
          </cell>
          <cell r="U1884">
            <v>4.4437985999999999E-2</v>
          </cell>
          <cell r="V1884">
            <v>2.9225230999999998E-3</v>
          </cell>
          <cell r="W1884">
            <v>158390.08125182401</v>
          </cell>
          <cell r="X1884">
            <v>109400</v>
          </cell>
          <cell r="Y1884">
            <v>0.68886912855996096</v>
          </cell>
          <cell r="Z1884">
            <v>8.5837573E-2</v>
          </cell>
          <cell r="AA1884">
            <v>0.1050657</v>
          </cell>
          <cell r="AB1884">
            <v>0.13195091</v>
          </cell>
          <cell r="AC1884">
            <v>0.18931693999999999</v>
          </cell>
          <cell r="AD1884">
            <v>0.48782891</v>
          </cell>
          <cell r="AE1884">
            <v>0.31251526000000002</v>
          </cell>
          <cell r="AF1884">
            <v>0.16300775000000001</v>
          </cell>
          <cell r="AG1884">
            <v>2.6686411E-2</v>
          </cell>
          <cell r="AH1884">
            <v>2.3527272999999999E-3</v>
          </cell>
          <cell r="AI1884">
            <v>0.72145908999999997</v>
          </cell>
          <cell r="AJ1884">
            <v>72099.317657501204</v>
          </cell>
        </row>
        <row r="1885">
          <cell r="A1885">
            <v>1314</v>
          </cell>
          <cell r="B1885" t="str">
            <v>University Of California, Irvine</v>
          </cell>
          <cell r="C1885">
            <v>1</v>
          </cell>
          <cell r="D1885">
            <v>3</v>
          </cell>
          <cell r="E1885" t="str">
            <v>Highly selective public</v>
          </cell>
          <cell r="J1885">
            <v>1</v>
          </cell>
          <cell r="K1885">
            <v>4</v>
          </cell>
          <cell r="L1885" t="str">
            <v>CA</v>
          </cell>
          <cell r="M1885">
            <v>38300</v>
          </cell>
          <cell r="N1885" t="str">
            <v>Los Angeles</v>
          </cell>
          <cell r="O1885">
            <v>6059</v>
          </cell>
          <cell r="P1885" t="str">
            <v>Orange</v>
          </cell>
          <cell r="Q1885">
            <v>0</v>
          </cell>
          <cell r="R1885">
            <v>3244.3333333333298</v>
          </cell>
          <cell r="S1885">
            <v>0.52984690999999995</v>
          </cell>
          <cell r="T1885">
            <v>0.50187968999999999</v>
          </cell>
          <cell r="U1885">
            <v>6.7682146999999998E-2</v>
          </cell>
          <cell r="V1885">
            <v>3.0904582E-3</v>
          </cell>
          <cell r="W1885">
            <v>121501.65141384301</v>
          </cell>
          <cell r="X1885">
            <v>92100</v>
          </cell>
          <cell r="Y1885">
            <v>0.63159137479842198</v>
          </cell>
          <cell r="Z1885">
            <v>0.12246905</v>
          </cell>
          <cell r="AA1885">
            <v>0.13226604</v>
          </cell>
          <cell r="AB1885">
            <v>0.15022801999999999</v>
          </cell>
          <cell r="AC1885">
            <v>0.19063993000000001</v>
          </cell>
          <cell r="AD1885">
            <v>0.40439701</v>
          </cell>
          <cell r="AE1885">
            <v>0.24234082000000001</v>
          </cell>
          <cell r="AF1885">
            <v>0.11216428000000001</v>
          </cell>
          <cell r="AG1885">
            <v>1.5964504000000001E-2</v>
          </cell>
          <cell r="AH1885">
            <v>9.0420460999999998E-4</v>
          </cell>
          <cell r="AI1885">
            <v>0.70583748999999996</v>
          </cell>
          <cell r="AJ1885">
            <v>68174.4689835803</v>
          </cell>
        </row>
        <row r="1886">
          <cell r="A1886">
            <v>1315</v>
          </cell>
          <cell r="B1886" t="str">
            <v>University Of California, Los Angeles</v>
          </cell>
          <cell r="C1886">
            <v>1</v>
          </cell>
          <cell r="D1886">
            <v>2</v>
          </cell>
          <cell r="E1886" t="str">
            <v>Other elite schools (public and private)</v>
          </cell>
          <cell r="J1886">
            <v>1</v>
          </cell>
          <cell r="K1886">
            <v>4</v>
          </cell>
          <cell r="L1886" t="str">
            <v>CA</v>
          </cell>
          <cell r="M1886">
            <v>38300</v>
          </cell>
          <cell r="N1886" t="str">
            <v>Los Angeles</v>
          </cell>
          <cell r="O1886">
            <v>6037</v>
          </cell>
          <cell r="P1886" t="str">
            <v>Los Angeles</v>
          </cell>
          <cell r="Q1886">
            <v>0</v>
          </cell>
          <cell r="R1886">
            <v>4734</v>
          </cell>
          <cell r="S1886">
            <v>0.56020278000000001</v>
          </cell>
          <cell r="T1886">
            <v>0.50893259000000002</v>
          </cell>
          <cell r="U1886">
            <v>5.5962522000000001E-2</v>
          </cell>
          <cell r="V1886">
            <v>4.5069410000000004E-3</v>
          </cell>
          <cell r="W1886">
            <v>171784.801104157</v>
          </cell>
          <cell r="X1886">
            <v>105500</v>
          </cell>
          <cell r="Y1886">
            <v>0.67038169745374199</v>
          </cell>
          <cell r="Z1886">
            <v>0.10242689000000001</v>
          </cell>
          <cell r="AA1886">
            <v>0.1251477</v>
          </cell>
          <cell r="AB1886">
            <v>0.13295248000000001</v>
          </cell>
          <cell r="AC1886">
            <v>0.16194049999999999</v>
          </cell>
          <cell r="AD1886">
            <v>0.47753245</v>
          </cell>
          <cell r="AE1886">
            <v>0.33184903999999998</v>
          </cell>
          <cell r="AF1886">
            <v>0.19321374999999999</v>
          </cell>
          <cell r="AG1886">
            <v>3.6824387E-2</v>
          </cell>
          <cell r="AH1886">
            <v>3.7054854999999999E-3</v>
          </cell>
          <cell r="AI1886">
            <v>0.72379512000000001</v>
          </cell>
          <cell r="AJ1886">
            <v>82856.588005320504</v>
          </cell>
        </row>
        <row r="1887">
          <cell r="A1887">
            <v>1316</v>
          </cell>
          <cell r="B1887" t="str">
            <v>University Of California, Riverside</v>
          </cell>
          <cell r="C1887">
            <v>1</v>
          </cell>
          <cell r="D1887">
            <v>5</v>
          </cell>
          <cell r="E1887" t="str">
            <v>Selective public</v>
          </cell>
          <cell r="J1887">
            <v>1</v>
          </cell>
          <cell r="K1887">
            <v>4</v>
          </cell>
          <cell r="L1887" t="str">
            <v>CA</v>
          </cell>
          <cell r="M1887">
            <v>38300</v>
          </cell>
          <cell r="N1887" t="str">
            <v>Los Angeles</v>
          </cell>
          <cell r="O1887">
            <v>6065</v>
          </cell>
          <cell r="P1887" t="str">
            <v>Riverside</v>
          </cell>
          <cell r="Q1887">
            <v>0</v>
          </cell>
          <cell r="R1887">
            <v>2364.3333333333298</v>
          </cell>
          <cell r="S1887">
            <v>0.55040180999999999</v>
          </cell>
          <cell r="T1887">
            <v>0.50917256</v>
          </cell>
          <cell r="U1887">
            <v>6.0172300999999997E-2</v>
          </cell>
          <cell r="V1887">
            <v>9.895676E-4</v>
          </cell>
          <cell r="W1887">
            <v>102472.009361121</v>
          </cell>
          <cell r="X1887">
            <v>75000</v>
          </cell>
          <cell r="Y1887">
            <v>0.57571017081657105</v>
          </cell>
          <cell r="Z1887">
            <v>0.14668724</v>
          </cell>
          <cell r="AA1887">
            <v>0.16825735999999999</v>
          </cell>
          <cell r="AB1887">
            <v>0.17444277</v>
          </cell>
          <cell r="AC1887">
            <v>0.19286287999999999</v>
          </cell>
          <cell r="AD1887">
            <v>0.31774976999999999</v>
          </cell>
          <cell r="AE1887">
            <v>0.17304364</v>
          </cell>
          <cell r="AF1887">
            <v>7.6200358999999995E-2</v>
          </cell>
          <cell r="AG1887">
            <v>8.5811093000000005E-3</v>
          </cell>
          <cell r="AH1887">
            <v>7.0785922999999998E-4</v>
          </cell>
          <cell r="AI1887">
            <v>0.67372858999999996</v>
          </cell>
          <cell r="AJ1887">
            <v>59668.700685865399</v>
          </cell>
        </row>
        <row r="1888">
          <cell r="A1888">
            <v>1317</v>
          </cell>
          <cell r="B1888" t="str">
            <v>University Of California, San Diego</v>
          </cell>
          <cell r="C1888">
            <v>1</v>
          </cell>
          <cell r="D1888">
            <v>3</v>
          </cell>
          <cell r="E1888" t="str">
            <v>Highly selective public</v>
          </cell>
          <cell r="J1888">
            <v>1</v>
          </cell>
          <cell r="K1888">
            <v>4</v>
          </cell>
          <cell r="L1888" t="str">
            <v>CA</v>
          </cell>
          <cell r="M1888">
            <v>38000</v>
          </cell>
          <cell r="N1888" t="str">
            <v>San Diego</v>
          </cell>
          <cell r="O1888">
            <v>6073</v>
          </cell>
          <cell r="P1888" t="str">
            <v>San Diego</v>
          </cell>
          <cell r="Q1888">
            <v>0</v>
          </cell>
          <cell r="R1888">
            <v>3264.6666666666601</v>
          </cell>
          <cell r="S1888">
            <v>0.53971820999999998</v>
          </cell>
          <cell r="T1888">
            <v>0.54166245000000002</v>
          </cell>
          <cell r="U1888">
            <v>4.8327465E-2</v>
          </cell>
          <cell r="V1888">
            <v>3.9897105000000002E-3</v>
          </cell>
          <cell r="W1888">
            <v>176468.65743695101</v>
          </cell>
          <cell r="X1888">
            <v>111300</v>
          </cell>
          <cell r="Y1888">
            <v>0.69195972267087102</v>
          </cell>
          <cell r="Z1888">
            <v>8.7772353999999997E-2</v>
          </cell>
          <cell r="AA1888">
            <v>0.10862864</v>
          </cell>
          <cell r="AB1888">
            <v>0.12673704</v>
          </cell>
          <cell r="AC1888">
            <v>0.17635777999999999</v>
          </cell>
          <cell r="AD1888">
            <v>0.50050426000000003</v>
          </cell>
          <cell r="AE1888">
            <v>0.34213072</v>
          </cell>
          <cell r="AF1888">
            <v>0.1911321</v>
          </cell>
          <cell r="AG1888">
            <v>3.3567566E-2</v>
          </cell>
          <cell r="AH1888">
            <v>3.7752760000000002E-3</v>
          </cell>
          <cell r="AI1888">
            <v>0.72954171999999995</v>
          </cell>
          <cell r="AJ1888">
            <v>79191.1469897067</v>
          </cell>
        </row>
        <row r="1889">
          <cell r="A1889">
            <v>1320</v>
          </cell>
          <cell r="B1889" t="str">
            <v>University Of California, Santa Barbara</v>
          </cell>
          <cell r="C1889">
            <v>1</v>
          </cell>
          <cell r="D1889">
            <v>3</v>
          </cell>
          <cell r="E1889" t="str">
            <v>Highly selective public</v>
          </cell>
          <cell r="J1889">
            <v>1</v>
          </cell>
          <cell r="K1889">
            <v>4</v>
          </cell>
          <cell r="L1889" t="str">
            <v>CA</v>
          </cell>
          <cell r="M1889">
            <v>38200</v>
          </cell>
          <cell r="N1889" t="str">
            <v>Santa Barbara</v>
          </cell>
          <cell r="O1889">
            <v>6083</v>
          </cell>
          <cell r="P1889" t="str">
            <v>Santa Barbara</v>
          </cell>
          <cell r="Q1889">
            <v>0</v>
          </cell>
          <cell r="R1889">
            <v>3450.3333333333298</v>
          </cell>
          <cell r="S1889">
            <v>0.56352042999999996</v>
          </cell>
          <cell r="T1889">
            <v>0.54432124000000004</v>
          </cell>
          <cell r="U1889">
            <v>3.0754454000000001E-2</v>
          </cell>
          <cell r="V1889">
            <v>1.7355393E-3</v>
          </cell>
          <cell r="W1889">
            <v>192472.43042640801</v>
          </cell>
          <cell r="X1889">
            <v>124000</v>
          </cell>
          <cell r="Y1889">
            <v>0.72965082404417902</v>
          </cell>
          <cell r="Z1889">
            <v>6.2115032000000001E-2</v>
          </cell>
          <cell r="AA1889">
            <v>8.7147795E-2</v>
          </cell>
          <cell r="AB1889">
            <v>0.12730042999999999</v>
          </cell>
          <cell r="AC1889">
            <v>0.17274313999999999</v>
          </cell>
          <cell r="AD1889">
            <v>0.55069363000000005</v>
          </cell>
          <cell r="AE1889">
            <v>0.39367941000000001</v>
          </cell>
          <cell r="AF1889">
            <v>0.22143345</v>
          </cell>
          <cell r="AG1889">
            <v>3.8128436000000002E-2</v>
          </cell>
          <cell r="AH1889">
            <v>4.9218795999999999E-3</v>
          </cell>
          <cell r="AI1889">
            <v>0.70207489000000001</v>
          </cell>
          <cell r="AJ1889">
            <v>71105.521847979602</v>
          </cell>
        </row>
        <row r="1890">
          <cell r="A1890">
            <v>1321</v>
          </cell>
          <cell r="B1890" t="str">
            <v>University Of California, Santa Cruz</v>
          </cell>
          <cell r="C1890">
            <v>1</v>
          </cell>
          <cell r="D1890">
            <v>5</v>
          </cell>
          <cell r="E1890" t="str">
            <v>Selective public</v>
          </cell>
          <cell r="J1890">
            <v>1</v>
          </cell>
          <cell r="K1890">
            <v>4</v>
          </cell>
          <cell r="L1890" t="str">
            <v>CA</v>
          </cell>
          <cell r="M1890">
            <v>37500</v>
          </cell>
          <cell r="N1890" t="str">
            <v>San Jose</v>
          </cell>
          <cell r="O1890">
            <v>6087</v>
          </cell>
          <cell r="P1890" t="str">
            <v>Santa Cruz</v>
          </cell>
          <cell r="Q1890">
            <v>0</v>
          </cell>
          <cell r="R1890">
            <v>2341.6666666666601</v>
          </cell>
          <cell r="S1890">
            <v>0.56711745000000002</v>
          </cell>
          <cell r="T1890">
            <v>0.44379934999999998</v>
          </cell>
          <cell r="U1890">
            <v>2.7699087000000001E-2</v>
          </cell>
          <cell r="V1890">
            <v>5.7032809000000001E-4</v>
          </cell>
          <cell r="W1890">
            <v>182158.57018015999</v>
          </cell>
          <cell r="X1890">
            <v>115400</v>
          </cell>
          <cell r="Y1890">
            <v>0.70719221500315199</v>
          </cell>
          <cell r="Z1890">
            <v>7.3746987E-2</v>
          </cell>
          <cell r="AA1890">
            <v>9.3399241999999993E-2</v>
          </cell>
          <cell r="AB1890">
            <v>0.13786411000000001</v>
          </cell>
          <cell r="AC1890">
            <v>0.17325893000000001</v>
          </cell>
          <cell r="AD1890">
            <v>0.52173071999999998</v>
          </cell>
          <cell r="AE1890">
            <v>0.34646686999999998</v>
          </cell>
          <cell r="AF1890">
            <v>0.18620597</v>
          </cell>
          <cell r="AG1890">
            <v>2.6509077999999998E-2</v>
          </cell>
          <cell r="AH1890">
            <v>3.2733290000000002E-3</v>
          </cell>
          <cell r="AI1890">
            <v>0.63391191000000002</v>
          </cell>
          <cell r="AJ1890">
            <v>53540.244529025797</v>
          </cell>
        </row>
        <row r="1891">
          <cell r="A1891">
            <v>1092</v>
          </cell>
          <cell r="B1891" t="str">
            <v>University Of Central Arkansas</v>
          </cell>
          <cell r="C1891">
            <v>1</v>
          </cell>
          <cell r="D1891">
            <v>5</v>
          </cell>
          <cell r="E1891" t="str">
            <v>Selective public</v>
          </cell>
          <cell r="J1891">
            <v>1</v>
          </cell>
          <cell r="K1891">
            <v>3</v>
          </cell>
          <cell r="L1891" t="str">
            <v>AR</v>
          </cell>
          <cell r="M1891">
            <v>4200</v>
          </cell>
          <cell r="N1891" t="str">
            <v>Little Rock</v>
          </cell>
          <cell r="O1891">
            <v>5045</v>
          </cell>
          <cell r="P1891" t="str">
            <v>Faulkner</v>
          </cell>
          <cell r="Q1891">
            <v>0</v>
          </cell>
          <cell r="R1891">
            <v>1487.6666666666599</v>
          </cell>
          <cell r="S1891">
            <v>0.59309882000000003</v>
          </cell>
          <cell r="T1891">
            <v>0.61760318000000003</v>
          </cell>
          <cell r="U1891">
            <v>2.1545719000000001E-2</v>
          </cell>
          <cell r="V1891">
            <v>1.1306306999999999E-3</v>
          </cell>
          <cell r="W1891">
            <v>90314.916667250101</v>
          </cell>
          <cell r="X1891">
            <v>77200</v>
          </cell>
          <cell r="Y1891">
            <v>0.58236904064689599</v>
          </cell>
          <cell r="Z1891">
            <v>0.10891716</v>
          </cell>
          <cell r="AA1891">
            <v>0.15528214000000001</v>
          </cell>
          <cell r="AB1891">
            <v>0.20502767</v>
          </cell>
          <cell r="AC1891">
            <v>0.28143974999999999</v>
          </cell>
          <cell r="AD1891">
            <v>0.24933333999999999</v>
          </cell>
          <cell r="AE1891">
            <v>9.7717963000000005E-2</v>
          </cell>
          <cell r="AF1891">
            <v>3.9192583000000003E-2</v>
          </cell>
          <cell r="AG1891">
            <v>5.2578254E-3</v>
          </cell>
          <cell r="AH1891">
            <v>2.4292051000000001E-4</v>
          </cell>
          <cell r="AI1891">
            <v>0.59301912999999995</v>
          </cell>
          <cell r="AJ1891">
            <v>44487.096738985798</v>
          </cell>
        </row>
        <row r="1892">
          <cell r="A1892">
            <v>3954</v>
          </cell>
          <cell r="B1892" t="str">
            <v>University Of Central Florida</v>
          </cell>
          <cell r="C1892">
            <v>1</v>
          </cell>
          <cell r="D1892">
            <v>5</v>
          </cell>
          <cell r="E1892" t="str">
            <v>Selective public</v>
          </cell>
          <cell r="J1892">
            <v>1</v>
          </cell>
          <cell r="K1892">
            <v>3</v>
          </cell>
          <cell r="L1892" t="str">
            <v>FL</v>
          </cell>
          <cell r="M1892">
            <v>7400</v>
          </cell>
          <cell r="N1892" t="str">
            <v>Orlando</v>
          </cell>
          <cell r="O1892">
            <v>12095</v>
          </cell>
          <cell r="P1892" t="str">
            <v>Orange</v>
          </cell>
          <cell r="Q1892">
            <v>0</v>
          </cell>
          <cell r="R1892">
            <v>4407</v>
          </cell>
          <cell r="S1892">
            <v>0.54534453000000005</v>
          </cell>
          <cell r="T1892">
            <v>0.56590830999999997</v>
          </cell>
          <cell r="U1892">
            <v>2.5976531000000001E-2</v>
          </cell>
          <cell r="V1892">
            <v>9.1228272999999995E-4</v>
          </cell>
          <cell r="W1892">
            <v>119866.262866013</v>
          </cell>
          <cell r="X1892">
            <v>91200</v>
          </cell>
          <cell r="Y1892">
            <v>0.65033051234295702</v>
          </cell>
          <cell r="Z1892">
            <v>7.2166279E-2</v>
          </cell>
          <cell r="AA1892">
            <v>0.12566967000000001</v>
          </cell>
          <cell r="AB1892">
            <v>0.18165888999999999</v>
          </cell>
          <cell r="AC1892">
            <v>0.24427673</v>
          </cell>
          <cell r="AD1892">
            <v>0.37622844999999999</v>
          </cell>
          <cell r="AE1892">
            <v>0.20039957999999999</v>
          </cell>
          <cell r="AF1892">
            <v>9.5030814000000005E-2</v>
          </cell>
          <cell r="AG1892">
            <v>1.4564703E-2</v>
          </cell>
          <cell r="AH1892">
            <v>1.3569732000000001E-3</v>
          </cell>
          <cell r="AI1892">
            <v>0.64973848999999995</v>
          </cell>
          <cell r="AJ1892">
            <v>53496.863977939902</v>
          </cell>
        </row>
        <row r="1893">
          <cell r="A1893">
            <v>2454</v>
          </cell>
          <cell r="B1893" t="str">
            <v>University Of Central Missouri</v>
          </cell>
          <cell r="C1893">
            <v>1</v>
          </cell>
          <cell r="D1893">
            <v>5</v>
          </cell>
          <cell r="E1893" t="str">
            <v>Selective public</v>
          </cell>
          <cell r="J1893">
            <v>1</v>
          </cell>
          <cell r="K1893">
            <v>2</v>
          </cell>
          <cell r="L1893" t="str">
            <v>MO</v>
          </cell>
          <cell r="M1893">
            <v>29502</v>
          </cell>
          <cell r="N1893" t="str">
            <v>Kansas City</v>
          </cell>
          <cell r="O1893">
            <v>29101</v>
          </cell>
          <cell r="P1893" t="str">
            <v>Johnson</v>
          </cell>
          <cell r="Q1893">
            <v>0</v>
          </cell>
          <cell r="R1893">
            <v>1602.3333333333301</v>
          </cell>
          <cell r="S1893">
            <v>0.53526108999999999</v>
          </cell>
          <cell r="T1893">
            <v>0.66453302000000003</v>
          </cell>
          <cell r="U1893">
            <v>8.4636854000000004E-3</v>
          </cell>
          <cell r="V1893">
            <v>0</v>
          </cell>
          <cell r="W1893">
            <v>94226.1998631553</v>
          </cell>
          <cell r="X1893">
            <v>83800</v>
          </cell>
          <cell r="Y1893">
            <v>0.63069717167865602</v>
          </cell>
          <cell r="Z1893">
            <v>5.1035069000000002E-2</v>
          </cell>
          <cell r="AA1893">
            <v>0.12222447</v>
          </cell>
          <cell r="AB1893">
            <v>0.23033567999999999</v>
          </cell>
          <cell r="AC1893">
            <v>0.31767631000000002</v>
          </cell>
          <cell r="AD1893">
            <v>0.27872850999999998</v>
          </cell>
          <cell r="AE1893">
            <v>0.10678921</v>
          </cell>
          <cell r="AF1893">
            <v>3.7924789E-2</v>
          </cell>
          <cell r="AG1893">
            <v>3.1417598999999999E-3</v>
          </cell>
          <cell r="AH1893">
            <v>1.8521365000000001E-7</v>
          </cell>
          <cell r="AI1893">
            <v>0.60600894999999999</v>
          </cell>
          <cell r="AJ1893">
            <v>42963.379507586498</v>
          </cell>
        </row>
        <row r="1894">
          <cell r="A1894">
            <v>3152</v>
          </cell>
          <cell r="B1894" t="str">
            <v>University Of Central Oklahoma</v>
          </cell>
          <cell r="C1894">
            <v>1</v>
          </cell>
          <cell r="D1894">
            <v>5</v>
          </cell>
          <cell r="E1894" t="str">
            <v>Selective public</v>
          </cell>
          <cell r="J1894">
            <v>1</v>
          </cell>
          <cell r="K1894">
            <v>3</v>
          </cell>
          <cell r="L1894" t="str">
            <v>OK</v>
          </cell>
          <cell r="M1894">
            <v>33803</v>
          </cell>
          <cell r="N1894" t="str">
            <v>Oklahoma City</v>
          </cell>
          <cell r="O1894">
            <v>40109</v>
          </cell>
          <cell r="P1894" t="str">
            <v>Oklahoma</v>
          </cell>
          <cell r="Q1894">
            <v>0</v>
          </cell>
          <cell r="R1894">
            <v>1499.6666666666599</v>
          </cell>
          <cell r="S1894">
            <v>0.58657479000000001</v>
          </cell>
          <cell r="T1894">
            <v>0.64525204999999997</v>
          </cell>
          <cell r="U1894">
            <v>1.7061170000000001E-2</v>
          </cell>
          <cell r="V1894">
            <v>8.8964879999999999E-4</v>
          </cell>
          <cell r="W1894">
            <v>92411.646761780401</v>
          </cell>
          <cell r="X1894">
            <v>77500</v>
          </cell>
          <cell r="Y1894">
            <v>0.59419888228833795</v>
          </cell>
          <cell r="Z1894">
            <v>8.7949231000000003E-2</v>
          </cell>
          <cell r="AA1894">
            <v>0.14463049</v>
          </cell>
          <cell r="AB1894">
            <v>0.22600356999999999</v>
          </cell>
          <cell r="AC1894">
            <v>0.3006334</v>
          </cell>
          <cell r="AD1894">
            <v>0.24078335000000001</v>
          </cell>
          <cell r="AE1894">
            <v>9.9641710999999994E-2</v>
          </cell>
          <cell r="AF1894">
            <v>4.1379790999999999E-2</v>
          </cell>
          <cell r="AG1894">
            <v>6.4068069E-3</v>
          </cell>
          <cell r="AH1894">
            <v>4.6598587999999999E-4</v>
          </cell>
          <cell r="AI1894">
            <v>0.58705991999999996</v>
          </cell>
          <cell r="AJ1894">
            <v>44236.080174066403</v>
          </cell>
        </row>
        <row r="1895">
          <cell r="A1895">
            <v>3818</v>
          </cell>
          <cell r="B1895" t="str">
            <v>University Of Charleston</v>
          </cell>
          <cell r="C1895">
            <v>2</v>
          </cell>
          <cell r="D1895">
            <v>6</v>
          </cell>
          <cell r="E1895" t="str">
            <v>Selective private</v>
          </cell>
          <cell r="J1895">
            <v>1</v>
          </cell>
          <cell r="K1895">
            <v>3</v>
          </cell>
          <cell r="L1895" t="str">
            <v>WV</v>
          </cell>
          <cell r="M1895">
            <v>16901</v>
          </cell>
          <cell r="N1895" t="str">
            <v>Charleston</v>
          </cell>
          <cell r="O1895">
            <v>54039</v>
          </cell>
          <cell r="P1895" t="str">
            <v>Kanawha</v>
          </cell>
          <cell r="Q1895">
            <v>0</v>
          </cell>
          <cell r="R1895">
            <v>119.333333333333</v>
          </cell>
          <cell r="S1895">
            <v>0.63966482999999996</v>
          </cell>
          <cell r="T1895">
            <v>0.62892013999999996</v>
          </cell>
          <cell r="U1895">
            <v>1.2052436E-2</v>
          </cell>
          <cell r="V1895">
            <v>4.6281159000000001E-5</v>
          </cell>
          <cell r="W1895">
            <v>92598.349074720594</v>
          </cell>
          <cell r="X1895">
            <v>77700</v>
          </cell>
          <cell r="Y1895">
            <v>0.59578679701802395</v>
          </cell>
          <cell r="Z1895">
            <v>0.10743838999999999</v>
          </cell>
          <cell r="AA1895">
            <v>0.13285026</v>
          </cell>
          <cell r="AB1895">
            <v>0.22906299999999999</v>
          </cell>
          <cell r="AC1895">
            <v>0.28713927</v>
          </cell>
          <cell r="AD1895">
            <v>0.24350907999999999</v>
          </cell>
          <cell r="AE1895">
            <v>0.11428115</v>
          </cell>
          <cell r="AF1895">
            <v>5.0963952999999999E-2</v>
          </cell>
          <cell r="AG1895">
            <v>5.7146287999999996E-3</v>
          </cell>
          <cell r="AH1895">
            <v>9.4093403999999994E-5</v>
          </cell>
          <cell r="AI1895">
            <v>0.60218435999999997</v>
          </cell>
          <cell r="AJ1895">
            <v>46538.687205394497</v>
          </cell>
        </row>
        <row r="1896">
          <cell r="A1896">
            <v>1774</v>
          </cell>
          <cell r="B1896" t="str">
            <v xml:space="preserve">University Of Chicago </v>
          </cell>
          <cell r="C1896">
            <v>2</v>
          </cell>
          <cell r="D1896">
            <v>1</v>
          </cell>
          <cell r="E1896" t="str">
            <v>Ivy Plus</v>
          </cell>
          <cell r="J1896">
            <v>1</v>
          </cell>
          <cell r="K1896">
            <v>2</v>
          </cell>
          <cell r="L1896" t="str">
            <v>IL</v>
          </cell>
          <cell r="M1896">
            <v>24300</v>
          </cell>
          <cell r="N1896" t="str">
            <v>Chicago</v>
          </cell>
          <cell r="O1896">
            <v>17031</v>
          </cell>
          <cell r="P1896" t="str">
            <v>Cook</v>
          </cell>
          <cell r="Q1896">
            <v>0</v>
          </cell>
          <cell r="R1896">
            <v>935.66666666666595</v>
          </cell>
          <cell r="S1896">
            <v>0.50837195000000002</v>
          </cell>
          <cell r="T1896">
            <v>0.50651628000000004</v>
          </cell>
          <cell r="U1896">
            <v>1.9408904000000001E-2</v>
          </cell>
          <cell r="V1896">
            <v>4.9604098000000001E-3</v>
          </cell>
          <cell r="W1896">
            <v>284501.31588439603</v>
          </cell>
          <cell r="X1896">
            <v>132000</v>
          </cell>
          <cell r="Y1896">
            <v>0.76413664706966999</v>
          </cell>
          <cell r="Z1896">
            <v>4.3047915999999999E-2</v>
          </cell>
          <cell r="AA1896">
            <v>7.0048943000000002E-2</v>
          </cell>
          <cell r="AB1896">
            <v>0.12133326999999999</v>
          </cell>
          <cell r="AC1896">
            <v>0.18332528000000001</v>
          </cell>
          <cell r="AD1896">
            <v>0.58224463000000004</v>
          </cell>
          <cell r="AE1896">
            <v>0.43617228000000002</v>
          </cell>
          <cell r="AF1896">
            <v>0.30216774000000002</v>
          </cell>
          <cell r="AG1896">
            <v>9.1139391E-2</v>
          </cell>
          <cell r="AH1896">
            <v>9.8703847999999997E-3</v>
          </cell>
          <cell r="AI1896">
            <v>0.71939719000000002</v>
          </cell>
          <cell r="AJ1896">
            <v>92628.021247105396</v>
          </cell>
        </row>
        <row r="1897">
          <cell r="A1897">
            <v>3125</v>
          </cell>
          <cell r="B1897" t="str">
            <v>University Of Cincinnati</v>
          </cell>
          <cell r="C1897">
            <v>1</v>
          </cell>
          <cell r="D1897">
            <v>5</v>
          </cell>
          <cell r="E1897" t="str">
            <v>Selective public</v>
          </cell>
          <cell r="J1897">
            <v>1</v>
          </cell>
          <cell r="K1897">
            <v>2</v>
          </cell>
          <cell r="L1897" t="str">
            <v>OH</v>
          </cell>
          <cell r="M1897">
            <v>12701</v>
          </cell>
          <cell r="N1897" t="str">
            <v>Cincinnati</v>
          </cell>
          <cell r="O1897">
            <v>39061</v>
          </cell>
          <cell r="P1897" t="str">
            <v>Hamilton</v>
          </cell>
          <cell r="Q1897">
            <v>0</v>
          </cell>
          <cell r="R1897">
            <v>5028.6666666666597</v>
          </cell>
          <cell r="S1897">
            <v>0.49907199000000002</v>
          </cell>
          <cell r="T1897">
            <v>0.54442738999999996</v>
          </cell>
          <cell r="U1897">
            <v>1.036342E-2</v>
          </cell>
          <cell r="V1897">
            <v>4.6299767999999998E-4</v>
          </cell>
          <cell r="W1897">
            <v>106978.369200956</v>
          </cell>
          <cell r="X1897">
            <v>85200</v>
          </cell>
          <cell r="Y1897">
            <v>0.63315686014181205</v>
          </cell>
          <cell r="Z1897">
            <v>6.5327710999999997E-2</v>
          </cell>
          <cell r="AA1897">
            <v>0.12852679</v>
          </cell>
          <cell r="AB1897">
            <v>0.20548718999999999</v>
          </cell>
          <cell r="AC1897">
            <v>0.29390635999999998</v>
          </cell>
          <cell r="AD1897">
            <v>0.30675191000000002</v>
          </cell>
          <cell r="AE1897">
            <v>0.14851014000000001</v>
          </cell>
          <cell r="AF1897">
            <v>6.8021096000000003E-2</v>
          </cell>
          <cell r="AG1897">
            <v>9.6912095000000007E-3</v>
          </cell>
          <cell r="AH1897">
            <v>8.7139173000000002E-4</v>
          </cell>
          <cell r="AI1897">
            <v>0.60044819000000005</v>
          </cell>
          <cell r="AJ1897">
            <v>45505.095554756903</v>
          </cell>
        </row>
        <row r="1898">
          <cell r="A1898">
            <v>26</v>
          </cell>
          <cell r="B1898" t="str">
            <v>University Of Colorado System</v>
          </cell>
          <cell r="C1898">
            <v>1</v>
          </cell>
          <cell r="D1898">
            <v>5</v>
          </cell>
          <cell r="E1898" t="str">
            <v>Selective public</v>
          </cell>
          <cell r="J1898">
            <v>1</v>
          </cell>
          <cell r="K1898">
            <v>4</v>
          </cell>
          <cell r="L1898" t="str">
            <v>CO</v>
          </cell>
          <cell r="M1898">
            <v>28900</v>
          </cell>
          <cell r="N1898" t="str">
            <v>Denver</v>
          </cell>
          <cell r="O1898">
            <v>8013</v>
          </cell>
          <cell r="P1898" t="str">
            <v>Boulder</v>
          </cell>
          <cell r="Q1898">
            <v>1</v>
          </cell>
          <cell r="R1898">
            <v>6414.6666666666597</v>
          </cell>
          <cell r="S1898">
            <v>0.51252341000000001</v>
          </cell>
          <cell r="T1898">
            <v>0.56645827999999998</v>
          </cell>
          <cell r="U1898">
            <v>1.2256199000000001E-2</v>
          </cell>
          <cell r="V1898">
            <v>5.0701404999999998E-4</v>
          </cell>
          <cell r="W1898">
            <v>274593.00412466202</v>
          </cell>
          <cell r="X1898">
            <v>128200</v>
          </cell>
          <cell r="Y1898">
            <v>0.76389648073231498</v>
          </cell>
          <cell r="Z1898">
            <v>3.7007682E-2</v>
          </cell>
          <cell r="AA1898">
            <v>6.7937747000000007E-2</v>
          </cell>
          <cell r="AB1898">
            <v>0.12318253999999999</v>
          </cell>
          <cell r="AC1898">
            <v>0.193055</v>
          </cell>
          <cell r="AD1898">
            <v>0.57881707000000004</v>
          </cell>
          <cell r="AE1898">
            <v>0.41382456000000001</v>
          </cell>
          <cell r="AF1898">
            <v>0.27911936999999998</v>
          </cell>
          <cell r="AG1898">
            <v>8.2355857000000005E-2</v>
          </cell>
          <cell r="AH1898">
            <v>1.0595883E-2</v>
          </cell>
          <cell r="AI1898">
            <v>0.65163875000000004</v>
          </cell>
          <cell r="AJ1898">
            <v>60883.529011071601</v>
          </cell>
        </row>
        <row r="1899">
          <cell r="A1899">
            <v>1417</v>
          </cell>
          <cell r="B1899" t="str">
            <v>University Of Connecticut</v>
          </cell>
          <cell r="C1899">
            <v>1</v>
          </cell>
          <cell r="D1899">
            <v>3</v>
          </cell>
          <cell r="E1899" t="str">
            <v>Highly selective public</v>
          </cell>
          <cell r="J1899">
            <v>1</v>
          </cell>
          <cell r="K1899">
            <v>1</v>
          </cell>
          <cell r="L1899" t="str">
            <v>CT</v>
          </cell>
          <cell r="M1899">
            <v>20901</v>
          </cell>
          <cell r="N1899" t="str">
            <v>Bridgeport</v>
          </cell>
          <cell r="O1899">
            <v>9013</v>
          </cell>
          <cell r="P1899" t="str">
            <v>Tolland</v>
          </cell>
          <cell r="Q1899">
            <v>0</v>
          </cell>
          <cell r="R1899">
            <v>3297</v>
          </cell>
          <cell r="S1899">
            <v>0.54140127000000005</v>
          </cell>
          <cell r="T1899">
            <v>0.59301077999999996</v>
          </cell>
          <cell r="U1899">
            <v>1.7135376000000001E-2</v>
          </cell>
          <cell r="V1899">
            <v>8.1910024000000003E-4</v>
          </cell>
          <cell r="W1899">
            <v>140206.58622895801</v>
          </cell>
          <cell r="X1899">
            <v>110300</v>
          </cell>
          <cell r="Y1899">
            <v>0.72491721433933198</v>
          </cell>
          <cell r="Z1899">
            <v>3.6613487E-2</v>
          </cell>
          <cell r="AA1899">
            <v>7.8227117999999998E-2</v>
          </cell>
          <cell r="AB1899">
            <v>0.13606982000000001</v>
          </cell>
          <cell r="AC1899">
            <v>0.25024489</v>
          </cell>
          <cell r="AD1899">
            <v>0.49884467999999998</v>
          </cell>
          <cell r="AE1899">
            <v>0.27286658000000003</v>
          </cell>
          <cell r="AF1899">
            <v>0.11462477</v>
          </cell>
          <cell r="AG1899">
            <v>1.3716867000000001E-2</v>
          </cell>
          <cell r="AH1899">
            <v>9.3181187000000005E-4</v>
          </cell>
          <cell r="AI1899">
            <v>0.71611166000000004</v>
          </cell>
          <cell r="AJ1899">
            <v>67043.861777752507</v>
          </cell>
        </row>
        <row r="1900">
          <cell r="A1900">
            <v>3651</v>
          </cell>
          <cell r="B1900" t="str">
            <v>University Of Dallas</v>
          </cell>
          <cell r="C1900">
            <v>2</v>
          </cell>
          <cell r="D1900">
            <v>6</v>
          </cell>
          <cell r="E1900" t="str">
            <v>Selective private</v>
          </cell>
          <cell r="J1900">
            <v>1</v>
          </cell>
          <cell r="K1900">
            <v>3</v>
          </cell>
          <cell r="L1900" t="str">
            <v>TX</v>
          </cell>
          <cell r="M1900">
            <v>33100</v>
          </cell>
          <cell r="N1900" t="str">
            <v>Dallas</v>
          </cell>
          <cell r="O1900">
            <v>48113</v>
          </cell>
          <cell r="P1900" t="str">
            <v>Dallas</v>
          </cell>
          <cell r="Q1900">
            <v>0</v>
          </cell>
          <cell r="R1900">
            <v>259.666666666666</v>
          </cell>
          <cell r="S1900">
            <v>0.59691912000000003</v>
          </cell>
          <cell r="T1900">
            <v>0.62417471000000002</v>
          </cell>
          <cell r="U1900">
            <v>1.3157520000000001E-2</v>
          </cell>
          <cell r="V1900">
            <v>2.0396747999999999E-5</v>
          </cell>
          <cell r="W1900">
            <v>151581.204529043</v>
          </cell>
          <cell r="X1900">
            <v>116700</v>
          </cell>
          <cell r="Y1900">
            <v>0.71905472143929705</v>
          </cell>
          <cell r="Z1900">
            <v>4.5936991000000003E-2</v>
          </cell>
          <cell r="AA1900">
            <v>8.1897980999999995E-2</v>
          </cell>
          <cell r="AB1900">
            <v>0.13240795999999999</v>
          </cell>
          <cell r="AC1900">
            <v>0.21885072999999999</v>
          </cell>
          <cell r="AD1900">
            <v>0.52090632999999997</v>
          </cell>
          <cell r="AE1900">
            <v>0.31755936000000001</v>
          </cell>
          <cell r="AF1900">
            <v>0.16793294</v>
          </cell>
          <cell r="AG1900">
            <v>2.5354755999999999E-2</v>
          </cell>
          <cell r="AH1900">
            <v>5.1919378000000003E-5</v>
          </cell>
          <cell r="AI1900">
            <v>0.58811259000000005</v>
          </cell>
          <cell r="AJ1900">
            <v>48719.7521411665</v>
          </cell>
        </row>
        <row r="1901">
          <cell r="A1901">
            <v>3127</v>
          </cell>
          <cell r="B1901" t="str">
            <v>University Of Dayton</v>
          </cell>
          <cell r="C1901">
            <v>2</v>
          </cell>
          <cell r="D1901">
            <v>6</v>
          </cell>
          <cell r="E1901" t="str">
            <v>Selective private</v>
          </cell>
          <cell r="J1901">
            <v>1</v>
          </cell>
          <cell r="K1901">
            <v>2</v>
          </cell>
          <cell r="L1901" t="str">
            <v>OH</v>
          </cell>
          <cell r="M1901">
            <v>12501</v>
          </cell>
          <cell r="N1901" t="str">
            <v>Dayton</v>
          </cell>
          <cell r="O1901">
            <v>39113</v>
          </cell>
          <cell r="P1901" t="str">
            <v>Montgomery</v>
          </cell>
          <cell r="Q1901">
            <v>0</v>
          </cell>
          <cell r="R1901">
            <v>1577</v>
          </cell>
          <cell r="S1901">
            <v>0.51891779999999998</v>
          </cell>
          <cell r="T1901">
            <v>0.69250166000000002</v>
          </cell>
          <cell r="U1901">
            <v>6.4703356E-3</v>
          </cell>
          <cell r="V1901">
            <v>4.1319487999999998E-4</v>
          </cell>
          <cell r="W1901">
            <v>212071.441189098</v>
          </cell>
          <cell r="X1901">
            <v>128400</v>
          </cell>
          <cell r="Y1901">
            <v>0.78512129614051296</v>
          </cell>
          <cell r="Z1901">
            <v>1.7676987000000002E-2</v>
          </cell>
          <cell r="AA1901">
            <v>5.1321263999999998E-2</v>
          </cell>
          <cell r="AB1901">
            <v>0.10971996000000001</v>
          </cell>
          <cell r="AC1901">
            <v>0.23096098000000001</v>
          </cell>
          <cell r="AD1901">
            <v>0.59032083000000002</v>
          </cell>
          <cell r="AE1901">
            <v>0.40017216999999999</v>
          </cell>
          <cell r="AF1901">
            <v>0.24784619999999999</v>
          </cell>
          <cell r="AG1901">
            <v>6.2344730000000001E-2</v>
          </cell>
          <cell r="AH1901">
            <v>3.9985087000000002E-3</v>
          </cell>
          <cell r="AI1901">
            <v>0.71786863000000001</v>
          </cell>
          <cell r="AJ1901">
            <v>68792.803508441604</v>
          </cell>
        </row>
        <row r="1902">
          <cell r="A1902">
            <v>1431</v>
          </cell>
          <cell r="B1902" t="str">
            <v>University Of Delaware</v>
          </cell>
          <cell r="C1902">
            <v>1</v>
          </cell>
          <cell r="D1902">
            <v>5</v>
          </cell>
          <cell r="E1902" t="str">
            <v>Selective public</v>
          </cell>
          <cell r="J1902">
            <v>1</v>
          </cell>
          <cell r="K1902">
            <v>3</v>
          </cell>
          <cell r="L1902" t="str">
            <v>DE</v>
          </cell>
          <cell r="M1902">
            <v>19800</v>
          </cell>
          <cell r="N1902" t="str">
            <v>Wilmington</v>
          </cell>
          <cell r="O1902">
            <v>10003</v>
          </cell>
          <cell r="P1902" t="str">
            <v>New Castle</v>
          </cell>
          <cell r="Q1902">
            <v>0</v>
          </cell>
          <cell r="R1902">
            <v>3450</v>
          </cell>
          <cell r="S1902">
            <v>0.59043478999999999</v>
          </cell>
          <cell r="T1902">
            <v>0.62722343000000003</v>
          </cell>
          <cell r="U1902">
            <v>8.7063461999999994E-3</v>
          </cell>
          <cell r="V1902">
            <v>3.6523924999999998E-4</v>
          </cell>
          <cell r="W1902">
            <v>175413.36775060301</v>
          </cell>
          <cell r="X1902">
            <v>131400</v>
          </cell>
          <cell r="Y1902">
            <v>0.78601080514382604</v>
          </cell>
          <cell r="Z1902">
            <v>2.2330890999999999E-2</v>
          </cell>
          <cell r="AA1902">
            <v>5.0551482000000002E-2</v>
          </cell>
          <cell r="AB1902">
            <v>0.10126182</v>
          </cell>
          <cell r="AC1902">
            <v>0.20010483000000001</v>
          </cell>
          <cell r="AD1902">
            <v>0.62575102000000005</v>
          </cell>
          <cell r="AE1902">
            <v>0.39648076999999998</v>
          </cell>
          <cell r="AF1902">
            <v>0.20028765000000001</v>
          </cell>
          <cell r="AG1902">
            <v>2.9069220999999999E-2</v>
          </cell>
          <cell r="AH1902">
            <v>1.6544998000000001E-3</v>
          </cell>
          <cell r="AI1902">
            <v>0.71635324</v>
          </cell>
          <cell r="AJ1902">
            <v>67544.987796648493</v>
          </cell>
        </row>
        <row r="1903">
          <cell r="A1903">
            <v>1371</v>
          </cell>
          <cell r="B1903" t="str">
            <v>University Of Denver</v>
          </cell>
          <cell r="C1903">
            <v>2</v>
          </cell>
          <cell r="D1903">
            <v>6</v>
          </cell>
          <cell r="E1903" t="str">
            <v>Selective private</v>
          </cell>
          <cell r="J1903">
            <v>1</v>
          </cell>
          <cell r="K1903">
            <v>4</v>
          </cell>
          <cell r="L1903" t="str">
            <v>CO</v>
          </cell>
          <cell r="M1903">
            <v>28900</v>
          </cell>
          <cell r="N1903" t="str">
            <v>Denver</v>
          </cell>
          <cell r="O1903">
            <v>8031</v>
          </cell>
          <cell r="P1903" t="str">
            <v>Denver</v>
          </cell>
          <cell r="Q1903">
            <v>0</v>
          </cell>
          <cell r="R1903">
            <v>808.33333333333303</v>
          </cell>
          <cell r="S1903">
            <v>0.52865982</v>
          </cell>
          <cell r="T1903">
            <v>0.56355535999999995</v>
          </cell>
          <cell r="U1903">
            <v>1.4104524E-2</v>
          </cell>
          <cell r="V1903">
            <v>1.2180753E-3</v>
          </cell>
          <cell r="W1903">
            <v>425786.69619845302</v>
          </cell>
          <cell r="X1903">
            <v>152000</v>
          </cell>
          <cell r="Y1903">
            <v>0.79186201773967901</v>
          </cell>
          <cell r="Z1903">
            <v>2.979118E-2</v>
          </cell>
          <cell r="AA1903">
            <v>7.1277805E-2</v>
          </cell>
          <cell r="AB1903">
            <v>0.10099010999999999</v>
          </cell>
          <cell r="AC1903">
            <v>0.15811822</v>
          </cell>
          <cell r="AD1903">
            <v>0.63982271999999996</v>
          </cell>
          <cell r="AE1903">
            <v>0.50401103000000003</v>
          </cell>
          <cell r="AF1903">
            <v>0.37421027000000001</v>
          </cell>
          <cell r="AG1903">
            <v>0.15463535</v>
          </cell>
          <cell r="AH1903">
            <v>2.5229017999999999E-2</v>
          </cell>
          <cell r="AI1903">
            <v>0.66514242000000001</v>
          </cell>
          <cell r="AJ1903">
            <v>65720.688002577299</v>
          </cell>
        </row>
        <row r="1904">
          <cell r="A1904">
            <v>2323</v>
          </cell>
          <cell r="B1904" t="str">
            <v>University Of Detroit Mercy</v>
          </cell>
          <cell r="C1904">
            <v>2</v>
          </cell>
          <cell r="D1904">
            <v>6</v>
          </cell>
          <cell r="E1904" t="str">
            <v>Selective private</v>
          </cell>
          <cell r="J1904">
            <v>1</v>
          </cell>
          <cell r="K1904">
            <v>2</v>
          </cell>
          <cell r="L1904" t="str">
            <v>MI</v>
          </cell>
          <cell r="M1904">
            <v>11600</v>
          </cell>
          <cell r="N1904" t="str">
            <v>Detroit</v>
          </cell>
          <cell r="O1904">
            <v>26163</v>
          </cell>
          <cell r="P1904" t="str">
            <v>Wayne</v>
          </cell>
          <cell r="Q1904">
            <v>0</v>
          </cell>
          <cell r="R1904">
            <v>358</v>
          </cell>
          <cell r="S1904">
            <v>0.53631287999999999</v>
          </cell>
          <cell r="T1904">
            <v>0.52606511</v>
          </cell>
          <cell r="U1904">
            <v>1.8596377000000001E-2</v>
          </cell>
          <cell r="V1904">
            <v>8.9852663000000005E-4</v>
          </cell>
          <cell r="W1904">
            <v>94284.288873370504</v>
          </cell>
          <cell r="X1904">
            <v>85200</v>
          </cell>
          <cell r="Y1904">
            <v>0.60798441248233004</v>
          </cell>
          <cell r="Z1904">
            <v>9.951517E-2</v>
          </cell>
          <cell r="AA1904">
            <v>0.13680619999999999</v>
          </cell>
          <cell r="AB1904">
            <v>0.16913872999999999</v>
          </cell>
          <cell r="AC1904">
            <v>0.25278294000000001</v>
          </cell>
          <cell r="AD1904">
            <v>0.34175703000000002</v>
          </cell>
          <cell r="AE1904">
            <v>0.13163620000000001</v>
          </cell>
          <cell r="AF1904">
            <v>5.5855766000000001E-2</v>
          </cell>
          <cell r="AG1904">
            <v>3.3545042E-3</v>
          </cell>
          <cell r="AH1904">
            <v>4.1330230000000002E-5</v>
          </cell>
          <cell r="AI1904">
            <v>0.63887161000000003</v>
          </cell>
          <cell r="AJ1904">
            <v>54147.964785556302</v>
          </cell>
        </row>
        <row r="1905">
          <cell r="A1905">
            <v>1795</v>
          </cell>
          <cell r="B1905" t="str">
            <v>University Of Evansville</v>
          </cell>
          <cell r="C1905">
            <v>2</v>
          </cell>
          <cell r="D1905">
            <v>6</v>
          </cell>
          <cell r="E1905" t="str">
            <v>Selective private</v>
          </cell>
          <cell r="J1905">
            <v>1</v>
          </cell>
          <cell r="K1905">
            <v>2</v>
          </cell>
          <cell r="L1905" t="str">
            <v>IN</v>
          </cell>
          <cell r="M1905">
            <v>14700</v>
          </cell>
          <cell r="N1905" t="str">
            <v>Evansville</v>
          </cell>
          <cell r="O1905">
            <v>18163</v>
          </cell>
          <cell r="P1905" t="str">
            <v>Vanderburgh</v>
          </cell>
          <cell r="Q1905">
            <v>0</v>
          </cell>
          <cell r="R1905">
            <v>480.33333333333297</v>
          </cell>
          <cell r="S1905">
            <v>0.62664819000000005</v>
          </cell>
          <cell r="T1905">
            <v>0.68099409</v>
          </cell>
          <cell r="U1905">
            <v>1.1167428E-2</v>
          </cell>
          <cell r="V1905">
            <v>1.4174253E-3</v>
          </cell>
          <cell r="W1905">
            <v>135345.53471981201</v>
          </cell>
          <cell r="X1905">
            <v>96700</v>
          </cell>
          <cell r="Y1905">
            <v>0.686089272345212</v>
          </cell>
          <cell r="Z1905">
            <v>5.0245590999999999E-2</v>
          </cell>
          <cell r="AA1905">
            <v>9.1541133999999996E-2</v>
          </cell>
          <cell r="AB1905">
            <v>0.17930093</v>
          </cell>
          <cell r="AC1905">
            <v>0.27580487999999997</v>
          </cell>
          <cell r="AD1905">
            <v>0.40310758000000002</v>
          </cell>
          <cell r="AE1905">
            <v>0.21305569999999999</v>
          </cell>
          <cell r="AF1905">
            <v>0.10592167</v>
          </cell>
          <cell r="AG1905">
            <v>2.0798163000000001E-2</v>
          </cell>
          <cell r="AH1905">
            <v>1.2003414000000001E-3</v>
          </cell>
          <cell r="AI1905">
            <v>0.62796693999999997</v>
          </cell>
          <cell r="AJ1905">
            <v>48012.261835313999</v>
          </cell>
        </row>
        <row r="1906">
          <cell r="A1906">
            <v>3045</v>
          </cell>
          <cell r="B1906" t="str">
            <v xml:space="preserve">University Of Findlay </v>
          </cell>
          <cell r="C1906">
            <v>2</v>
          </cell>
          <cell r="D1906">
            <v>6</v>
          </cell>
          <cell r="E1906" t="str">
            <v>Selective private</v>
          </cell>
          <cell r="J1906">
            <v>1</v>
          </cell>
          <cell r="K1906">
            <v>2</v>
          </cell>
          <cell r="L1906" t="str">
            <v>OH</v>
          </cell>
          <cell r="M1906">
            <v>13300</v>
          </cell>
          <cell r="N1906" t="str">
            <v>Findlay</v>
          </cell>
          <cell r="O1906">
            <v>39063</v>
          </cell>
          <cell r="P1906" t="str">
            <v>Hancock</v>
          </cell>
          <cell r="Q1906">
            <v>0</v>
          </cell>
          <cell r="R1906">
            <v>545.66666666666595</v>
          </cell>
          <cell r="S1906">
            <v>0.59743433999999995</v>
          </cell>
          <cell r="T1906">
            <v>0.63854962999999998</v>
          </cell>
          <cell r="U1906">
            <v>9.8107625000000004E-3</v>
          </cell>
          <cell r="V1906">
            <v>1.2144682999999999E-3</v>
          </cell>
          <cell r="W1906">
            <v>96420.719365646</v>
          </cell>
          <cell r="X1906">
            <v>81800</v>
          </cell>
          <cell r="Y1906">
            <v>0.61235550954419005</v>
          </cell>
          <cell r="Z1906">
            <v>6.4376891000000006E-2</v>
          </cell>
          <cell r="AA1906">
            <v>0.11618872</v>
          </cell>
          <cell r="AB1906">
            <v>0.25532632999999999</v>
          </cell>
          <cell r="AC1906">
            <v>0.32320130000000002</v>
          </cell>
          <cell r="AD1906">
            <v>0.24090682999999999</v>
          </cell>
          <cell r="AE1906">
            <v>0.10832199000000001</v>
          </cell>
          <cell r="AF1906">
            <v>5.3157926000000001E-2</v>
          </cell>
          <cell r="AG1906">
            <v>6.1462289E-3</v>
          </cell>
          <cell r="AH1906">
            <v>1.2626448000000001E-3</v>
          </cell>
          <cell r="AI1906">
            <v>0.60439812999999998</v>
          </cell>
          <cell r="AJ1906">
            <v>44147.171824889199</v>
          </cell>
        </row>
        <row r="1907">
          <cell r="A1907">
            <v>1535</v>
          </cell>
          <cell r="B1907" t="str">
            <v>University Of Florida</v>
          </cell>
          <cell r="C1907">
            <v>1</v>
          </cell>
          <cell r="D1907">
            <v>3</v>
          </cell>
          <cell r="E1907" t="str">
            <v>Highly selective public</v>
          </cell>
          <cell r="J1907">
            <v>1</v>
          </cell>
          <cell r="K1907">
            <v>3</v>
          </cell>
          <cell r="L1907" t="str">
            <v>FL</v>
          </cell>
          <cell r="M1907">
            <v>7900</v>
          </cell>
          <cell r="N1907" t="str">
            <v>Gainesville</v>
          </cell>
          <cell r="O1907">
            <v>12001</v>
          </cell>
          <cell r="P1907" t="str">
            <v>Alachua</v>
          </cell>
          <cell r="Q1907">
            <v>0</v>
          </cell>
          <cell r="R1907">
            <v>6627</v>
          </cell>
          <cell r="S1907">
            <v>0.55907649000000004</v>
          </cell>
          <cell r="T1907">
            <v>0.60545760000000004</v>
          </cell>
          <cell r="U1907">
            <v>2.6087112999999999E-2</v>
          </cell>
          <cell r="V1907">
            <v>2.1165369999999999E-3</v>
          </cell>
          <cell r="W1907">
            <v>148204.804085087</v>
          </cell>
          <cell r="X1907">
            <v>106100</v>
          </cell>
          <cell r="Y1907">
            <v>0.69857408379376296</v>
          </cell>
          <cell r="Z1907">
            <v>6.0965686999999998E-2</v>
          </cell>
          <cell r="AA1907">
            <v>0.10196922999999999</v>
          </cell>
          <cell r="AB1907">
            <v>0.14784411</v>
          </cell>
          <cell r="AC1907">
            <v>0.21546604999999999</v>
          </cell>
          <cell r="AD1907">
            <v>0.47375494000000001</v>
          </cell>
          <cell r="AE1907">
            <v>0.28928768999999999</v>
          </cell>
          <cell r="AF1907">
            <v>0.15833992999999999</v>
          </cell>
          <cell r="AG1907">
            <v>2.7280813000000001E-2</v>
          </cell>
          <cell r="AH1907">
            <v>1.2943649E-3</v>
          </cell>
          <cell r="AI1907">
            <v>0.70130484999999998</v>
          </cell>
          <cell r="AJ1907">
            <v>71790.428964840801</v>
          </cell>
        </row>
        <row r="1908">
          <cell r="A1908">
            <v>1598</v>
          </cell>
          <cell r="B1908" t="str">
            <v>University Of Georgia</v>
          </cell>
          <cell r="C1908">
            <v>1</v>
          </cell>
          <cell r="D1908">
            <v>3</v>
          </cell>
          <cell r="E1908" t="str">
            <v>Highly selective public</v>
          </cell>
          <cell r="J1908">
            <v>1</v>
          </cell>
          <cell r="K1908">
            <v>3</v>
          </cell>
          <cell r="L1908" t="str">
            <v>GA</v>
          </cell>
          <cell r="M1908">
            <v>9301</v>
          </cell>
          <cell r="N1908" t="str">
            <v>Winder</v>
          </cell>
          <cell r="O1908">
            <v>13059</v>
          </cell>
          <cell r="P1908" t="str">
            <v>Clarke</v>
          </cell>
          <cell r="Q1908">
            <v>0</v>
          </cell>
          <cell r="R1908">
            <v>4793</v>
          </cell>
          <cell r="S1908">
            <v>0.58411573999999999</v>
          </cell>
          <cell r="T1908">
            <v>0.65955752000000001</v>
          </cell>
          <cell r="U1908">
            <v>1.061404E-2</v>
          </cell>
          <cell r="V1908">
            <v>1.0381811E-3</v>
          </cell>
          <cell r="W1908">
            <v>191466.41222333701</v>
          </cell>
          <cell r="X1908">
            <v>127400</v>
          </cell>
          <cell r="Y1908">
            <v>0.77001054729338503</v>
          </cell>
          <cell r="Z1908">
            <v>3.0116080999999999E-2</v>
          </cell>
          <cell r="AA1908">
            <v>6.3871391E-2</v>
          </cell>
          <cell r="AB1908">
            <v>0.11046272</v>
          </cell>
          <cell r="AC1908">
            <v>0.2014128</v>
          </cell>
          <cell r="AD1908">
            <v>0.59413707000000004</v>
          </cell>
          <cell r="AE1908">
            <v>0.38598204000000003</v>
          </cell>
          <cell r="AF1908">
            <v>0.22195308</v>
          </cell>
          <cell r="AG1908">
            <v>4.4124398000000002E-2</v>
          </cell>
          <cell r="AH1908">
            <v>3.4615650999999998E-3</v>
          </cell>
          <cell r="AI1908">
            <v>0.66630869999999998</v>
          </cell>
          <cell r="AJ1908">
            <v>63774.077992428203</v>
          </cell>
        </row>
        <row r="1909">
          <cell r="A1909">
            <v>1422</v>
          </cell>
          <cell r="B1909" t="str">
            <v>University Of Hartford</v>
          </cell>
          <cell r="C1909">
            <v>2</v>
          </cell>
          <cell r="D1909">
            <v>6</v>
          </cell>
          <cell r="E1909" t="str">
            <v>Selective private</v>
          </cell>
          <cell r="J1909">
            <v>1</v>
          </cell>
          <cell r="K1909">
            <v>1</v>
          </cell>
          <cell r="L1909" t="str">
            <v>CT</v>
          </cell>
          <cell r="M1909">
            <v>20901</v>
          </cell>
          <cell r="N1909" t="str">
            <v>Bridgeport</v>
          </cell>
          <cell r="O1909">
            <v>9003</v>
          </cell>
          <cell r="P1909" t="str">
            <v>Hartford</v>
          </cell>
          <cell r="Q1909">
            <v>0</v>
          </cell>
          <cell r="R1909">
            <v>978.66666666666595</v>
          </cell>
          <cell r="S1909">
            <v>0.49659400999999997</v>
          </cell>
          <cell r="T1909">
            <v>0.50857264000000002</v>
          </cell>
          <cell r="U1909">
            <v>1.3198072E-2</v>
          </cell>
          <cell r="V1909">
            <v>3.0669081E-4</v>
          </cell>
          <cell r="W1909">
            <v>172243.723135218</v>
          </cell>
          <cell r="X1909">
            <v>106300</v>
          </cell>
          <cell r="Y1909">
            <v>0.71499838775445002</v>
          </cell>
          <cell r="Z1909">
            <v>4.3521418999999999E-2</v>
          </cell>
          <cell r="AA1909">
            <v>9.5023974999999997E-2</v>
          </cell>
          <cell r="AB1909">
            <v>0.15621334000000001</v>
          </cell>
          <cell r="AC1909">
            <v>0.23905876000000001</v>
          </cell>
          <cell r="AD1909">
            <v>0.46618243999999998</v>
          </cell>
          <cell r="AE1909">
            <v>0.29519802000000001</v>
          </cell>
          <cell r="AF1909">
            <v>0.17629011999999999</v>
          </cell>
          <cell r="AG1909">
            <v>3.6005008999999998E-2</v>
          </cell>
          <cell r="AH1909">
            <v>4.4254879000000004E-3</v>
          </cell>
          <cell r="AI1909">
            <v>0.65237433</v>
          </cell>
          <cell r="AJ1909">
            <v>54098.8271005407</v>
          </cell>
        </row>
        <row r="1910">
          <cell r="A1910">
            <v>1</v>
          </cell>
          <cell r="B1910" t="str">
            <v>University Of Hawaii And Hawaii Community Colleges</v>
          </cell>
          <cell r="C1910">
            <v>1</v>
          </cell>
          <cell r="D1910">
            <v>5</v>
          </cell>
          <cell r="E1910" t="str">
            <v>Selective public</v>
          </cell>
          <cell r="J1910">
            <v>1</v>
          </cell>
          <cell r="K1910">
            <v>4</v>
          </cell>
          <cell r="L1910" t="str">
            <v>HI</v>
          </cell>
          <cell r="M1910">
            <v>34701</v>
          </cell>
          <cell r="N1910" t="str">
            <v>Honolulu</v>
          </cell>
          <cell r="O1910">
            <v>15003</v>
          </cell>
          <cell r="P1910" t="str">
            <v>Honolulu</v>
          </cell>
          <cell r="Q1910">
            <v>1</v>
          </cell>
          <cell r="R1910">
            <v>5860.3333333333303</v>
          </cell>
          <cell r="S1910">
            <v>0.52249586999999997</v>
          </cell>
          <cell r="T1910">
            <v>0.43641827</v>
          </cell>
          <cell r="U1910">
            <v>1.7558586000000001E-2</v>
          </cell>
          <cell r="V1910">
            <v>2.8338035999999999E-4</v>
          </cell>
          <cell r="W1910">
            <v>88667.915682679406</v>
          </cell>
          <cell r="X1910">
            <v>75200</v>
          </cell>
          <cell r="Y1910">
            <v>0.57562565190224801</v>
          </cell>
          <cell r="Z1910">
            <v>0.10804315</v>
          </cell>
          <cell r="AA1910">
            <v>0.16466863000000001</v>
          </cell>
          <cell r="AB1910">
            <v>0.21406828999999999</v>
          </cell>
          <cell r="AC1910">
            <v>0.26126996000000002</v>
          </cell>
          <cell r="AD1910">
            <v>0.25195000000000001</v>
          </cell>
          <cell r="AE1910">
            <v>9.5550217000000007E-2</v>
          </cell>
          <cell r="AF1910">
            <v>3.3389255E-2</v>
          </cell>
          <cell r="AG1910">
            <v>4.5872246999999998E-3</v>
          </cell>
          <cell r="AH1910">
            <v>3.3712146000000002E-4</v>
          </cell>
          <cell r="AI1910">
            <v>0.56576108999999997</v>
          </cell>
          <cell r="AJ1910">
            <v>38812.300626830802</v>
          </cell>
        </row>
        <row r="1911">
          <cell r="A1911">
            <v>34</v>
          </cell>
          <cell r="B1911" t="str">
            <v>University Of Houston System</v>
          </cell>
          <cell r="C1911">
            <v>1</v>
          </cell>
          <cell r="D1911">
            <v>5</v>
          </cell>
          <cell r="E1911" t="str">
            <v>Selective public</v>
          </cell>
          <cell r="J1911">
            <v>1</v>
          </cell>
          <cell r="K1911">
            <v>3</v>
          </cell>
          <cell r="L1911" t="str">
            <v>TX</v>
          </cell>
          <cell r="M1911">
            <v>32000</v>
          </cell>
          <cell r="N1911" t="str">
            <v>Houston</v>
          </cell>
          <cell r="O1911">
            <v>48201</v>
          </cell>
          <cell r="P1911" t="str">
            <v>Harris</v>
          </cell>
          <cell r="Q1911">
            <v>1</v>
          </cell>
          <cell r="R1911">
            <v>4619.3333333333303</v>
          </cell>
          <cell r="S1911">
            <v>0.55881077000000001</v>
          </cell>
          <cell r="T1911">
            <v>0.49374639999999997</v>
          </cell>
          <cell r="U1911">
            <v>4.9141705000000001E-2</v>
          </cell>
          <cell r="V1911">
            <v>1.8027746E-3</v>
          </cell>
          <cell r="W1911">
            <v>88093.507999666195</v>
          </cell>
          <cell r="X1911">
            <v>65700</v>
          </cell>
          <cell r="Y1911">
            <v>0.53924540015573796</v>
          </cell>
          <cell r="Z1911">
            <v>0.15731334999999999</v>
          </cell>
          <cell r="AA1911">
            <v>0.20377544</v>
          </cell>
          <cell r="AB1911">
            <v>0.18841916</v>
          </cell>
          <cell r="AC1911">
            <v>0.19899848000000001</v>
          </cell>
          <cell r="AD1911">
            <v>0.25149371999999998</v>
          </cell>
          <cell r="AE1911">
            <v>0.1218886</v>
          </cell>
          <cell r="AF1911">
            <v>4.9394790000000001E-2</v>
          </cell>
          <cell r="AG1911">
            <v>7.1148988999999996E-3</v>
          </cell>
          <cell r="AH1911">
            <v>5.2081345000000001E-4</v>
          </cell>
          <cell r="AI1911">
            <v>0.63826894999999995</v>
          </cell>
          <cell r="AJ1911">
            <v>53490.429614775698</v>
          </cell>
        </row>
        <row r="1912">
          <cell r="A1912">
            <v>1626</v>
          </cell>
          <cell r="B1912" t="str">
            <v>University Of Idaho</v>
          </cell>
          <cell r="C1912">
            <v>1</v>
          </cell>
          <cell r="D1912">
            <v>5</v>
          </cell>
          <cell r="E1912" t="str">
            <v>Selective public</v>
          </cell>
          <cell r="J1912">
            <v>1</v>
          </cell>
          <cell r="K1912">
            <v>4</v>
          </cell>
          <cell r="L1912" t="str">
            <v>ID</v>
          </cell>
          <cell r="M1912">
            <v>38402</v>
          </cell>
          <cell r="N1912" t="str">
            <v>Pullman</v>
          </cell>
          <cell r="O1912">
            <v>16057</v>
          </cell>
          <cell r="P1912" t="str">
            <v>Latah</v>
          </cell>
          <cell r="Q1912">
            <v>0</v>
          </cell>
          <cell r="R1912">
            <v>1557.6666666666599</v>
          </cell>
          <cell r="S1912">
            <v>0.48020544999999998</v>
          </cell>
          <cell r="T1912">
            <v>0.64237285</v>
          </cell>
          <cell r="U1912">
            <v>1.5251331E-2</v>
          </cell>
          <cell r="V1912">
            <v>6.3386059000000001E-4</v>
          </cell>
          <cell r="W1912">
            <v>109002.859540512</v>
          </cell>
          <cell r="X1912">
            <v>86600</v>
          </cell>
          <cell r="Y1912">
            <v>0.64205154096087802</v>
          </cell>
          <cell r="Z1912">
            <v>6.4205161999999996E-2</v>
          </cell>
          <cell r="AA1912">
            <v>0.11762749</v>
          </cell>
          <cell r="AB1912">
            <v>0.21348566999999999</v>
          </cell>
          <cell r="AC1912">
            <v>0.28676087</v>
          </cell>
          <cell r="AD1912">
            <v>0.3179208</v>
          </cell>
          <cell r="AE1912">
            <v>0.15302474999999999</v>
          </cell>
          <cell r="AF1912">
            <v>6.1518818000000003E-2</v>
          </cell>
          <cell r="AG1912">
            <v>7.2893756000000001E-3</v>
          </cell>
          <cell r="AH1912">
            <v>6.0251501000000004E-4</v>
          </cell>
          <cell r="AI1912">
            <v>0.61754626000000001</v>
          </cell>
          <cell r="AJ1912">
            <v>48352.828931661898</v>
          </cell>
        </row>
        <row r="1913">
          <cell r="A1913">
            <v>86</v>
          </cell>
          <cell r="B1913" t="str">
            <v>University Of Illinois System</v>
          </cell>
          <cell r="C1913">
            <v>1</v>
          </cell>
          <cell r="D1913">
            <v>3</v>
          </cell>
          <cell r="E1913" t="str">
            <v>Highly selective public</v>
          </cell>
          <cell r="J1913">
            <v>1</v>
          </cell>
          <cell r="K1913">
            <v>2</v>
          </cell>
          <cell r="L1913" t="str">
            <v>IL</v>
          </cell>
          <cell r="M1913">
            <v>23500</v>
          </cell>
          <cell r="N1913" t="str">
            <v>Decatur</v>
          </cell>
          <cell r="O1913">
            <v>17019</v>
          </cell>
          <cell r="P1913" t="str">
            <v>Champaign</v>
          </cell>
          <cell r="Q1913">
            <v>1</v>
          </cell>
          <cell r="R1913">
            <v>9114.6666666666606</v>
          </cell>
          <cell r="S1913">
            <v>0.51503074000000004</v>
          </cell>
          <cell r="T1913">
            <v>0.60310549000000002</v>
          </cell>
          <cell r="U1913">
            <v>2.1192649000000001E-2</v>
          </cell>
          <cell r="V1913">
            <v>1.0620097000000001E-3</v>
          </cell>
          <cell r="W1913">
            <v>142851.41730932699</v>
          </cell>
          <cell r="X1913">
            <v>109000</v>
          </cell>
          <cell r="Y1913">
            <v>0.70989235828430597</v>
          </cell>
          <cell r="Z1913">
            <v>5.0846784999999999E-2</v>
          </cell>
          <cell r="AA1913">
            <v>9.4947681000000006E-2</v>
          </cell>
          <cell r="AB1913">
            <v>0.14211191000000001</v>
          </cell>
          <cell r="AC1913">
            <v>0.22566721000000001</v>
          </cell>
          <cell r="AD1913">
            <v>0.48642640999999998</v>
          </cell>
          <cell r="AE1913">
            <v>0.28309311999999998</v>
          </cell>
          <cell r="AF1913">
            <v>0.13610686</v>
          </cell>
          <cell r="AG1913">
            <v>2.0003837E-2</v>
          </cell>
          <cell r="AH1913">
            <v>1.4222845E-3</v>
          </cell>
          <cell r="AI1913">
            <v>0.72039688000000002</v>
          </cell>
          <cell r="AJ1913">
            <v>74004.484348714497</v>
          </cell>
        </row>
        <row r="1914">
          <cell r="A1914">
            <v>1804</v>
          </cell>
          <cell r="B1914" t="str">
            <v>University Of Indianapolis</v>
          </cell>
          <cell r="C1914">
            <v>2</v>
          </cell>
          <cell r="D1914">
            <v>6</v>
          </cell>
          <cell r="E1914" t="str">
            <v>Selective private</v>
          </cell>
          <cell r="J1914">
            <v>1</v>
          </cell>
          <cell r="K1914">
            <v>2</v>
          </cell>
          <cell r="L1914" t="str">
            <v>IN</v>
          </cell>
          <cell r="M1914">
            <v>14200</v>
          </cell>
          <cell r="N1914" t="str">
            <v>Indianapolis</v>
          </cell>
          <cell r="O1914">
            <v>18097</v>
          </cell>
          <cell r="P1914" t="str">
            <v>Marion</v>
          </cell>
          <cell r="Q1914">
            <v>0</v>
          </cell>
          <cell r="R1914">
            <v>498.666666666666</v>
          </cell>
          <cell r="S1914">
            <v>0.6423797</v>
          </cell>
          <cell r="T1914">
            <v>0.66014223999999999</v>
          </cell>
          <cell r="U1914">
            <v>9.6931811E-3</v>
          </cell>
          <cell r="V1914">
            <v>6.8293493999999999E-4</v>
          </cell>
          <cell r="W1914">
            <v>100455.188951788</v>
          </cell>
          <cell r="X1914">
            <v>86100</v>
          </cell>
          <cell r="Y1914">
            <v>0.63643336208427603</v>
          </cell>
          <cell r="Z1914">
            <v>5.3601928E-2</v>
          </cell>
          <cell r="AA1914">
            <v>0.12717629999999999</v>
          </cell>
          <cell r="AB1914">
            <v>0.21821748999999999</v>
          </cell>
          <cell r="AC1914">
            <v>0.29626992000000002</v>
          </cell>
          <cell r="AD1914">
            <v>0.30473420000000001</v>
          </cell>
          <cell r="AE1914">
            <v>0.12539627</v>
          </cell>
          <cell r="AF1914">
            <v>4.6793452999999999E-2</v>
          </cell>
          <cell r="AG1914">
            <v>8.2277766999999998E-3</v>
          </cell>
          <cell r="AH1914">
            <v>1.4054024E-4</v>
          </cell>
          <cell r="AI1914">
            <v>0.61286253000000002</v>
          </cell>
          <cell r="AJ1914">
            <v>44200.5020001253</v>
          </cell>
        </row>
        <row r="1915">
          <cell r="A1915">
            <v>1892</v>
          </cell>
          <cell r="B1915" t="str">
            <v>University Of Iowa</v>
          </cell>
          <cell r="C1915">
            <v>1</v>
          </cell>
          <cell r="D1915">
            <v>5</v>
          </cell>
          <cell r="E1915" t="str">
            <v>Selective public</v>
          </cell>
          <cell r="J1915">
            <v>1</v>
          </cell>
          <cell r="K1915">
            <v>2</v>
          </cell>
          <cell r="L1915" t="str">
            <v>IA</v>
          </cell>
          <cell r="M1915">
            <v>22100</v>
          </cell>
          <cell r="N1915" t="str">
            <v>Iowa City</v>
          </cell>
          <cell r="O1915">
            <v>19103</v>
          </cell>
          <cell r="P1915" t="str">
            <v>Johnson</v>
          </cell>
          <cell r="Q1915">
            <v>0</v>
          </cell>
          <cell r="R1915">
            <v>3802.3333333333298</v>
          </cell>
          <cell r="S1915">
            <v>0.55351978999999996</v>
          </cell>
          <cell r="T1915">
            <v>0.65220040000000001</v>
          </cell>
          <cell r="U1915">
            <v>1.0060681E-2</v>
          </cell>
          <cell r="V1915">
            <v>9.7488122999999998E-4</v>
          </cell>
          <cell r="W1915">
            <v>167563.28928371801</v>
          </cell>
          <cell r="X1915">
            <v>114700</v>
          </cell>
          <cell r="Y1915">
            <v>0.74403140100638898</v>
          </cell>
          <cell r="Z1915">
            <v>3.1409197E-2</v>
          </cell>
          <cell r="AA1915">
            <v>6.6570668999999999E-2</v>
          </cell>
          <cell r="AB1915">
            <v>0.13972483999999999</v>
          </cell>
          <cell r="AC1915">
            <v>0.24048454</v>
          </cell>
          <cell r="AD1915">
            <v>0.52181089000000003</v>
          </cell>
          <cell r="AE1915">
            <v>0.32289571</v>
          </cell>
          <cell r="AF1915">
            <v>0.18043780000000001</v>
          </cell>
          <cell r="AG1915">
            <v>3.1133360999999998E-2</v>
          </cell>
          <cell r="AH1915">
            <v>2.4362762999999999E-3</v>
          </cell>
          <cell r="AI1915">
            <v>0.69606036000000004</v>
          </cell>
          <cell r="AJ1915">
            <v>64579.806889752399</v>
          </cell>
        </row>
        <row r="1916">
          <cell r="A1916">
            <v>1948</v>
          </cell>
          <cell r="B1916" t="str">
            <v>University Of Kansas</v>
          </cell>
          <cell r="C1916">
            <v>1</v>
          </cell>
          <cell r="D1916">
            <v>5</v>
          </cell>
          <cell r="E1916" t="str">
            <v>Selective public</v>
          </cell>
          <cell r="J1916">
            <v>1</v>
          </cell>
          <cell r="K1916">
            <v>2</v>
          </cell>
          <cell r="L1916" t="str">
            <v>KS</v>
          </cell>
          <cell r="M1916">
            <v>29204</v>
          </cell>
          <cell r="N1916" t="str">
            <v>Topeka</v>
          </cell>
          <cell r="O1916">
            <v>20045</v>
          </cell>
          <cell r="P1916" t="str">
            <v>Douglas</v>
          </cell>
          <cell r="Q1916">
            <v>0</v>
          </cell>
          <cell r="R1916">
            <v>3820</v>
          </cell>
          <cell r="S1916">
            <v>0.53551483</v>
          </cell>
          <cell r="T1916">
            <v>0.62197393000000001</v>
          </cell>
          <cell r="U1916">
            <v>9.5507436999999994E-3</v>
          </cell>
          <cell r="V1916">
            <v>9.6891942999999996E-4</v>
          </cell>
          <cell r="W1916">
            <v>177836.16549819999</v>
          </cell>
          <cell r="X1916">
            <v>116600</v>
          </cell>
          <cell r="Y1916">
            <v>0.744236471968171</v>
          </cell>
          <cell r="Z1916">
            <v>3.2509305000000002E-2</v>
          </cell>
          <cell r="AA1916">
            <v>6.9946267000000006E-2</v>
          </cell>
          <cell r="AB1916">
            <v>0.13325255999999999</v>
          </cell>
          <cell r="AC1916">
            <v>0.23443474</v>
          </cell>
          <cell r="AD1916">
            <v>0.52985716000000005</v>
          </cell>
          <cell r="AE1916">
            <v>0.33730673999999999</v>
          </cell>
          <cell r="AF1916">
            <v>0.19324907999999999</v>
          </cell>
          <cell r="AG1916">
            <v>3.8964371999999997E-2</v>
          </cell>
          <cell r="AH1916">
            <v>3.2534580999999999E-3</v>
          </cell>
          <cell r="AI1916">
            <v>0.66088586999999999</v>
          </cell>
          <cell r="AJ1916">
            <v>60349.2031556773</v>
          </cell>
        </row>
        <row r="1917">
          <cell r="A1917">
            <v>1989</v>
          </cell>
          <cell r="B1917" t="str">
            <v>University Of Kentucky</v>
          </cell>
          <cell r="C1917">
            <v>1</v>
          </cell>
          <cell r="D1917">
            <v>5</v>
          </cell>
          <cell r="E1917" t="str">
            <v>Selective public</v>
          </cell>
          <cell r="J1917">
            <v>1</v>
          </cell>
          <cell r="K1917">
            <v>3</v>
          </cell>
          <cell r="L1917" t="str">
            <v>KY</v>
          </cell>
          <cell r="M1917">
            <v>12901</v>
          </cell>
          <cell r="N1917" t="str">
            <v>Lexington-Fayette</v>
          </cell>
          <cell r="O1917">
            <v>21067</v>
          </cell>
          <cell r="P1917" t="str">
            <v>Fayette</v>
          </cell>
          <cell r="Q1917">
            <v>0</v>
          </cell>
          <cell r="R1917">
            <v>4394.3333333333303</v>
          </cell>
          <cell r="S1917">
            <v>0.51194720999999999</v>
          </cell>
          <cell r="T1917">
            <v>0.61528373000000003</v>
          </cell>
          <cell r="U1917">
            <v>9.5957257000000001E-3</v>
          </cell>
          <cell r="V1917">
            <v>4.5122359999999999E-4</v>
          </cell>
          <cell r="W1917">
            <v>134043.089461806</v>
          </cell>
          <cell r="X1917">
            <v>98800</v>
          </cell>
          <cell r="Y1917">
            <v>0.68493273480567995</v>
          </cell>
          <cell r="Z1917">
            <v>5.5919040000000003E-2</v>
          </cell>
          <cell r="AA1917">
            <v>9.9203363000000003E-2</v>
          </cell>
          <cell r="AB1917">
            <v>0.16434902000000001</v>
          </cell>
          <cell r="AC1917">
            <v>0.26118404000000001</v>
          </cell>
          <cell r="AD1917">
            <v>0.41934453999999999</v>
          </cell>
          <cell r="AE1917">
            <v>0.22606412000000001</v>
          </cell>
          <cell r="AF1917">
            <v>0.11675198000000001</v>
          </cell>
          <cell r="AG1917">
            <v>2.1570804999999998E-2</v>
          </cell>
          <cell r="AH1917">
            <v>1.2796127999999999E-3</v>
          </cell>
          <cell r="AI1917">
            <v>0.61174697</v>
          </cell>
          <cell r="AJ1917">
            <v>50098.171973967401</v>
          </cell>
        </row>
        <row r="1918">
          <cell r="A1918">
            <v>1216</v>
          </cell>
          <cell r="B1918" t="str">
            <v>University Of La Verne</v>
          </cell>
          <cell r="C1918">
            <v>2</v>
          </cell>
          <cell r="D1918">
            <v>6</v>
          </cell>
          <cell r="E1918" t="str">
            <v>Selective private</v>
          </cell>
          <cell r="J1918">
            <v>1</v>
          </cell>
          <cell r="K1918">
            <v>4</v>
          </cell>
          <cell r="L1918" t="str">
            <v>CA</v>
          </cell>
          <cell r="M1918">
            <v>38300</v>
          </cell>
          <cell r="N1918" t="str">
            <v>Los Angeles</v>
          </cell>
          <cell r="O1918">
            <v>6037</v>
          </cell>
          <cell r="P1918" t="str">
            <v>Los Angeles</v>
          </cell>
          <cell r="Q1918">
            <v>0</v>
          </cell>
          <cell r="R1918">
            <v>285.33333333333297</v>
          </cell>
          <cell r="S1918">
            <v>0.63200933000000004</v>
          </cell>
          <cell r="T1918">
            <v>0.52343291000000003</v>
          </cell>
          <cell r="U1918">
            <v>3.6298785E-2</v>
          </cell>
          <cell r="V1918">
            <v>1.1878135E-3</v>
          </cell>
          <cell r="W1918">
            <v>98916.000264675793</v>
          </cell>
          <cell r="X1918">
            <v>72300</v>
          </cell>
          <cell r="Y1918">
            <v>0.57928015618959305</v>
          </cell>
          <cell r="Z1918">
            <v>0.12084085999999999</v>
          </cell>
          <cell r="AA1918">
            <v>0.16370192</v>
          </cell>
          <cell r="AB1918">
            <v>0.21806919999999999</v>
          </cell>
          <cell r="AC1918">
            <v>0.21914649</v>
          </cell>
          <cell r="AD1918">
            <v>0.27824163000000002</v>
          </cell>
          <cell r="AE1918">
            <v>0.14400964999999999</v>
          </cell>
          <cell r="AF1918">
            <v>6.3403547000000005E-2</v>
          </cell>
          <cell r="AG1918">
            <v>1.0273737E-2</v>
          </cell>
          <cell r="AH1918">
            <v>2.321264E-3</v>
          </cell>
          <cell r="AI1918">
            <v>0.65188533000000004</v>
          </cell>
          <cell r="AJ1918">
            <v>56189.731801255803</v>
          </cell>
        </row>
        <row r="1919">
          <cell r="A1919">
            <v>2031</v>
          </cell>
          <cell r="B1919" t="str">
            <v>University Of Louisiana At Lafayette</v>
          </cell>
          <cell r="C1919">
            <v>1</v>
          </cell>
          <cell r="D1919">
            <v>5</v>
          </cell>
          <cell r="E1919" t="str">
            <v>Selective public</v>
          </cell>
          <cell r="J1919">
            <v>1</v>
          </cell>
          <cell r="K1919">
            <v>3</v>
          </cell>
          <cell r="L1919" t="str">
            <v>LA</v>
          </cell>
          <cell r="M1919">
            <v>3800</v>
          </cell>
          <cell r="N1919" t="str">
            <v>Lafayette</v>
          </cell>
          <cell r="O1919">
            <v>22055</v>
          </cell>
          <cell r="P1919" t="str">
            <v>Lafayette</v>
          </cell>
          <cell r="Q1919">
            <v>0</v>
          </cell>
          <cell r="R1919">
            <v>2585.6666666666601</v>
          </cell>
          <cell r="S1919">
            <v>0.55266212999999997</v>
          </cell>
          <cell r="T1919">
            <v>0.54544735</v>
          </cell>
          <cell r="U1919">
            <v>2.7127835999999999E-2</v>
          </cell>
          <cell r="V1919">
            <v>7.7335170000000005E-4</v>
          </cell>
          <cell r="W1919">
            <v>98408.231670789202</v>
          </cell>
          <cell r="X1919">
            <v>75800</v>
          </cell>
          <cell r="Y1919">
            <v>0.57558534379562898</v>
          </cell>
          <cell r="Z1919">
            <v>0.13466992999999999</v>
          </cell>
          <cell r="AA1919">
            <v>0.14906079</v>
          </cell>
          <cell r="AB1919">
            <v>0.19791060999999999</v>
          </cell>
          <cell r="AC1919">
            <v>0.25342551000000002</v>
          </cell>
          <cell r="AD1919">
            <v>0.26493340999999998</v>
          </cell>
          <cell r="AE1919">
            <v>0.12243894</v>
          </cell>
          <cell r="AF1919">
            <v>5.8957808E-2</v>
          </cell>
          <cell r="AG1919">
            <v>1.0337069000000001E-2</v>
          </cell>
          <cell r="AH1919">
            <v>1.0100107E-3</v>
          </cell>
          <cell r="AI1919">
            <v>0.6001938</v>
          </cell>
          <cell r="AJ1919">
            <v>47927.464591457698</v>
          </cell>
        </row>
        <row r="1920">
          <cell r="A1920">
            <v>2020</v>
          </cell>
          <cell r="B1920" t="str">
            <v>University Of Louisiana At Monroe</v>
          </cell>
          <cell r="C1920">
            <v>1</v>
          </cell>
          <cell r="D1920">
            <v>5</v>
          </cell>
          <cell r="E1920" t="str">
            <v>Selective public</v>
          </cell>
          <cell r="J1920">
            <v>1</v>
          </cell>
          <cell r="K1920">
            <v>3</v>
          </cell>
          <cell r="L1920" t="str">
            <v>LA</v>
          </cell>
          <cell r="M1920">
            <v>3901</v>
          </cell>
          <cell r="N1920" t="str">
            <v>Monroe</v>
          </cell>
          <cell r="O1920">
            <v>22073</v>
          </cell>
          <cell r="P1920" t="str">
            <v>Ouachita</v>
          </cell>
          <cell r="Q1920">
            <v>0</v>
          </cell>
          <cell r="R1920">
            <v>1051</v>
          </cell>
          <cell r="S1920">
            <v>0.62067872000000002</v>
          </cell>
          <cell r="T1920">
            <v>0.53732902000000005</v>
          </cell>
          <cell r="U1920">
            <v>3.6614422000000001E-2</v>
          </cell>
          <cell r="V1920">
            <v>1.4642936E-3</v>
          </cell>
          <cell r="W1920">
            <v>74443.348576752207</v>
          </cell>
          <cell r="X1920">
            <v>59700</v>
          </cell>
          <cell r="Y1920">
            <v>0.49858441084027799</v>
          </cell>
          <cell r="Z1920">
            <v>0.20351440000000001</v>
          </cell>
          <cell r="AA1920">
            <v>0.19439435999999999</v>
          </cell>
          <cell r="AB1920">
            <v>0.20504480999999999</v>
          </cell>
          <cell r="AC1920">
            <v>0.2265296</v>
          </cell>
          <cell r="AD1920">
            <v>0.17051685999999999</v>
          </cell>
          <cell r="AE1920">
            <v>6.4833223999999995E-2</v>
          </cell>
          <cell r="AF1920">
            <v>2.2082061E-2</v>
          </cell>
          <cell r="AG1920">
            <v>4.7688931000000002E-3</v>
          </cell>
          <cell r="AH1920">
            <v>9.8379771E-4</v>
          </cell>
          <cell r="AI1920">
            <v>0.57519138000000003</v>
          </cell>
          <cell r="AJ1920">
            <v>42824.012791636902</v>
          </cell>
        </row>
        <row r="1921">
          <cell r="A1921">
            <v>1999</v>
          </cell>
          <cell r="B1921" t="str">
            <v>University Of Louisville</v>
          </cell>
          <cell r="C1921">
            <v>1</v>
          </cell>
          <cell r="D1921">
            <v>5</v>
          </cell>
          <cell r="E1921" t="str">
            <v>Selective public</v>
          </cell>
          <cell r="J1921">
            <v>1</v>
          </cell>
          <cell r="K1921">
            <v>3</v>
          </cell>
          <cell r="L1921" t="str">
            <v>KY</v>
          </cell>
          <cell r="M1921">
            <v>13101</v>
          </cell>
          <cell r="N1921" t="str">
            <v>Louisville</v>
          </cell>
          <cell r="O1921">
            <v>21111</v>
          </cell>
          <cell r="P1921" t="str">
            <v>Jefferson</v>
          </cell>
          <cell r="Q1921">
            <v>0</v>
          </cell>
          <cell r="R1921">
            <v>2299</v>
          </cell>
          <cell r="S1921">
            <v>0.52718573999999996</v>
          </cell>
          <cell r="T1921">
            <v>0.58415245999999998</v>
          </cell>
          <cell r="U1921">
            <v>1.2302854E-2</v>
          </cell>
          <cell r="V1921">
            <v>3.0674803000000001E-4</v>
          </cell>
          <cell r="W1921">
            <v>104304.360751277</v>
          </cell>
          <cell r="X1921">
            <v>87400</v>
          </cell>
          <cell r="Y1921">
            <v>0.63174612914131401</v>
          </cell>
          <cell r="Z1921">
            <v>7.4549481000000001E-2</v>
          </cell>
          <cell r="AA1921">
            <v>0.12853259</v>
          </cell>
          <cell r="AB1921">
            <v>0.18869424000000001</v>
          </cell>
          <cell r="AC1921">
            <v>0.29024348</v>
          </cell>
          <cell r="AD1921">
            <v>0.31798022999999997</v>
          </cell>
          <cell r="AE1921">
            <v>0.13934373999999999</v>
          </cell>
          <cell r="AF1921">
            <v>5.7611181999999997E-2</v>
          </cell>
          <cell r="AG1921">
            <v>9.7449478000000006E-3</v>
          </cell>
          <cell r="AH1921">
            <v>5.7923706E-4</v>
          </cell>
          <cell r="AI1921">
            <v>0.61449825999999996</v>
          </cell>
          <cell r="AJ1921">
            <v>45508.971845775297</v>
          </cell>
        </row>
        <row r="1922">
          <cell r="A1922">
            <v>133</v>
          </cell>
          <cell r="B1922" t="str">
            <v>University Of Maine System</v>
          </cell>
          <cell r="C1922">
            <v>1</v>
          </cell>
          <cell r="D1922">
            <v>5</v>
          </cell>
          <cell r="E1922" t="str">
            <v>Selective public</v>
          </cell>
          <cell r="J1922">
            <v>1</v>
          </cell>
          <cell r="K1922">
            <v>1</v>
          </cell>
          <cell r="L1922" t="str">
            <v>ME</v>
          </cell>
          <cell r="M1922">
            <v>20001</v>
          </cell>
          <cell r="N1922" t="str">
            <v>Bangor</v>
          </cell>
          <cell r="O1922">
            <v>23019</v>
          </cell>
          <cell r="P1922" t="str">
            <v>Penobscot</v>
          </cell>
          <cell r="Q1922">
            <v>1</v>
          </cell>
          <cell r="R1922">
            <v>4470.6666666666597</v>
          </cell>
          <cell r="S1922">
            <v>0.56717867</v>
          </cell>
          <cell r="T1922">
            <v>0.55241311000000004</v>
          </cell>
          <cell r="U1922">
            <v>1.3956944000000001E-2</v>
          </cell>
          <cell r="V1922">
            <v>5.2320998000000005E-4</v>
          </cell>
          <cell r="W1922">
            <v>88180.0503665094</v>
          </cell>
          <cell r="X1922">
            <v>72600</v>
          </cell>
          <cell r="Y1922">
            <v>0.56812634162411402</v>
          </cell>
          <cell r="Z1922">
            <v>9.7396365999999998E-2</v>
          </cell>
          <cell r="AA1922">
            <v>0.16574511</v>
          </cell>
          <cell r="AB1922">
            <v>0.24548033</v>
          </cell>
          <cell r="AC1922">
            <v>0.28926125000000003</v>
          </cell>
          <cell r="AD1922">
            <v>0.20211698</v>
          </cell>
          <cell r="AE1922">
            <v>8.6686320999999997E-2</v>
          </cell>
          <cell r="AF1922">
            <v>3.9024718E-2</v>
          </cell>
          <cell r="AG1922">
            <v>5.5598434999999998E-3</v>
          </cell>
          <cell r="AH1922">
            <v>3.7469703E-4</v>
          </cell>
          <cell r="AI1922">
            <v>0.56202447</v>
          </cell>
          <cell r="AJ1922">
            <v>38128.016983682901</v>
          </cell>
        </row>
        <row r="1923">
          <cell r="A1923">
            <v>2992</v>
          </cell>
          <cell r="B1923" t="str">
            <v>University Of Mary</v>
          </cell>
          <cell r="C1923">
            <v>2</v>
          </cell>
          <cell r="D1923">
            <v>6</v>
          </cell>
          <cell r="E1923" t="str">
            <v>Selective private</v>
          </cell>
          <cell r="J1923">
            <v>1</v>
          </cell>
          <cell r="K1923">
            <v>2</v>
          </cell>
          <cell r="L1923" t="str">
            <v>ND</v>
          </cell>
          <cell r="M1923">
            <v>26201</v>
          </cell>
          <cell r="N1923" t="str">
            <v>Bismarck</v>
          </cell>
          <cell r="O1923">
            <v>38015</v>
          </cell>
          <cell r="P1923" t="str">
            <v>Burleigh</v>
          </cell>
          <cell r="Q1923">
            <v>0</v>
          </cell>
          <cell r="R1923">
            <v>296</v>
          </cell>
          <cell r="S1923">
            <v>0.61317569000000005</v>
          </cell>
          <cell r="T1923">
            <v>0.76345414</v>
          </cell>
          <cell r="U1923">
            <v>2.4269696E-2</v>
          </cell>
          <cell r="V1923">
            <v>1.3186499E-3</v>
          </cell>
          <cell r="W1923">
            <v>86681.067708333299</v>
          </cell>
          <cell r="X1923">
            <v>79700</v>
          </cell>
          <cell r="Y1923">
            <v>0.61406058073043801</v>
          </cell>
          <cell r="Z1923">
            <v>5.6419800999999999E-2</v>
          </cell>
          <cell r="AA1923">
            <v>0.12794240000000001</v>
          </cell>
          <cell r="AB1923">
            <v>0.23831819000000001</v>
          </cell>
          <cell r="AC1923">
            <v>0.34250522</v>
          </cell>
          <cell r="AD1923">
            <v>0.23481447</v>
          </cell>
          <cell r="AE1923">
            <v>8.6915045999999996E-2</v>
          </cell>
          <cell r="AF1923">
            <v>3.0619044000000002E-2</v>
          </cell>
          <cell r="AG1923">
            <v>2.9347638999999998E-3</v>
          </cell>
          <cell r="AH1923">
            <v>1.3847039000000001E-4</v>
          </cell>
          <cell r="AI1923">
            <v>0.68816321999999996</v>
          </cell>
          <cell r="AJ1923">
            <v>56108.807291666599</v>
          </cell>
        </row>
        <row r="1924">
          <cell r="A1924">
            <v>3588</v>
          </cell>
          <cell r="B1924" t="str">
            <v>University Of Mary Hardin-Baylor</v>
          </cell>
          <cell r="C1924">
            <v>2</v>
          </cell>
          <cell r="D1924">
            <v>6</v>
          </cell>
          <cell r="E1924" t="str">
            <v>Selective private</v>
          </cell>
          <cell r="J1924">
            <v>1</v>
          </cell>
          <cell r="K1924">
            <v>3</v>
          </cell>
          <cell r="L1924" t="str">
            <v>TX</v>
          </cell>
          <cell r="M1924">
            <v>32900</v>
          </cell>
          <cell r="N1924" t="str">
            <v>Killeen</v>
          </cell>
          <cell r="O1924">
            <v>48027</v>
          </cell>
          <cell r="P1924" t="str">
            <v>Bell</v>
          </cell>
          <cell r="Q1924">
            <v>0</v>
          </cell>
          <cell r="R1924">
            <v>385</v>
          </cell>
          <cell r="S1924">
            <v>0.61818181999999999</v>
          </cell>
          <cell r="T1924">
            <v>0.69769477999999996</v>
          </cell>
          <cell r="U1924">
            <v>1.9624859000000001E-2</v>
          </cell>
          <cell r="V1924">
            <v>8.7326758999999997E-4</v>
          </cell>
          <cell r="W1924">
            <v>99405.074770021602</v>
          </cell>
          <cell r="X1924">
            <v>83700</v>
          </cell>
          <cell r="Y1924">
            <v>0.61297076697989406</v>
          </cell>
          <cell r="Z1924">
            <v>7.9837068999999997E-2</v>
          </cell>
          <cell r="AA1924">
            <v>0.14528772000000001</v>
          </cell>
          <cell r="AB1924">
            <v>0.19377241000000001</v>
          </cell>
          <cell r="AC1924">
            <v>0.28284341000000002</v>
          </cell>
          <cell r="AD1924">
            <v>0.29825941</v>
          </cell>
          <cell r="AE1924">
            <v>0.13862073</v>
          </cell>
          <cell r="AF1924">
            <v>6.8397649000000005E-2</v>
          </cell>
          <cell r="AG1924">
            <v>8.3284406000000005E-3</v>
          </cell>
          <cell r="AH1924">
            <v>1.0329303E-4</v>
          </cell>
          <cell r="AI1924">
            <v>0.58579135000000004</v>
          </cell>
          <cell r="AJ1924">
            <v>41675.569341855997</v>
          </cell>
        </row>
        <row r="1925">
          <cell r="A1925">
            <v>3746</v>
          </cell>
          <cell r="B1925" t="str">
            <v>University Of Mary Washington</v>
          </cell>
          <cell r="C1925">
            <v>1</v>
          </cell>
          <cell r="D1925">
            <v>5</v>
          </cell>
          <cell r="E1925" t="str">
            <v>Selective public</v>
          </cell>
          <cell r="J1925">
            <v>1</v>
          </cell>
          <cell r="K1925">
            <v>3</v>
          </cell>
          <cell r="L1925" t="str">
            <v>VA</v>
          </cell>
          <cell r="M1925">
            <v>11301</v>
          </cell>
          <cell r="N1925" t="str">
            <v>Fredericksburg</v>
          </cell>
          <cell r="O1925">
            <v>51630</v>
          </cell>
          <cell r="P1925" t="str">
            <v>Fredericksburg City</v>
          </cell>
          <cell r="Q1925">
            <v>0</v>
          </cell>
          <cell r="R1925">
            <v>794</v>
          </cell>
          <cell r="S1925">
            <v>0.69395465000000001</v>
          </cell>
          <cell r="T1925">
            <v>0.66125917000000001</v>
          </cell>
          <cell r="U1925">
            <v>7.6948631999999998E-3</v>
          </cell>
          <cell r="V1925">
            <v>4.9952231000000003E-4</v>
          </cell>
          <cell r="W1925">
            <v>162084.55582887199</v>
          </cell>
          <cell r="X1925">
            <v>133800</v>
          </cell>
          <cell r="Y1925">
            <v>0.79643125768272305</v>
          </cell>
          <cell r="Z1925">
            <v>1.2670392000000001E-2</v>
          </cell>
          <cell r="AA1925">
            <v>4.6885490000000002E-2</v>
          </cell>
          <cell r="AB1925">
            <v>8.6939036999999997E-2</v>
          </cell>
          <cell r="AC1925">
            <v>0.20060411</v>
          </cell>
          <cell r="AD1925">
            <v>0.65290099000000001</v>
          </cell>
          <cell r="AE1925">
            <v>0.39925360999999998</v>
          </cell>
          <cell r="AF1925">
            <v>0.17115189</v>
          </cell>
          <cell r="AG1925">
            <v>1.8898730999999998E-2</v>
          </cell>
          <cell r="AH1925">
            <v>1.2491177999999999E-3</v>
          </cell>
          <cell r="AI1925">
            <v>0.67386829999999998</v>
          </cell>
          <cell r="AJ1925">
            <v>56370.474289593803</v>
          </cell>
        </row>
        <row r="1926">
          <cell r="A1926">
            <v>211</v>
          </cell>
          <cell r="B1926" t="str">
            <v>University Of Maryland System (Except University College) And Baltimore City Community College</v>
          </cell>
          <cell r="C1926">
            <v>1</v>
          </cell>
          <cell r="D1926">
            <v>3</v>
          </cell>
          <cell r="E1926" t="str">
            <v>Highly selective public</v>
          </cell>
          <cell r="J1926">
            <v>1</v>
          </cell>
          <cell r="K1926">
            <v>3</v>
          </cell>
          <cell r="L1926" t="str">
            <v>MD</v>
          </cell>
          <cell r="M1926">
            <v>11304</v>
          </cell>
          <cell r="N1926" t="str">
            <v>Washington DC</v>
          </cell>
          <cell r="O1926">
            <v>24033</v>
          </cell>
          <cell r="P1926" t="str">
            <v>Prince Georges</v>
          </cell>
          <cell r="Q1926">
            <v>1</v>
          </cell>
          <cell r="R1926">
            <v>11705.333333333299</v>
          </cell>
          <cell r="S1926">
            <v>0.55826401999999997</v>
          </cell>
          <cell r="T1926">
            <v>0.51651119999999995</v>
          </cell>
          <cell r="U1926">
            <v>2.2417930999999999E-2</v>
          </cell>
          <cell r="V1926">
            <v>7.1163330000000003E-4</v>
          </cell>
          <cell r="W1926">
            <v>126294.80407568799</v>
          </cell>
          <cell r="X1926">
            <v>102800</v>
          </cell>
          <cell r="Y1926">
            <v>0.67437271566736701</v>
          </cell>
          <cell r="Z1926">
            <v>7.6429850999999993E-2</v>
          </cell>
          <cell r="AA1926">
            <v>0.12226179</v>
          </cell>
          <cell r="AB1926">
            <v>0.14375645000000001</v>
          </cell>
          <cell r="AC1926">
            <v>0.20223223000000001</v>
          </cell>
          <cell r="AD1926">
            <v>0.45531972999999998</v>
          </cell>
          <cell r="AE1926">
            <v>0.25950390000000001</v>
          </cell>
          <cell r="AF1926">
            <v>0.11241752000000001</v>
          </cell>
          <cell r="AG1926">
            <v>1.2872606999999999E-2</v>
          </cell>
          <cell r="AH1926">
            <v>7.9134327999999998E-4</v>
          </cell>
          <cell r="AI1926">
            <v>0.68953746999999999</v>
          </cell>
          <cell r="AJ1926">
            <v>62048.2198159982</v>
          </cell>
        </row>
        <row r="1927">
          <cell r="A1927">
            <v>11644</v>
          </cell>
          <cell r="B1927" t="str">
            <v>University Of Maryland University College</v>
          </cell>
          <cell r="C1927">
            <v>1</v>
          </cell>
          <cell r="D1927">
            <v>7</v>
          </cell>
          <cell r="E1927" t="str">
            <v>Nonselective four-year public</v>
          </cell>
          <cell r="J1927">
            <v>1</v>
          </cell>
          <cell r="K1927">
            <v>3</v>
          </cell>
          <cell r="L1927" t="str">
            <v>MD</v>
          </cell>
          <cell r="M1927">
            <v>11304</v>
          </cell>
          <cell r="N1927" t="str">
            <v>Washington DC</v>
          </cell>
          <cell r="O1927">
            <v>24033</v>
          </cell>
          <cell r="P1927" t="str">
            <v>Prince Georges</v>
          </cell>
          <cell r="Q1927">
            <v>0</v>
          </cell>
          <cell r="R1927">
            <v>4740.6666666666597</v>
          </cell>
          <cell r="S1927">
            <v>0.33891153000000002</v>
          </cell>
          <cell r="T1927">
            <v>0.52660525000000002</v>
          </cell>
          <cell r="U1927">
            <v>3.8532518000000002E-2</v>
          </cell>
          <cell r="V1927">
            <v>4.1558026000000002E-4</v>
          </cell>
          <cell r="W1927">
            <v>65178.012330148696</v>
          </cell>
          <cell r="X1927">
            <v>53900</v>
          </cell>
          <cell r="Y1927">
            <v>0.46900952038148302</v>
          </cell>
          <cell r="Z1927">
            <v>0.18132535</v>
          </cell>
          <cell r="AA1927">
            <v>0.23515488000000001</v>
          </cell>
          <cell r="AB1927">
            <v>0.24915614999999999</v>
          </cell>
          <cell r="AC1927">
            <v>0.21638721</v>
          </cell>
          <cell r="AD1927">
            <v>0.11797655</v>
          </cell>
          <cell r="AE1927">
            <v>4.2302601000000002E-2</v>
          </cell>
          <cell r="AF1927">
            <v>1.3852184E-2</v>
          </cell>
          <cell r="AG1927">
            <v>2.1478514999999998E-3</v>
          </cell>
          <cell r="AH1927">
            <v>2.8202525999999998E-4</v>
          </cell>
          <cell r="AI1927">
            <v>0.58680516000000005</v>
          </cell>
          <cell r="AJ1927">
            <v>41460.664433019701</v>
          </cell>
        </row>
        <row r="1928">
          <cell r="A1928">
            <v>125</v>
          </cell>
          <cell r="B1928" t="str">
            <v>University Of Massachusetts System</v>
          </cell>
          <cell r="C1928">
            <v>1</v>
          </cell>
          <cell r="D1928">
            <v>5</v>
          </cell>
          <cell r="E1928" t="str">
            <v>Selective public</v>
          </cell>
          <cell r="J1928">
            <v>1</v>
          </cell>
          <cell r="K1928">
            <v>1</v>
          </cell>
          <cell r="L1928" t="str">
            <v>MA</v>
          </cell>
          <cell r="M1928">
            <v>20800</v>
          </cell>
          <cell r="N1928" t="str">
            <v>Springfield</v>
          </cell>
          <cell r="O1928">
            <v>25015</v>
          </cell>
          <cell r="P1928" t="str">
            <v>Hampshire</v>
          </cell>
          <cell r="Q1928">
            <v>1</v>
          </cell>
          <cell r="R1928">
            <v>6839.3333333333303</v>
          </cell>
          <cell r="S1928">
            <v>0.51549858000000004</v>
          </cell>
          <cell r="T1928">
            <v>0.54373877999999998</v>
          </cell>
          <cell r="U1928">
            <v>2.0928268999999999E-2</v>
          </cell>
          <cell r="V1928">
            <v>6.2992959000000002E-4</v>
          </cell>
          <cell r="W1928">
            <v>123207.017055908</v>
          </cell>
          <cell r="X1928">
            <v>100000</v>
          </cell>
          <cell r="Y1928">
            <v>0.68442068949453605</v>
          </cell>
          <cell r="Z1928">
            <v>5.7736896000000003E-2</v>
          </cell>
          <cell r="AA1928">
            <v>9.9858305999999994E-2</v>
          </cell>
          <cell r="AB1928">
            <v>0.15718114</v>
          </cell>
          <cell r="AC1928">
            <v>0.25859432999999998</v>
          </cell>
          <cell r="AD1928">
            <v>0.42662925000000002</v>
          </cell>
          <cell r="AE1928">
            <v>0.22047611</v>
          </cell>
          <cell r="AF1928">
            <v>9.2818469000000001E-2</v>
          </cell>
          <cell r="AG1928">
            <v>1.1134544E-2</v>
          </cell>
          <cell r="AH1928">
            <v>9.6298136999999995E-4</v>
          </cell>
          <cell r="AI1928">
            <v>0.67960953999999996</v>
          </cell>
          <cell r="AJ1928">
            <v>58144.618707887501</v>
          </cell>
        </row>
        <row r="1929">
          <cell r="A1929">
            <v>3509</v>
          </cell>
          <cell r="B1929" t="str">
            <v xml:space="preserve">University Of Memphis </v>
          </cell>
          <cell r="C1929">
            <v>1</v>
          </cell>
          <cell r="D1929">
            <v>5</v>
          </cell>
          <cell r="E1929" t="str">
            <v>Selective public</v>
          </cell>
          <cell r="J1929">
            <v>1</v>
          </cell>
          <cell r="K1929">
            <v>3</v>
          </cell>
          <cell r="L1929" t="str">
            <v>TN</v>
          </cell>
          <cell r="M1929">
            <v>5202</v>
          </cell>
          <cell r="N1929" t="str">
            <v>Memphis</v>
          </cell>
          <cell r="O1929">
            <v>47157</v>
          </cell>
          <cell r="P1929" t="str">
            <v>Shelby</v>
          </cell>
          <cell r="Q1929">
            <v>0</v>
          </cell>
          <cell r="R1929">
            <v>2223</v>
          </cell>
          <cell r="S1929">
            <v>0.57744788999999996</v>
          </cell>
          <cell r="T1929">
            <v>0.48507317999999999</v>
          </cell>
          <cell r="U1929">
            <v>1.2482208999999999E-2</v>
          </cell>
          <cell r="V1929">
            <v>1.5977857000000001E-4</v>
          </cell>
          <cell r="W1929">
            <v>105277.89923761001</v>
          </cell>
          <cell r="X1929">
            <v>83000</v>
          </cell>
          <cell r="Y1929">
            <v>0.60725425616574802</v>
          </cell>
          <cell r="Z1929">
            <v>0.10180609</v>
          </cell>
          <cell r="AA1929">
            <v>0.15564367000000001</v>
          </cell>
          <cell r="AB1929">
            <v>0.18038303</v>
          </cell>
          <cell r="AC1929">
            <v>0.24701527000000001</v>
          </cell>
          <cell r="AD1929">
            <v>0.31515201999999998</v>
          </cell>
          <cell r="AE1929">
            <v>0.15488199999999999</v>
          </cell>
          <cell r="AF1929">
            <v>7.0566155000000005E-2</v>
          </cell>
          <cell r="AG1929">
            <v>1.0609660999999999E-2</v>
          </cell>
          <cell r="AH1929">
            <v>6.1264825999999997E-4</v>
          </cell>
          <cell r="AI1929">
            <v>0.57352172999999995</v>
          </cell>
          <cell r="AJ1929">
            <v>42918.676396269097</v>
          </cell>
        </row>
        <row r="1930">
          <cell r="A1930">
            <v>1536</v>
          </cell>
          <cell r="B1930" t="str">
            <v>University Of Miami</v>
          </cell>
          <cell r="C1930">
            <v>2</v>
          </cell>
          <cell r="D1930">
            <v>2</v>
          </cell>
          <cell r="E1930" t="str">
            <v>Other elite schools (public and private)</v>
          </cell>
          <cell r="J1930">
            <v>1</v>
          </cell>
          <cell r="K1930">
            <v>3</v>
          </cell>
          <cell r="L1930" t="str">
            <v>FL</v>
          </cell>
          <cell r="M1930">
            <v>7000</v>
          </cell>
          <cell r="N1930" t="str">
            <v>Miami</v>
          </cell>
          <cell r="O1930">
            <v>12086</v>
          </cell>
          <cell r="Q1930">
            <v>0</v>
          </cell>
          <cell r="R1930">
            <v>1726.3333333333301</v>
          </cell>
          <cell r="S1930">
            <v>0.56169146000000003</v>
          </cell>
          <cell r="T1930">
            <v>0.48479276999999998</v>
          </cell>
          <cell r="U1930">
            <v>2.9765638000000001E-2</v>
          </cell>
          <cell r="V1930">
            <v>2.8833125E-3</v>
          </cell>
          <cell r="W1930">
            <v>211065.553883471</v>
          </cell>
          <cell r="X1930">
            <v>110100</v>
          </cell>
          <cell r="Y1930">
            <v>0.69785016048919002</v>
          </cell>
          <cell r="Z1930">
            <v>7.4726261000000002E-2</v>
          </cell>
          <cell r="AA1930">
            <v>0.11870562</v>
          </cell>
          <cell r="AB1930">
            <v>0.13990233999999999</v>
          </cell>
          <cell r="AC1930">
            <v>0.17140991999999999</v>
          </cell>
          <cell r="AD1930">
            <v>0.49525592000000002</v>
          </cell>
          <cell r="AE1930">
            <v>0.35330256999999998</v>
          </cell>
          <cell r="AF1930">
            <v>0.24611408000000001</v>
          </cell>
          <cell r="AG1930">
            <v>7.3890841999999998E-2</v>
          </cell>
          <cell r="AH1930">
            <v>6.7253564000000002E-3</v>
          </cell>
          <cell r="AI1930">
            <v>0.68531317000000003</v>
          </cell>
          <cell r="AJ1930">
            <v>76748.497373708698</v>
          </cell>
        </row>
        <row r="1931">
          <cell r="A1931">
            <v>2325</v>
          </cell>
          <cell r="B1931" t="str">
            <v>University Of Michigan - Ann Arbor</v>
          </cell>
          <cell r="C1931">
            <v>1</v>
          </cell>
          <cell r="D1931">
            <v>3</v>
          </cell>
          <cell r="E1931" t="str">
            <v>Highly selective public</v>
          </cell>
          <cell r="J1931">
            <v>1</v>
          </cell>
          <cell r="K1931">
            <v>2</v>
          </cell>
          <cell r="L1931" t="str">
            <v>MI</v>
          </cell>
          <cell r="M1931">
            <v>11600</v>
          </cell>
          <cell r="N1931" t="str">
            <v>Detroit</v>
          </cell>
          <cell r="O1931">
            <v>26161</v>
          </cell>
          <cell r="P1931" t="str">
            <v>Washtenaw</v>
          </cell>
          <cell r="Q1931">
            <v>0</v>
          </cell>
          <cell r="R1931">
            <v>5068.3333333333303</v>
          </cell>
          <cell r="S1931">
            <v>0.51844787999999997</v>
          </cell>
          <cell r="T1931">
            <v>0.59349805</v>
          </cell>
          <cell r="U1931">
            <v>1.5084569000000001E-2</v>
          </cell>
          <cell r="V1931">
            <v>1.7168189E-3</v>
          </cell>
          <cell r="W1931">
            <v>267630.77441425499</v>
          </cell>
          <cell r="X1931">
            <v>156100</v>
          </cell>
          <cell r="Y1931">
            <v>0.81074372929438498</v>
          </cell>
          <cell r="Z1931">
            <v>2.9959381E-2</v>
          </cell>
          <cell r="AA1931">
            <v>5.0566743999999997E-2</v>
          </cell>
          <cell r="AB1931">
            <v>8.1920891999999995E-2</v>
          </cell>
          <cell r="AC1931">
            <v>0.14884299000000001</v>
          </cell>
          <cell r="AD1931">
            <v>0.68870997</v>
          </cell>
          <cell r="AE1931">
            <v>0.52037626999999997</v>
          </cell>
          <cell r="AF1931">
            <v>0.33774725</v>
          </cell>
          <cell r="AG1931">
            <v>9.1540947999999997E-2</v>
          </cell>
          <cell r="AH1931">
            <v>7.5135947999999996E-3</v>
          </cell>
          <cell r="AI1931">
            <v>0.74666142000000002</v>
          </cell>
          <cell r="AJ1931">
            <v>94755.6273861394</v>
          </cell>
        </row>
        <row r="1932">
          <cell r="A1932">
            <v>2326</v>
          </cell>
          <cell r="B1932" t="str">
            <v>University Of Michigan - Dearborn</v>
          </cell>
          <cell r="C1932">
            <v>1</v>
          </cell>
          <cell r="D1932">
            <v>5</v>
          </cell>
          <cell r="E1932" t="str">
            <v>Selective public</v>
          </cell>
          <cell r="J1932">
            <v>1</v>
          </cell>
          <cell r="K1932">
            <v>2</v>
          </cell>
          <cell r="L1932" t="str">
            <v>MI</v>
          </cell>
          <cell r="M1932">
            <v>11600</v>
          </cell>
          <cell r="N1932" t="str">
            <v>Detroit</v>
          </cell>
          <cell r="O1932">
            <v>26163</v>
          </cell>
          <cell r="P1932" t="str">
            <v>Wayne</v>
          </cell>
          <cell r="Q1932">
            <v>0</v>
          </cell>
          <cell r="R1932">
            <v>700.33333333333303</v>
          </cell>
          <cell r="S1932">
            <v>0.50642549999999997</v>
          </cell>
          <cell r="T1932">
            <v>0.59465628999999998</v>
          </cell>
          <cell r="U1932">
            <v>2.3838041000000001E-2</v>
          </cell>
          <cell r="V1932">
            <v>2.3805116999999999E-3</v>
          </cell>
          <cell r="W1932">
            <v>118110.38014264</v>
          </cell>
          <cell r="X1932">
            <v>105200</v>
          </cell>
          <cell r="Y1932">
            <v>0.69252892518713005</v>
          </cell>
          <cell r="Z1932">
            <v>6.5978937000000001E-2</v>
          </cell>
          <cell r="AA1932">
            <v>8.6117848999999996E-2</v>
          </cell>
          <cell r="AB1932">
            <v>0.13113669999999999</v>
          </cell>
          <cell r="AC1932">
            <v>0.26274142</v>
          </cell>
          <cell r="AD1932">
            <v>0.45402505999999998</v>
          </cell>
          <cell r="AE1932">
            <v>0.21649955000000001</v>
          </cell>
          <cell r="AF1932">
            <v>8.3246700000000007E-2</v>
          </cell>
          <cell r="AG1932">
            <v>1.078783E-2</v>
          </cell>
          <cell r="AH1932">
            <v>4.9542233999999997E-4</v>
          </cell>
          <cell r="AI1932">
            <v>0.66276628000000004</v>
          </cell>
          <cell r="AJ1932">
            <v>57759.746484189003</v>
          </cell>
        </row>
        <row r="1933">
          <cell r="A1933">
            <v>2327</v>
          </cell>
          <cell r="B1933" t="str">
            <v>University Of Michigan - Flint</v>
          </cell>
          <cell r="C1933">
            <v>1</v>
          </cell>
          <cell r="D1933">
            <v>5</v>
          </cell>
          <cell r="E1933" t="str">
            <v>Selective public</v>
          </cell>
          <cell r="J1933">
            <v>1</v>
          </cell>
          <cell r="K1933">
            <v>2</v>
          </cell>
          <cell r="L1933" t="str">
            <v>MI</v>
          </cell>
          <cell r="M1933">
            <v>11600</v>
          </cell>
          <cell r="N1933" t="str">
            <v>Detroit</v>
          </cell>
          <cell r="O1933">
            <v>26049</v>
          </cell>
          <cell r="P1933" t="str">
            <v>Genesee</v>
          </cell>
          <cell r="Q1933">
            <v>0</v>
          </cell>
          <cell r="R1933">
            <v>567.33333333333303</v>
          </cell>
          <cell r="S1933">
            <v>0.63396006999999999</v>
          </cell>
          <cell r="T1933">
            <v>0.62214153999999999</v>
          </cell>
          <cell r="U1933">
            <v>1.6241470000000001E-2</v>
          </cell>
          <cell r="V1933">
            <v>5.8072555000000001E-4</v>
          </cell>
          <cell r="W1933">
            <v>105200.516171232</v>
          </cell>
          <cell r="X1933">
            <v>94500</v>
          </cell>
          <cell r="Y1933">
            <v>0.66073765377180205</v>
          </cell>
          <cell r="Z1933">
            <v>6.2428749999999998E-2</v>
          </cell>
          <cell r="AA1933">
            <v>9.3101903999999999E-2</v>
          </cell>
          <cell r="AB1933">
            <v>0.17911195999999999</v>
          </cell>
          <cell r="AC1933">
            <v>0.30588262999999999</v>
          </cell>
          <cell r="AD1933">
            <v>0.35947466</v>
          </cell>
          <cell r="AE1933">
            <v>0.13380115000000001</v>
          </cell>
          <cell r="AF1933">
            <v>4.1705596999999997E-2</v>
          </cell>
          <cell r="AG1933">
            <v>9.7015443999999996E-3</v>
          </cell>
          <cell r="AH1933">
            <v>1.3406716E-5</v>
          </cell>
          <cell r="AI1933">
            <v>0.58686685999999999</v>
          </cell>
          <cell r="AJ1933">
            <v>42313.945622337596</v>
          </cell>
        </row>
        <row r="1934">
          <cell r="A1934">
            <v>81</v>
          </cell>
          <cell r="B1934" t="str">
            <v>University Of Minnesota System</v>
          </cell>
          <cell r="C1934">
            <v>1</v>
          </cell>
          <cell r="D1934">
            <v>3</v>
          </cell>
          <cell r="E1934" t="str">
            <v>Highly selective public</v>
          </cell>
          <cell r="J1934">
            <v>1</v>
          </cell>
          <cell r="K1934">
            <v>2</v>
          </cell>
          <cell r="L1934" t="str">
            <v>MN</v>
          </cell>
          <cell r="M1934">
            <v>21501</v>
          </cell>
          <cell r="N1934" t="str">
            <v>Minneapolis</v>
          </cell>
          <cell r="O1934">
            <v>27053</v>
          </cell>
          <cell r="P1934" t="str">
            <v>Hennepin</v>
          </cell>
          <cell r="Q1934">
            <v>1</v>
          </cell>
          <cell r="R1934">
            <v>7632.6666666666597</v>
          </cell>
          <cell r="S1934">
            <v>0.52511138000000002</v>
          </cell>
          <cell r="T1934">
            <v>0.62610160999999998</v>
          </cell>
          <cell r="U1934">
            <v>1.1697055E-2</v>
          </cell>
          <cell r="V1934">
            <v>7.4294564999999996E-4</v>
          </cell>
          <cell r="W1934">
            <v>127788.93120237</v>
          </cell>
          <cell r="X1934">
            <v>101600</v>
          </cell>
          <cell r="Y1934">
            <v>0.70222202454896898</v>
          </cell>
          <cell r="Z1934">
            <v>3.8323160000000002E-2</v>
          </cell>
          <cell r="AA1934">
            <v>8.3964555999999996E-2</v>
          </cell>
          <cell r="AB1934">
            <v>0.16262878</v>
          </cell>
          <cell r="AC1934">
            <v>0.28715079999999998</v>
          </cell>
          <cell r="AD1934">
            <v>0.42793268000000001</v>
          </cell>
          <cell r="AE1934">
            <v>0.21629819</v>
          </cell>
          <cell r="AF1934">
            <v>0.10114295</v>
          </cell>
          <cell r="AG1934">
            <v>1.2554858E-2</v>
          </cell>
          <cell r="AH1934">
            <v>9.9424260999999995E-4</v>
          </cell>
          <cell r="AI1934">
            <v>0.67588037000000001</v>
          </cell>
          <cell r="AJ1934">
            <v>60404.031427758397</v>
          </cell>
        </row>
        <row r="1935">
          <cell r="A1935">
            <v>2440</v>
          </cell>
          <cell r="B1935" t="str">
            <v>University Of Mississippi</v>
          </cell>
          <cell r="C1935">
            <v>1</v>
          </cell>
          <cell r="D1935">
            <v>5</v>
          </cell>
          <cell r="E1935" t="str">
            <v>Selective public</v>
          </cell>
          <cell r="J1935">
            <v>1</v>
          </cell>
          <cell r="K1935">
            <v>3</v>
          </cell>
          <cell r="L1935" t="str">
            <v>MS</v>
          </cell>
          <cell r="M1935">
            <v>4702</v>
          </cell>
          <cell r="N1935" t="str">
            <v>Clarksdale</v>
          </cell>
          <cell r="O1935">
            <v>28071</v>
          </cell>
          <cell r="P1935" t="str">
            <v>Lafayette</v>
          </cell>
          <cell r="Q1935">
            <v>0</v>
          </cell>
          <cell r="R1935">
            <v>2003.3333333333301</v>
          </cell>
          <cell r="S1935">
            <v>0.51830286000000003</v>
          </cell>
          <cell r="T1935">
            <v>0.64084940999999995</v>
          </cell>
          <cell r="U1935">
            <v>1.6521731000000001E-2</v>
          </cell>
          <cell r="V1935">
            <v>9.920608699999999E-4</v>
          </cell>
          <cell r="W1935">
            <v>191835.29889246999</v>
          </cell>
          <cell r="X1935">
            <v>109100</v>
          </cell>
          <cell r="Y1935">
            <v>0.70664158767947705</v>
          </cell>
          <cell r="Z1935">
            <v>6.9760583000000001E-2</v>
          </cell>
          <cell r="AA1935">
            <v>9.9913246999999997E-2</v>
          </cell>
          <cell r="AB1935">
            <v>0.12860388</v>
          </cell>
          <cell r="AC1935">
            <v>0.2108826</v>
          </cell>
          <cell r="AD1935">
            <v>0.49083959999999999</v>
          </cell>
          <cell r="AE1935">
            <v>0.33157324999999999</v>
          </cell>
          <cell r="AF1935">
            <v>0.21247634000000001</v>
          </cell>
          <cell r="AG1935">
            <v>5.3949351999999999E-2</v>
          </cell>
          <cell r="AH1935">
            <v>4.3224418000000001E-3</v>
          </cell>
          <cell r="AI1935">
            <v>0.63413291999999999</v>
          </cell>
          <cell r="AJ1935">
            <v>59864.2095894862</v>
          </cell>
        </row>
        <row r="1936">
          <cell r="A1936">
            <v>79</v>
          </cell>
          <cell r="B1936" t="str">
            <v>University Of Missouri System And Missouri University Of Science And Technology</v>
          </cell>
          <cell r="C1936">
            <v>1</v>
          </cell>
          <cell r="D1936">
            <v>5</v>
          </cell>
          <cell r="E1936" t="str">
            <v>Selective public</v>
          </cell>
          <cell r="J1936">
            <v>1</v>
          </cell>
          <cell r="K1936">
            <v>2</v>
          </cell>
          <cell r="L1936" t="str">
            <v>MO</v>
          </cell>
          <cell r="M1936">
            <v>29601</v>
          </cell>
          <cell r="N1936" t="str">
            <v>Columbia</v>
          </cell>
          <cell r="O1936">
            <v>29019</v>
          </cell>
          <cell r="P1936" t="str">
            <v>Boone</v>
          </cell>
          <cell r="Q1936">
            <v>1</v>
          </cell>
          <cell r="R1936">
            <v>6576.6666666666597</v>
          </cell>
          <cell r="S1936">
            <v>0.51824634999999997</v>
          </cell>
          <cell r="T1936">
            <v>0.64682680000000004</v>
          </cell>
          <cell r="U1936">
            <v>1.1646653999999999E-2</v>
          </cell>
          <cell r="V1936">
            <v>6.0673495000000005E-4</v>
          </cell>
          <cell r="W1936">
            <v>139780.25155774801</v>
          </cell>
          <cell r="X1936">
            <v>103000</v>
          </cell>
          <cell r="Y1936">
            <v>0.70406211708562305</v>
          </cell>
          <cell r="Z1936">
            <v>3.9157424000000003E-2</v>
          </cell>
          <cell r="AA1936">
            <v>9.3828693000000005E-2</v>
          </cell>
          <cell r="AB1936">
            <v>0.15933671999999999</v>
          </cell>
          <cell r="AC1936">
            <v>0.26143798000000001</v>
          </cell>
          <cell r="AD1936">
            <v>0.44623908000000001</v>
          </cell>
          <cell r="AE1936">
            <v>0.24055639000000001</v>
          </cell>
          <cell r="AF1936">
            <v>0.12146477</v>
          </cell>
          <cell r="AG1936">
            <v>1.9538336E-2</v>
          </cell>
          <cell r="AH1936">
            <v>1.2221440999999999E-3</v>
          </cell>
          <cell r="AI1936">
            <v>0.67564427999999999</v>
          </cell>
          <cell r="AJ1936">
            <v>60943.243416592697</v>
          </cell>
        </row>
        <row r="1937">
          <cell r="A1937">
            <v>1029</v>
          </cell>
          <cell r="B1937" t="str">
            <v>University Of Mobile</v>
          </cell>
          <cell r="C1937">
            <v>2</v>
          </cell>
          <cell r="D1937">
            <v>6</v>
          </cell>
          <cell r="E1937" t="str">
            <v>Selective private</v>
          </cell>
          <cell r="J1937">
            <v>1</v>
          </cell>
          <cell r="K1937">
            <v>3</v>
          </cell>
          <cell r="L1937" t="str">
            <v>AL</v>
          </cell>
          <cell r="M1937">
            <v>11001</v>
          </cell>
          <cell r="N1937" t="str">
            <v>Mobile</v>
          </cell>
          <cell r="O1937">
            <v>1097</v>
          </cell>
          <cell r="P1937" t="str">
            <v>Mobile</v>
          </cell>
          <cell r="Q1937">
            <v>0</v>
          </cell>
          <cell r="R1937">
            <v>189.5</v>
          </cell>
          <cell r="S1937">
            <v>0.63588392999999999</v>
          </cell>
          <cell r="T1937">
            <v>0.66848719000000001</v>
          </cell>
          <cell r="U1937">
            <v>1.0242859999999999E-2</v>
          </cell>
          <cell r="V1937">
            <v>7.3586779999999997E-5</v>
          </cell>
          <cell r="W1937">
            <v>94348.619791666599</v>
          </cell>
          <cell r="X1937">
            <v>77600</v>
          </cell>
          <cell r="Y1937">
            <v>0.58612785736719697</v>
          </cell>
          <cell r="Z1937">
            <v>8.1679030999999999E-2</v>
          </cell>
          <cell r="AA1937">
            <v>0.16149949</v>
          </cell>
          <cell r="AB1937">
            <v>0.20795</v>
          </cell>
          <cell r="AC1937">
            <v>0.31385708000000001</v>
          </cell>
          <cell r="AD1937">
            <v>0.23501448</v>
          </cell>
          <cell r="AE1937">
            <v>9.8506688999999995E-2</v>
          </cell>
          <cell r="AF1937">
            <v>4.9020357000000001E-2</v>
          </cell>
          <cell r="AG1937">
            <v>5.8866902E-3</v>
          </cell>
          <cell r="AH1937">
            <v>1.8123027999999999E-4</v>
          </cell>
          <cell r="AI1937">
            <v>0.52237367999999995</v>
          </cell>
          <cell r="AJ1937">
            <v>34517.188802083299</v>
          </cell>
        </row>
        <row r="1938">
          <cell r="A1938">
            <v>2536</v>
          </cell>
          <cell r="B1938" t="str">
            <v xml:space="preserve">University Of Montana </v>
          </cell>
          <cell r="C1938">
            <v>1</v>
          </cell>
          <cell r="D1938">
            <v>5</v>
          </cell>
          <cell r="E1938" t="str">
            <v>Selective public</v>
          </cell>
          <cell r="J1938">
            <v>1</v>
          </cell>
          <cell r="K1938">
            <v>4</v>
          </cell>
          <cell r="L1938" t="str">
            <v>MT</v>
          </cell>
          <cell r="M1938">
            <v>34504</v>
          </cell>
          <cell r="N1938" t="str">
            <v>Missoula</v>
          </cell>
          <cell r="O1938">
            <v>30063</v>
          </cell>
          <cell r="P1938" t="str">
            <v>Missoula</v>
          </cell>
          <cell r="Q1938">
            <v>0</v>
          </cell>
          <cell r="R1938">
            <v>2043</v>
          </cell>
          <cell r="S1938">
            <v>0.52602380999999998</v>
          </cell>
          <cell r="T1938">
            <v>0.55552334000000003</v>
          </cell>
          <cell r="U1938">
            <v>1.3028888000000001E-2</v>
          </cell>
          <cell r="V1938">
            <v>1.3244718E-6</v>
          </cell>
          <cell r="W1938">
            <v>140607.91374255501</v>
          </cell>
          <cell r="X1938">
            <v>82400</v>
          </cell>
          <cell r="Y1938">
            <v>0.62235667864442701</v>
          </cell>
          <cell r="Z1938">
            <v>8.4313102000000001E-2</v>
          </cell>
          <cell r="AA1938">
            <v>0.14365515000000001</v>
          </cell>
          <cell r="AB1938">
            <v>0.20115541000000001</v>
          </cell>
          <cell r="AC1938">
            <v>0.25179568000000002</v>
          </cell>
          <cell r="AD1938">
            <v>0.31908056000000001</v>
          </cell>
          <cell r="AE1938">
            <v>0.18601229999999999</v>
          </cell>
          <cell r="AF1938">
            <v>0.10587299999999999</v>
          </cell>
          <cell r="AG1938">
            <v>2.4568003000000001E-2</v>
          </cell>
          <cell r="AH1938">
            <v>2.2972223999999999E-3</v>
          </cell>
          <cell r="AI1938">
            <v>0.56635206999999999</v>
          </cell>
          <cell r="AJ1938">
            <v>40551.692452123098</v>
          </cell>
        </row>
        <row r="1939">
          <cell r="A1939">
            <v>2537</v>
          </cell>
          <cell r="B1939" t="str">
            <v xml:space="preserve">University Of Montana Western </v>
          </cell>
          <cell r="C1939">
            <v>1</v>
          </cell>
          <cell r="D1939">
            <v>5</v>
          </cell>
          <cell r="E1939" t="str">
            <v>Selective public</v>
          </cell>
          <cell r="J1939">
            <v>1</v>
          </cell>
          <cell r="K1939">
            <v>4</v>
          </cell>
          <cell r="L1939" t="str">
            <v>MT</v>
          </cell>
          <cell r="M1939">
            <v>34401</v>
          </cell>
          <cell r="N1939" t="str">
            <v>Dillon</v>
          </cell>
          <cell r="O1939">
            <v>30001</v>
          </cell>
          <cell r="P1939" t="str">
            <v>Beaverhead</v>
          </cell>
          <cell r="Q1939">
            <v>0</v>
          </cell>
          <cell r="R1939">
            <v>197.333333333333</v>
          </cell>
          <cell r="S1939">
            <v>0.52871621000000002</v>
          </cell>
          <cell r="T1939">
            <v>0.6445362</v>
          </cell>
          <cell r="U1939">
            <v>1.8436742999999998E-2</v>
          </cell>
          <cell r="V1939">
            <v>1.7162486000000001E-3</v>
          </cell>
          <cell r="W1939">
            <v>69802.630832981406</v>
          </cell>
          <cell r="X1939">
            <v>59700</v>
          </cell>
          <cell r="Y1939">
            <v>0.49190259865812302</v>
          </cell>
          <cell r="Z1939">
            <v>0.15402278</v>
          </cell>
          <cell r="AA1939">
            <v>0.21405589999999999</v>
          </cell>
          <cell r="AB1939">
            <v>0.25570112</v>
          </cell>
          <cell r="AC1939">
            <v>0.27155509999999999</v>
          </cell>
          <cell r="AD1939">
            <v>0.10466519000000001</v>
          </cell>
          <cell r="AE1939">
            <v>3.9682198000000002E-2</v>
          </cell>
          <cell r="AF1939">
            <v>1.7345271999999998E-2</v>
          </cell>
          <cell r="AG1939">
            <v>3.3085599999999999E-3</v>
          </cell>
          <cell r="AH1939">
            <v>0</v>
          </cell>
          <cell r="AI1939">
            <v>0.53367500999999995</v>
          </cell>
          <cell r="AJ1939">
            <v>34735.709169130001</v>
          </cell>
        </row>
        <row r="1940">
          <cell r="A1940">
            <v>1004</v>
          </cell>
          <cell r="B1940" t="str">
            <v>University Of Montevallo</v>
          </cell>
          <cell r="C1940">
            <v>1</v>
          </cell>
          <cell r="D1940">
            <v>5</v>
          </cell>
          <cell r="E1940" t="str">
            <v>Selective public</v>
          </cell>
          <cell r="J1940">
            <v>1</v>
          </cell>
          <cell r="K1940">
            <v>3</v>
          </cell>
          <cell r="L1940" t="str">
            <v>AL</v>
          </cell>
          <cell r="M1940">
            <v>10700</v>
          </cell>
          <cell r="N1940" t="str">
            <v>Birmingham</v>
          </cell>
          <cell r="O1940">
            <v>1117</v>
          </cell>
          <cell r="P1940" t="str">
            <v>Shelby</v>
          </cell>
          <cell r="Q1940">
            <v>0</v>
          </cell>
          <cell r="R1940">
            <v>494</v>
          </cell>
          <cell r="S1940">
            <v>0.70107960999999996</v>
          </cell>
          <cell r="T1940">
            <v>0.61203991999999996</v>
          </cell>
          <cell r="U1940">
            <v>1.0199877E-2</v>
          </cell>
          <cell r="V1940">
            <v>0</v>
          </cell>
          <cell r="W1940">
            <v>107280.916571778</v>
          </cell>
          <cell r="X1940">
            <v>87700</v>
          </cell>
          <cell r="Y1940">
            <v>0.64445081594501896</v>
          </cell>
          <cell r="Z1940">
            <v>7.1889646000000001E-2</v>
          </cell>
          <cell r="AA1940">
            <v>0.10779097</v>
          </cell>
          <cell r="AB1940">
            <v>0.19161829</v>
          </cell>
          <cell r="AC1940">
            <v>0.31483825999999998</v>
          </cell>
          <cell r="AD1940">
            <v>0.31386270999999999</v>
          </cell>
          <cell r="AE1940">
            <v>0.15046385000000001</v>
          </cell>
          <cell r="AF1940">
            <v>6.5403573000000007E-2</v>
          </cell>
          <cell r="AG1940">
            <v>1.1864443000000001E-2</v>
          </cell>
          <cell r="AH1940">
            <v>4.8318656000000002E-5</v>
          </cell>
          <cell r="AI1940">
            <v>0.54396725000000001</v>
          </cell>
          <cell r="AJ1940">
            <v>37925.051374304101</v>
          </cell>
        </row>
        <row r="1941">
          <cell r="A1941">
            <v>2949</v>
          </cell>
          <cell r="B1941" t="str">
            <v>University Of Mount Olive</v>
          </cell>
          <cell r="C1941">
            <v>2</v>
          </cell>
          <cell r="D1941">
            <v>6</v>
          </cell>
          <cell r="E1941" t="str">
            <v>Selective private</v>
          </cell>
          <cell r="J1941">
            <v>1</v>
          </cell>
          <cell r="K1941">
            <v>3</v>
          </cell>
          <cell r="L1941" t="str">
            <v>NC</v>
          </cell>
          <cell r="M1941">
            <v>1800</v>
          </cell>
          <cell r="N1941" t="str">
            <v>Goldsboro</v>
          </cell>
          <cell r="O1941">
            <v>37191</v>
          </cell>
          <cell r="P1941" t="str">
            <v>Wayne</v>
          </cell>
          <cell r="Q1941">
            <v>0</v>
          </cell>
          <cell r="R1941">
            <v>154.666666666666</v>
          </cell>
          <cell r="S1941">
            <v>0.50215518000000003</v>
          </cell>
          <cell r="T1941">
            <v>0.57902264999999997</v>
          </cell>
          <cell r="U1941">
            <v>1.2975934E-2</v>
          </cell>
          <cell r="V1941">
            <v>1.5502357000000002E-5</v>
          </cell>
          <cell r="W1941">
            <v>67607.938392376003</v>
          </cell>
          <cell r="X1941">
            <v>57100</v>
          </cell>
          <cell r="Y1941">
            <v>0.48574927545570101</v>
          </cell>
          <cell r="Z1941">
            <v>0.17657922000000001</v>
          </cell>
          <cell r="AA1941">
            <v>0.22831354000000001</v>
          </cell>
          <cell r="AB1941">
            <v>0.22264776</v>
          </cell>
          <cell r="AC1941">
            <v>0.24645512999999999</v>
          </cell>
          <cell r="AD1941">
            <v>0.12600437</v>
          </cell>
          <cell r="AE1941">
            <v>5.0068412E-2</v>
          </cell>
          <cell r="AF1941">
            <v>2.2092438999999998E-2</v>
          </cell>
          <cell r="AG1941">
            <v>2.2815764000000001E-3</v>
          </cell>
          <cell r="AH1941">
            <v>0</v>
          </cell>
          <cell r="AI1941">
            <v>0.57097905999999998</v>
          </cell>
          <cell r="AJ1941">
            <v>39488.664491850701</v>
          </cell>
        </row>
        <row r="1942">
          <cell r="A1942">
            <v>3083</v>
          </cell>
          <cell r="B1942" t="str">
            <v>University Of Mount Union</v>
          </cell>
          <cell r="C1942">
            <v>2</v>
          </cell>
          <cell r="D1942">
            <v>6</v>
          </cell>
          <cell r="E1942" t="str">
            <v>Selective private</v>
          </cell>
          <cell r="J1942">
            <v>1</v>
          </cell>
          <cell r="K1942">
            <v>2</v>
          </cell>
          <cell r="L1942" t="str">
            <v>OH</v>
          </cell>
          <cell r="M1942">
            <v>15000</v>
          </cell>
          <cell r="N1942" t="str">
            <v>Canton</v>
          </cell>
          <cell r="O1942">
            <v>39151</v>
          </cell>
          <cell r="P1942" t="str">
            <v>Stark</v>
          </cell>
          <cell r="Q1942">
            <v>0</v>
          </cell>
          <cell r="R1942">
            <v>508.666666666666</v>
          </cell>
          <cell r="S1942">
            <v>0.56684142000000004</v>
          </cell>
          <cell r="T1942">
            <v>0.68193727999999998</v>
          </cell>
          <cell r="U1942">
            <v>1.1336588999999999E-2</v>
          </cell>
          <cell r="V1942">
            <v>1.284437E-3</v>
          </cell>
          <cell r="W1942">
            <v>98104.2715688483</v>
          </cell>
          <cell r="X1942">
            <v>83400</v>
          </cell>
          <cell r="Y1942">
            <v>0.62820561079803905</v>
          </cell>
          <cell r="Z1942">
            <v>4.2984858000000001E-2</v>
          </cell>
          <cell r="AA1942">
            <v>0.1148709</v>
          </cell>
          <cell r="AB1942">
            <v>0.24173552000000001</v>
          </cell>
          <cell r="AC1942">
            <v>0.36314759000000002</v>
          </cell>
          <cell r="AD1942">
            <v>0.23726119000000001</v>
          </cell>
          <cell r="AE1942">
            <v>9.1265619000000006E-2</v>
          </cell>
          <cell r="AF1942">
            <v>4.6641997999999997E-2</v>
          </cell>
          <cell r="AG1942">
            <v>5.5809290999999997E-3</v>
          </cell>
          <cell r="AH1942">
            <v>1.8567662999999999E-4</v>
          </cell>
          <cell r="AI1942">
            <v>0.65640836999999996</v>
          </cell>
          <cell r="AJ1942">
            <v>52766.886465330099</v>
          </cell>
        </row>
        <row r="1943">
          <cell r="A1943">
            <v>71</v>
          </cell>
          <cell r="B1943" t="str">
            <v>University Of Nebraska System</v>
          </cell>
          <cell r="C1943">
            <v>1</v>
          </cell>
          <cell r="D1943">
            <v>5</v>
          </cell>
          <cell r="E1943" t="str">
            <v>Selective public</v>
          </cell>
          <cell r="J1943">
            <v>1</v>
          </cell>
          <cell r="K1943">
            <v>2</v>
          </cell>
          <cell r="L1943" t="str">
            <v>NE</v>
          </cell>
          <cell r="M1943">
            <v>28101</v>
          </cell>
          <cell r="N1943" t="str">
            <v>Lincoln</v>
          </cell>
          <cell r="O1943">
            <v>31109</v>
          </cell>
          <cell r="P1943" t="str">
            <v>Lancaster</v>
          </cell>
          <cell r="Q1943">
            <v>1</v>
          </cell>
          <cell r="R1943">
            <v>5828.6666666666597</v>
          </cell>
          <cell r="S1943">
            <v>0.51738536000000002</v>
          </cell>
          <cell r="T1943">
            <v>0.68910115999999999</v>
          </cell>
          <cell r="U1943">
            <v>1.2720067999999999E-2</v>
          </cell>
          <cell r="V1943">
            <v>4.0815068999999998E-4</v>
          </cell>
          <cell r="W1943">
            <v>115012.842849726</v>
          </cell>
          <cell r="X1943">
            <v>89400</v>
          </cell>
          <cell r="Y1943">
            <v>0.65890161506810296</v>
          </cell>
          <cell r="Z1943">
            <v>4.4165567000000003E-2</v>
          </cell>
          <cell r="AA1943">
            <v>0.10762726</v>
          </cell>
          <cell r="AB1943">
            <v>0.20541333000000001</v>
          </cell>
          <cell r="AC1943">
            <v>0.31616645999999998</v>
          </cell>
          <cell r="AD1943">
            <v>0.32662731</v>
          </cell>
          <cell r="AE1943">
            <v>0.15296220999999999</v>
          </cell>
          <cell r="AF1943">
            <v>7.3566742000000004E-2</v>
          </cell>
          <cell r="AG1943">
            <v>1.22106E-2</v>
          </cell>
          <cell r="AH1943">
            <v>1.0036059E-3</v>
          </cell>
          <cell r="AI1943">
            <v>0.65554862999999997</v>
          </cell>
          <cell r="AJ1943">
            <v>52762.253483367</v>
          </cell>
        </row>
        <row r="1944">
          <cell r="A1944">
            <v>2568</v>
          </cell>
          <cell r="B1944" t="str">
            <v>University Of Nevada , Reno</v>
          </cell>
          <cell r="C1944">
            <v>1</v>
          </cell>
          <cell r="D1944">
            <v>5</v>
          </cell>
          <cell r="E1944" t="str">
            <v>Selective public</v>
          </cell>
          <cell r="J1944">
            <v>1</v>
          </cell>
          <cell r="K1944">
            <v>4</v>
          </cell>
          <cell r="L1944" t="str">
            <v>NV</v>
          </cell>
          <cell r="M1944">
            <v>37604</v>
          </cell>
          <cell r="N1944" t="str">
            <v>Reno</v>
          </cell>
          <cell r="O1944">
            <v>32031</v>
          </cell>
          <cell r="P1944" t="str">
            <v>Washoe</v>
          </cell>
          <cell r="Q1944">
            <v>0</v>
          </cell>
          <cell r="R1944">
            <v>1480.6666666666599</v>
          </cell>
          <cell r="S1944">
            <v>0.54097253000000001</v>
          </cell>
          <cell r="T1944">
            <v>0.58255135999999996</v>
          </cell>
          <cell r="U1944">
            <v>1.1658425E-2</v>
          </cell>
          <cell r="V1944">
            <v>6.7631055999999999E-4</v>
          </cell>
          <cell r="W1944">
            <v>138819.449864222</v>
          </cell>
          <cell r="X1944">
            <v>103500</v>
          </cell>
          <cell r="Y1944">
            <v>0.70305784483419598</v>
          </cell>
          <cell r="Z1944">
            <v>4.0885717000000002E-2</v>
          </cell>
          <cell r="AA1944">
            <v>8.9642032999999996E-2</v>
          </cell>
          <cell r="AB1944">
            <v>0.16196904000000001</v>
          </cell>
          <cell r="AC1944">
            <v>0.26061361999999999</v>
          </cell>
          <cell r="AD1944">
            <v>0.44688963999999998</v>
          </cell>
          <cell r="AE1944">
            <v>0.23671470999999999</v>
          </cell>
          <cell r="AF1944">
            <v>0.11722218</v>
          </cell>
          <cell r="AG1944">
            <v>2.0711908000000001E-2</v>
          </cell>
          <cell r="AH1944">
            <v>1.7882421E-3</v>
          </cell>
          <cell r="AI1944">
            <v>0.64349162999999998</v>
          </cell>
          <cell r="AJ1944">
            <v>53145.9224413271</v>
          </cell>
        </row>
        <row r="1945">
          <cell r="A1945">
            <v>2569</v>
          </cell>
          <cell r="B1945" t="str">
            <v>University Of Nevada - Las Vegas</v>
          </cell>
          <cell r="C1945">
            <v>1</v>
          </cell>
          <cell r="D1945">
            <v>5</v>
          </cell>
          <cell r="E1945" t="str">
            <v>Selective public</v>
          </cell>
          <cell r="J1945">
            <v>1</v>
          </cell>
          <cell r="K1945">
            <v>4</v>
          </cell>
          <cell r="L1945" t="str">
            <v>NV</v>
          </cell>
          <cell r="M1945">
            <v>37901</v>
          </cell>
          <cell r="N1945" t="str">
            <v>Las Vegas</v>
          </cell>
          <cell r="O1945">
            <v>32003</v>
          </cell>
          <cell r="P1945" t="str">
            <v>Clark</v>
          </cell>
          <cell r="Q1945">
            <v>0</v>
          </cell>
          <cell r="R1945">
            <v>2124</v>
          </cell>
          <cell r="S1945">
            <v>0.54300064000000003</v>
          </cell>
          <cell r="T1945">
            <v>0.49966328999999998</v>
          </cell>
          <cell r="U1945">
            <v>1.8881215E-2</v>
          </cell>
          <cell r="V1945">
            <v>4.7213543000000001E-4</v>
          </cell>
          <cell r="W1945">
            <v>127956.04322131901</v>
          </cell>
          <cell r="X1945">
            <v>90400</v>
          </cell>
          <cell r="Y1945">
            <v>0.65178927148727905</v>
          </cell>
          <cell r="Z1945">
            <v>6.5142936999999998E-2</v>
          </cell>
          <cell r="AA1945">
            <v>0.12610745000000001</v>
          </cell>
          <cell r="AB1945">
            <v>0.18679657999999999</v>
          </cell>
          <cell r="AC1945">
            <v>0.25228137</v>
          </cell>
          <cell r="AD1945">
            <v>0.36967169999999999</v>
          </cell>
          <cell r="AE1945">
            <v>0.1957401</v>
          </cell>
          <cell r="AF1945">
            <v>9.5573968999999995E-2</v>
          </cell>
          <cell r="AG1945">
            <v>1.6583877E-2</v>
          </cell>
          <cell r="AH1945">
            <v>2.6697956000000002E-3</v>
          </cell>
          <cell r="AI1945">
            <v>0.60697626999999998</v>
          </cell>
          <cell r="AJ1945">
            <v>47090.5363915126</v>
          </cell>
        </row>
        <row r="1946">
          <cell r="A1946">
            <v>2050</v>
          </cell>
          <cell r="B1946" t="str">
            <v>University Of New England</v>
          </cell>
          <cell r="C1946">
            <v>2</v>
          </cell>
          <cell r="D1946">
            <v>6</v>
          </cell>
          <cell r="E1946" t="str">
            <v>Selective private</v>
          </cell>
          <cell r="J1946">
            <v>1</v>
          </cell>
          <cell r="K1946">
            <v>1</v>
          </cell>
          <cell r="L1946" t="str">
            <v>ME</v>
          </cell>
          <cell r="M1946">
            <v>20600</v>
          </cell>
          <cell r="N1946" t="str">
            <v>Manchester</v>
          </cell>
          <cell r="O1946">
            <v>23031</v>
          </cell>
          <cell r="P1946" t="str">
            <v>York</v>
          </cell>
          <cell r="Q1946">
            <v>0</v>
          </cell>
          <cell r="R1946">
            <v>232</v>
          </cell>
          <cell r="S1946">
            <v>0.75</v>
          </cell>
          <cell r="T1946">
            <v>0.59141122999999995</v>
          </cell>
          <cell r="U1946">
            <v>1.0725765999999999E-2</v>
          </cell>
          <cell r="V1946">
            <v>6.2388512999999996E-5</v>
          </cell>
          <cell r="W1946">
            <v>107871.963541666</v>
          </cell>
          <cell r="X1946">
            <v>89600</v>
          </cell>
          <cell r="Y1946">
            <v>0.66289023558298699</v>
          </cell>
          <cell r="Z1946">
            <v>5.2310489000000002E-2</v>
          </cell>
          <cell r="AA1946">
            <v>0.10201892</v>
          </cell>
          <cell r="AB1946">
            <v>0.18437414999999999</v>
          </cell>
          <cell r="AC1946">
            <v>0.32186097000000002</v>
          </cell>
          <cell r="AD1946">
            <v>0.33943551999999999</v>
          </cell>
          <cell r="AE1946">
            <v>0.14473875</v>
          </cell>
          <cell r="AF1946">
            <v>5.1553447000000002E-2</v>
          </cell>
          <cell r="AG1946">
            <v>6.4167603999999998E-3</v>
          </cell>
          <cell r="AH1946">
            <v>1.5248572E-4</v>
          </cell>
          <cell r="AI1946">
            <v>0.65706134000000005</v>
          </cell>
          <cell r="AJ1946">
            <v>52834.740885416599</v>
          </cell>
        </row>
        <row r="1947">
          <cell r="A1947">
            <v>2589</v>
          </cell>
          <cell r="B1947" t="str">
            <v>University Of New Hampshire</v>
          </cell>
          <cell r="C1947">
            <v>1</v>
          </cell>
          <cell r="D1947">
            <v>5</v>
          </cell>
          <cell r="E1947" t="str">
            <v>Selective public</v>
          </cell>
          <cell r="J1947">
            <v>1</v>
          </cell>
          <cell r="K1947">
            <v>1</v>
          </cell>
          <cell r="L1947" t="str">
            <v>NH</v>
          </cell>
          <cell r="M1947">
            <v>20600</v>
          </cell>
          <cell r="N1947" t="str">
            <v>Manchester</v>
          </cell>
          <cell r="O1947">
            <v>33017</v>
          </cell>
          <cell r="P1947" t="str">
            <v>Strafford</v>
          </cell>
          <cell r="Q1947">
            <v>0</v>
          </cell>
          <cell r="R1947">
            <v>2608</v>
          </cell>
          <cell r="S1947">
            <v>0.58090489999999995</v>
          </cell>
          <cell r="T1947">
            <v>0.61513876999999995</v>
          </cell>
          <cell r="U1947">
            <v>1.1960808999999999E-2</v>
          </cell>
          <cell r="V1947">
            <v>6.2590512000000001E-4</v>
          </cell>
          <cell r="W1947">
            <v>145116.152215938</v>
          </cell>
          <cell r="X1947">
            <v>109900</v>
          </cell>
          <cell r="Y1947">
            <v>0.72972170670339598</v>
          </cell>
          <cell r="Z1947">
            <v>3.5816400999999998E-2</v>
          </cell>
          <cell r="AA1947">
            <v>7.4540883000000002E-2</v>
          </cell>
          <cell r="AB1947">
            <v>0.13989633000000001</v>
          </cell>
          <cell r="AC1947">
            <v>0.25980197999999999</v>
          </cell>
          <cell r="AD1947">
            <v>0.4899444</v>
          </cell>
          <cell r="AE1947">
            <v>0.28403577000000002</v>
          </cell>
          <cell r="AF1947">
            <v>0.13849328</v>
          </cell>
          <cell r="AG1947">
            <v>1.9467864000000001E-2</v>
          </cell>
          <cell r="AH1947">
            <v>1.5241293E-3</v>
          </cell>
          <cell r="AI1947">
            <v>0.67611425999999997</v>
          </cell>
          <cell r="AJ1947">
            <v>55197.616962830703</v>
          </cell>
        </row>
        <row r="1948">
          <cell r="A1948">
            <v>1397</v>
          </cell>
          <cell r="B1948" t="str">
            <v>University Of New Haven</v>
          </cell>
          <cell r="C1948">
            <v>2</v>
          </cell>
          <cell r="D1948">
            <v>6</v>
          </cell>
          <cell r="E1948" t="str">
            <v>Selective private</v>
          </cell>
          <cell r="J1948">
            <v>1</v>
          </cell>
          <cell r="K1948">
            <v>1</v>
          </cell>
          <cell r="L1948" t="str">
            <v>CT</v>
          </cell>
          <cell r="M1948">
            <v>20901</v>
          </cell>
          <cell r="N1948" t="str">
            <v>Bridgeport</v>
          </cell>
          <cell r="O1948">
            <v>9009</v>
          </cell>
          <cell r="P1948" t="str">
            <v>New Haven</v>
          </cell>
          <cell r="Q1948">
            <v>0</v>
          </cell>
          <cell r="R1948">
            <v>348.666666666666</v>
          </cell>
          <cell r="S1948">
            <v>0.40439770000000003</v>
          </cell>
          <cell r="T1948">
            <v>0.51936709999999997</v>
          </cell>
          <cell r="U1948">
            <v>1.8366631000000001E-2</v>
          </cell>
          <cell r="V1948">
            <v>5.1887301999999999E-5</v>
          </cell>
          <cell r="W1948">
            <v>110786.76260755199</v>
          </cell>
          <cell r="X1948">
            <v>84900</v>
          </cell>
          <cell r="Y1948">
            <v>0.62682208937395101</v>
          </cell>
          <cell r="Z1948">
            <v>7.6825425000000003E-2</v>
          </cell>
          <cell r="AA1948">
            <v>0.13065687000000001</v>
          </cell>
          <cell r="AB1948">
            <v>0.20414646</v>
          </cell>
          <cell r="AC1948">
            <v>0.26214132000000001</v>
          </cell>
          <cell r="AD1948">
            <v>0.32622993</v>
          </cell>
          <cell r="AE1948">
            <v>0.14285022</v>
          </cell>
          <cell r="AF1948">
            <v>5.1213651999999998E-2</v>
          </cell>
          <cell r="AG1948">
            <v>1.1442374999999999E-2</v>
          </cell>
          <cell r="AH1948">
            <v>1.9414562999999999E-3</v>
          </cell>
          <cell r="AI1948">
            <v>0.66447157000000001</v>
          </cell>
          <cell r="AJ1948">
            <v>53240.746646450702</v>
          </cell>
        </row>
        <row r="1949">
          <cell r="A1949">
            <v>2663</v>
          </cell>
          <cell r="B1949" t="str">
            <v>University Of New Mexico</v>
          </cell>
          <cell r="C1949">
            <v>1</v>
          </cell>
          <cell r="D1949">
            <v>5</v>
          </cell>
          <cell r="E1949" t="str">
            <v>Selective public</v>
          </cell>
          <cell r="J1949">
            <v>1</v>
          </cell>
          <cell r="K1949">
            <v>4</v>
          </cell>
          <cell r="L1949" t="str">
            <v>NM</v>
          </cell>
          <cell r="M1949">
            <v>34901</v>
          </cell>
          <cell r="N1949" t="str">
            <v>Albuquerque</v>
          </cell>
          <cell r="O1949">
            <v>35001</v>
          </cell>
          <cell r="P1949" t="str">
            <v>Bernalillo</v>
          </cell>
          <cell r="Q1949">
            <v>0</v>
          </cell>
          <cell r="R1949">
            <v>3079.8333333333298</v>
          </cell>
          <cell r="S1949">
            <v>0.57005249999999996</v>
          </cell>
          <cell r="T1949">
            <v>0.49551368000000001</v>
          </cell>
          <cell r="U1949">
            <v>2.0363494999999999E-2</v>
          </cell>
          <cell r="V1949">
            <v>3.7016631999999997E-4</v>
          </cell>
          <cell r="W1949">
            <v>90916.433674711807</v>
          </cell>
          <cell r="X1949">
            <v>73900</v>
          </cell>
          <cell r="Y1949">
            <v>0.56607882542955601</v>
          </cell>
          <cell r="Z1949">
            <v>0.13551674999999999</v>
          </cell>
          <cell r="AA1949">
            <v>0.16350628</v>
          </cell>
          <cell r="AB1949">
            <v>0.19657204</v>
          </cell>
          <cell r="AC1949">
            <v>0.24831542000000001</v>
          </cell>
          <cell r="AD1949">
            <v>0.25608956999999999</v>
          </cell>
          <cell r="AE1949">
            <v>0.11610192</v>
          </cell>
          <cell r="AF1949">
            <v>4.9092154999999998E-2</v>
          </cell>
          <cell r="AG1949">
            <v>5.6410977000000001E-3</v>
          </cell>
          <cell r="AH1949">
            <v>3.5555957999999999E-4</v>
          </cell>
          <cell r="AI1949">
            <v>0.56394672000000001</v>
          </cell>
          <cell r="AJ1949">
            <v>42844.313766429099</v>
          </cell>
        </row>
        <row r="1950">
          <cell r="A1950">
            <v>2015</v>
          </cell>
          <cell r="B1950" t="str">
            <v xml:space="preserve">University Of New Orleans </v>
          </cell>
          <cell r="C1950">
            <v>1</v>
          </cell>
          <cell r="D1950">
            <v>5</v>
          </cell>
          <cell r="E1950" t="str">
            <v>Selective public</v>
          </cell>
          <cell r="J1950">
            <v>1</v>
          </cell>
          <cell r="K1950">
            <v>3</v>
          </cell>
          <cell r="L1950" t="str">
            <v>LA</v>
          </cell>
          <cell r="M1950">
            <v>3300</v>
          </cell>
          <cell r="N1950" t="str">
            <v>New Orleans</v>
          </cell>
          <cell r="O1950">
            <v>22071</v>
          </cell>
          <cell r="P1950" t="str">
            <v>Orleans</v>
          </cell>
          <cell r="Q1950">
            <v>0</v>
          </cell>
          <cell r="R1950">
            <v>1976.6666666666599</v>
          </cell>
          <cell r="S1950">
            <v>0.55952780999999996</v>
          </cell>
          <cell r="T1950">
            <v>0.44694381999999999</v>
          </cell>
          <cell r="U1950">
            <v>3.0657337999999999E-2</v>
          </cell>
          <cell r="V1950">
            <v>6.6367111999999996E-4</v>
          </cell>
          <cell r="W1950">
            <v>86549.742640704004</v>
          </cell>
          <cell r="X1950">
            <v>66400</v>
          </cell>
          <cell r="Y1950">
            <v>0.52892226267222797</v>
          </cell>
          <cell r="Z1950">
            <v>0.16552918</v>
          </cell>
          <cell r="AA1950">
            <v>0.19019547000000001</v>
          </cell>
          <cell r="AB1950">
            <v>0.19419243999999999</v>
          </cell>
          <cell r="AC1950">
            <v>0.23009197000000001</v>
          </cell>
          <cell r="AD1950">
            <v>0.21999088999999999</v>
          </cell>
          <cell r="AE1950">
            <v>9.0717784999999995E-2</v>
          </cell>
          <cell r="AF1950">
            <v>4.0072687000000003E-2</v>
          </cell>
          <cell r="AG1950">
            <v>4.6451162000000004E-3</v>
          </cell>
          <cell r="AH1950">
            <v>4.8129489999999999E-4</v>
          </cell>
          <cell r="AI1950">
            <v>0.57039147999999995</v>
          </cell>
          <cell r="AJ1950">
            <v>41012.2264109928</v>
          </cell>
        </row>
        <row r="1951">
          <cell r="A1951">
            <v>1016</v>
          </cell>
          <cell r="B1951" t="str">
            <v>University Of North Alabama</v>
          </cell>
          <cell r="C1951">
            <v>1</v>
          </cell>
          <cell r="D1951">
            <v>5</v>
          </cell>
          <cell r="E1951" t="str">
            <v>Selective public</v>
          </cell>
          <cell r="J1951">
            <v>1</v>
          </cell>
          <cell r="K1951">
            <v>3</v>
          </cell>
          <cell r="L1951" t="str">
            <v>AL</v>
          </cell>
          <cell r="M1951">
            <v>6200</v>
          </cell>
          <cell r="N1951" t="str">
            <v>Florence</v>
          </cell>
          <cell r="O1951">
            <v>1077</v>
          </cell>
          <cell r="P1951" t="str">
            <v>Lauderdale</v>
          </cell>
          <cell r="Q1951">
            <v>0</v>
          </cell>
          <cell r="R1951">
            <v>806</v>
          </cell>
          <cell r="S1951">
            <v>0.57775021000000004</v>
          </cell>
          <cell r="T1951">
            <v>0.64542054999999998</v>
          </cell>
          <cell r="U1951">
            <v>1.4887502E-2</v>
          </cell>
          <cell r="V1951">
            <v>4.2706306000000002E-4</v>
          </cell>
          <cell r="W1951">
            <v>92267.508859336202</v>
          </cell>
          <cell r="X1951">
            <v>80300</v>
          </cell>
          <cell r="Y1951">
            <v>0.59868537018967605</v>
          </cell>
          <cell r="Z1951">
            <v>8.7119645999999995E-2</v>
          </cell>
          <cell r="AA1951">
            <v>0.15052317000000001</v>
          </cell>
          <cell r="AB1951">
            <v>0.19832087000000001</v>
          </cell>
          <cell r="AC1951">
            <v>0.29640328999999999</v>
          </cell>
          <cell r="AD1951">
            <v>0.26763302</v>
          </cell>
          <cell r="AE1951">
            <v>0.10758591000000001</v>
          </cell>
          <cell r="AF1951">
            <v>4.0867947000000002E-2</v>
          </cell>
          <cell r="AG1951">
            <v>4.8658345E-3</v>
          </cell>
          <cell r="AH1951">
            <v>7.4362601000000001E-5</v>
          </cell>
          <cell r="AI1951">
            <v>0.56900150000000005</v>
          </cell>
          <cell r="AJ1951">
            <v>38778.519458552997</v>
          </cell>
        </row>
        <row r="1952">
          <cell r="A1952">
            <v>2907</v>
          </cell>
          <cell r="B1952" t="str">
            <v>University Of North Carolina  Asheville</v>
          </cell>
          <cell r="C1952">
            <v>1</v>
          </cell>
          <cell r="D1952">
            <v>5</v>
          </cell>
          <cell r="E1952" t="str">
            <v>Selective public</v>
          </cell>
          <cell r="J1952">
            <v>1</v>
          </cell>
          <cell r="K1952">
            <v>3</v>
          </cell>
          <cell r="L1952" t="str">
            <v>NC</v>
          </cell>
          <cell r="M1952">
            <v>1203</v>
          </cell>
          <cell r="N1952" t="str">
            <v>Asheville</v>
          </cell>
          <cell r="O1952">
            <v>37021</v>
          </cell>
          <cell r="P1952" t="str">
            <v>Buncombe</v>
          </cell>
          <cell r="Q1952">
            <v>0</v>
          </cell>
          <cell r="R1952">
            <v>499.33333333333297</v>
          </cell>
          <cell r="S1952">
            <v>0.56408541999999995</v>
          </cell>
          <cell r="T1952">
            <v>0.55898976</v>
          </cell>
          <cell r="U1952">
            <v>7.0221386999999996E-3</v>
          </cell>
          <cell r="V1952">
            <v>4.3807970000000003E-5</v>
          </cell>
          <cell r="W1952">
            <v>125395.030723256</v>
          </cell>
          <cell r="X1952">
            <v>90600</v>
          </cell>
          <cell r="Y1952">
            <v>0.64970081276664404</v>
          </cell>
          <cell r="Z1952">
            <v>5.6571834000000001E-2</v>
          </cell>
          <cell r="AA1952">
            <v>0.14123946000000001</v>
          </cell>
          <cell r="AB1952">
            <v>0.17510677999999999</v>
          </cell>
          <cell r="AC1952">
            <v>0.25199812999999999</v>
          </cell>
          <cell r="AD1952">
            <v>0.37508380000000002</v>
          </cell>
          <cell r="AE1952">
            <v>0.19416928</v>
          </cell>
          <cell r="AF1952">
            <v>9.8242886000000001E-2</v>
          </cell>
          <cell r="AG1952">
            <v>2.0387110999999999E-2</v>
          </cell>
          <cell r="AH1952">
            <v>1.2551121999999999E-3</v>
          </cell>
          <cell r="AI1952">
            <v>0.57139087</v>
          </cell>
          <cell r="AJ1952">
            <v>40713.995676527004</v>
          </cell>
        </row>
        <row r="1953">
          <cell r="A1953">
            <v>2974</v>
          </cell>
          <cell r="B1953" t="str">
            <v>University Of North Carolina - Chapel Hill</v>
          </cell>
          <cell r="C1953">
            <v>1</v>
          </cell>
          <cell r="D1953">
            <v>2</v>
          </cell>
          <cell r="E1953" t="str">
            <v>Other elite schools (public and private)</v>
          </cell>
          <cell r="J1953">
            <v>1</v>
          </cell>
          <cell r="K1953">
            <v>3</v>
          </cell>
          <cell r="L1953" t="str">
            <v>NC</v>
          </cell>
          <cell r="M1953">
            <v>1701</v>
          </cell>
          <cell r="N1953" t="str">
            <v>Raleigh</v>
          </cell>
          <cell r="O1953">
            <v>37135</v>
          </cell>
          <cell r="P1953" t="str">
            <v>Orange</v>
          </cell>
          <cell r="Q1953">
            <v>0</v>
          </cell>
          <cell r="R1953">
            <v>3461</v>
          </cell>
          <cell r="S1953">
            <v>0.61003565999999998</v>
          </cell>
          <cell r="T1953">
            <v>0.63269489999999995</v>
          </cell>
          <cell r="U1953">
            <v>1.1518728000000001E-2</v>
          </cell>
          <cell r="V1953">
            <v>8.7036581999999998E-4</v>
          </cell>
          <cell r="W1953">
            <v>221587.97610577301</v>
          </cell>
          <cell r="X1953">
            <v>129500</v>
          </cell>
          <cell r="Y1953">
            <v>0.76860547410744895</v>
          </cell>
          <cell r="Z1953">
            <v>3.4589846E-2</v>
          </cell>
          <cell r="AA1953">
            <v>6.8632162999999996E-2</v>
          </cell>
          <cell r="AB1953">
            <v>0.1071476</v>
          </cell>
          <cell r="AC1953">
            <v>0.19565463</v>
          </cell>
          <cell r="AD1953">
            <v>0.59397577999999995</v>
          </cell>
          <cell r="AE1953">
            <v>0.40727538000000002</v>
          </cell>
          <cell r="AF1953">
            <v>0.24382034</v>
          </cell>
          <cell r="AG1953">
            <v>5.5154450000000001E-2</v>
          </cell>
          <cell r="AH1953">
            <v>4.9008806E-3</v>
          </cell>
          <cell r="AI1953">
            <v>0.69519173999999995</v>
          </cell>
          <cell r="AJ1953">
            <v>74835.967520526305</v>
          </cell>
        </row>
        <row r="1954">
          <cell r="A1954">
            <v>2975</v>
          </cell>
          <cell r="B1954" t="str">
            <v>University Of North Carolina - Charlotte</v>
          </cell>
          <cell r="C1954">
            <v>1</v>
          </cell>
          <cell r="D1954">
            <v>5</v>
          </cell>
          <cell r="E1954" t="str">
            <v>Selective public</v>
          </cell>
          <cell r="J1954">
            <v>1</v>
          </cell>
          <cell r="K1954">
            <v>3</v>
          </cell>
          <cell r="L1954" t="str">
            <v>NC</v>
          </cell>
          <cell r="M1954">
            <v>900</v>
          </cell>
          <cell r="N1954" t="str">
            <v>Charlotte</v>
          </cell>
          <cell r="O1954">
            <v>37119</v>
          </cell>
          <cell r="P1954" t="str">
            <v>Mecklenburg</v>
          </cell>
          <cell r="Q1954">
            <v>0</v>
          </cell>
          <cell r="R1954">
            <v>2126</v>
          </cell>
          <cell r="S1954">
            <v>0.55613047000000004</v>
          </cell>
          <cell r="T1954">
            <v>0.59514904000000002</v>
          </cell>
          <cell r="U1954">
            <v>1.6380390000000002E-2</v>
          </cell>
          <cell r="V1954">
            <v>3.1420489999999998E-4</v>
          </cell>
          <cell r="W1954">
            <v>120413.379813911</v>
          </cell>
          <cell r="X1954">
            <v>92300</v>
          </cell>
          <cell r="Y1954">
            <v>0.655586690701224</v>
          </cell>
          <cell r="Z1954">
            <v>6.5462716000000004E-2</v>
          </cell>
          <cell r="AA1954">
            <v>0.12098413</v>
          </cell>
          <cell r="AB1954">
            <v>0.17214188</v>
          </cell>
          <cell r="AC1954">
            <v>0.27457565</v>
          </cell>
          <cell r="AD1954">
            <v>0.36683561999999997</v>
          </cell>
          <cell r="AE1954">
            <v>0.18253435000000001</v>
          </cell>
          <cell r="AF1954">
            <v>7.9046950000000005E-2</v>
          </cell>
          <cell r="AG1954">
            <v>1.2450166E-2</v>
          </cell>
          <cell r="AH1954">
            <v>9.4707321999999998E-4</v>
          </cell>
          <cell r="AI1954">
            <v>0.62941754000000005</v>
          </cell>
          <cell r="AJ1954">
            <v>48399.841801162198</v>
          </cell>
        </row>
        <row r="1955">
          <cell r="A1955">
            <v>2976</v>
          </cell>
          <cell r="B1955" t="str">
            <v>University Of North Carolina - Greensboro</v>
          </cell>
          <cell r="C1955">
            <v>1</v>
          </cell>
          <cell r="D1955">
            <v>5</v>
          </cell>
          <cell r="E1955" t="str">
            <v>Selective public</v>
          </cell>
          <cell r="J1955">
            <v>1</v>
          </cell>
          <cell r="K1955">
            <v>3</v>
          </cell>
          <cell r="L1955" t="str">
            <v>NC</v>
          </cell>
          <cell r="M1955">
            <v>500</v>
          </cell>
          <cell r="N1955" t="str">
            <v>Greensboro</v>
          </cell>
          <cell r="O1955">
            <v>37081</v>
          </cell>
          <cell r="P1955" t="str">
            <v>Guilford</v>
          </cell>
          <cell r="Q1955">
            <v>0</v>
          </cell>
          <cell r="R1955">
            <v>1838.6666666666599</v>
          </cell>
          <cell r="S1955">
            <v>0.69923860000000004</v>
          </cell>
          <cell r="T1955">
            <v>0.56667458999999998</v>
          </cell>
          <cell r="U1955">
            <v>1.2650148E-2</v>
          </cell>
          <cell r="V1955">
            <v>5.6604680000000001E-4</v>
          </cell>
          <cell r="W1955">
            <v>110261.524865165</v>
          </cell>
          <cell r="X1955">
            <v>88700</v>
          </cell>
          <cell r="Y1955">
            <v>0.64338403080061202</v>
          </cell>
          <cell r="Z1955">
            <v>6.7847728999999996E-2</v>
          </cell>
          <cell r="AA1955">
            <v>0.12807615</v>
          </cell>
          <cell r="AB1955">
            <v>0.18553525000000001</v>
          </cell>
          <cell r="AC1955">
            <v>0.27529653999999998</v>
          </cell>
          <cell r="AD1955">
            <v>0.34324431</v>
          </cell>
          <cell r="AE1955">
            <v>0.16624247</v>
          </cell>
          <cell r="AF1955">
            <v>7.1927673999999997E-2</v>
          </cell>
          <cell r="AG1955">
            <v>1.0757325999999999E-2</v>
          </cell>
          <cell r="AH1955">
            <v>3.5990917000000002E-4</v>
          </cell>
          <cell r="AI1955">
            <v>0.57666247999999998</v>
          </cell>
          <cell r="AJ1955">
            <v>39299.914206966103</v>
          </cell>
        </row>
        <row r="1956">
          <cell r="A1956">
            <v>2954</v>
          </cell>
          <cell r="B1956" t="str">
            <v>University Of North Carolina At Pembroke</v>
          </cell>
          <cell r="C1956">
            <v>1</v>
          </cell>
          <cell r="D1956">
            <v>5</v>
          </cell>
          <cell r="E1956" t="str">
            <v>Selective public</v>
          </cell>
          <cell r="J1956">
            <v>1</v>
          </cell>
          <cell r="K1956">
            <v>3</v>
          </cell>
          <cell r="L1956" t="str">
            <v>NC</v>
          </cell>
          <cell r="M1956">
            <v>1400</v>
          </cell>
          <cell r="N1956" t="str">
            <v>Fayetteville</v>
          </cell>
          <cell r="O1956">
            <v>37155</v>
          </cell>
          <cell r="P1956" t="str">
            <v>Robeson</v>
          </cell>
          <cell r="Q1956">
            <v>0</v>
          </cell>
          <cell r="R1956">
            <v>553.83333333333303</v>
          </cell>
          <cell r="S1956">
            <v>0.53836894000000002</v>
          </cell>
          <cell r="T1956">
            <v>0.49255349999999998</v>
          </cell>
          <cell r="U1956">
            <v>1.9961538000000001E-2</v>
          </cell>
          <cell r="V1956">
            <v>2.6338611999999998E-5</v>
          </cell>
          <cell r="W1956">
            <v>74324.596695850807</v>
          </cell>
          <cell r="X1956">
            <v>63600</v>
          </cell>
          <cell r="Y1956">
            <v>0.51154567011142404</v>
          </cell>
          <cell r="Z1956">
            <v>0.15239432</v>
          </cell>
          <cell r="AA1956">
            <v>0.183586</v>
          </cell>
          <cell r="AB1956">
            <v>0.25160229000000001</v>
          </cell>
          <cell r="AC1956">
            <v>0.26063064000000002</v>
          </cell>
          <cell r="AD1956">
            <v>0.15178674</v>
          </cell>
          <cell r="AE1956">
            <v>5.4967600999999998E-2</v>
          </cell>
          <cell r="AF1956">
            <v>2.4757970000000001E-2</v>
          </cell>
          <cell r="AG1956">
            <v>3.2469039000000001E-3</v>
          </cell>
          <cell r="AH1956">
            <v>6.8739202E-5</v>
          </cell>
          <cell r="AI1956">
            <v>0.54402602</v>
          </cell>
          <cell r="AJ1956">
            <v>35332.784188797697</v>
          </cell>
        </row>
        <row r="1957">
          <cell r="A1957">
            <v>2984</v>
          </cell>
          <cell r="B1957" t="str">
            <v xml:space="preserve">University Of North Carolina At Wilmington </v>
          </cell>
          <cell r="C1957">
            <v>1</v>
          </cell>
          <cell r="D1957">
            <v>5</v>
          </cell>
          <cell r="E1957" t="str">
            <v>Selective public</v>
          </cell>
          <cell r="J1957">
            <v>1</v>
          </cell>
          <cell r="K1957">
            <v>3</v>
          </cell>
          <cell r="L1957" t="str">
            <v>NC</v>
          </cell>
          <cell r="M1957">
            <v>1500</v>
          </cell>
          <cell r="N1957" t="str">
            <v>Wilmington</v>
          </cell>
          <cell r="O1957">
            <v>37129</v>
          </cell>
          <cell r="P1957" t="str">
            <v>New Hanover</v>
          </cell>
          <cell r="Q1957">
            <v>0</v>
          </cell>
          <cell r="R1957">
            <v>1666.6666666666599</v>
          </cell>
          <cell r="S1957">
            <v>0.62080002000000001</v>
          </cell>
          <cell r="T1957">
            <v>0.59900403000000002</v>
          </cell>
          <cell r="U1957">
            <v>7.1167783000000004E-3</v>
          </cell>
          <cell r="V1957">
            <v>0</v>
          </cell>
          <cell r="W1957">
            <v>142310.55314375</v>
          </cell>
          <cell r="X1957">
            <v>106500</v>
          </cell>
          <cell r="Y1957">
            <v>0.717467680776119</v>
          </cell>
          <cell r="Z1957">
            <v>3.6087095999999999E-2</v>
          </cell>
          <cell r="AA1957">
            <v>8.6572692000000007E-2</v>
          </cell>
          <cell r="AB1957">
            <v>0.15570179000000001</v>
          </cell>
          <cell r="AC1957">
            <v>0.24843581000000001</v>
          </cell>
          <cell r="AD1957">
            <v>0.47320253000000001</v>
          </cell>
          <cell r="AE1957">
            <v>0.25552671999999998</v>
          </cell>
          <cell r="AF1957">
            <v>0.12601689999999999</v>
          </cell>
          <cell r="AG1957">
            <v>1.8397406000000002E-2</v>
          </cell>
          <cell r="AH1957">
            <v>8.7583082000000005E-4</v>
          </cell>
          <cell r="AI1957">
            <v>0.62286817999999999</v>
          </cell>
          <cell r="AJ1957">
            <v>47707.674059375</v>
          </cell>
        </row>
        <row r="1958">
          <cell r="A1958">
            <v>3981</v>
          </cell>
          <cell r="B1958" t="str">
            <v>University Of North Carolina School Of The Arts</v>
          </cell>
          <cell r="C1958">
            <v>1</v>
          </cell>
          <cell r="D1958">
            <v>7</v>
          </cell>
          <cell r="E1958" t="str">
            <v>Nonselective four-year public</v>
          </cell>
          <cell r="J1958">
            <v>1</v>
          </cell>
          <cell r="K1958">
            <v>3</v>
          </cell>
          <cell r="L1958" t="str">
            <v>NC</v>
          </cell>
          <cell r="M1958">
            <v>401</v>
          </cell>
          <cell r="N1958" t="str">
            <v>Winston-Salem</v>
          </cell>
          <cell r="O1958">
            <v>37067</v>
          </cell>
          <cell r="P1958" t="str">
            <v>Forsyth</v>
          </cell>
          <cell r="Q1958">
            <v>0</v>
          </cell>
          <cell r="R1958">
            <v>152.333333333333</v>
          </cell>
          <cell r="S1958">
            <v>0.41794312</v>
          </cell>
          <cell r="T1958">
            <v>0.41158786000000003</v>
          </cell>
          <cell r="U1958">
            <v>1.387042E-2</v>
          </cell>
          <cell r="V1958">
            <v>6.5260558999999998E-5</v>
          </cell>
          <cell r="W1958">
            <v>146827.29328501</v>
          </cell>
          <cell r="X1958">
            <v>106800</v>
          </cell>
          <cell r="Y1958">
            <v>0.71007936606000199</v>
          </cell>
          <cell r="Z1958">
            <v>4.0750682000000003E-2</v>
          </cell>
          <cell r="AA1958">
            <v>8.6761459999999999E-2</v>
          </cell>
          <cell r="AB1958">
            <v>0.14616614999999999</v>
          </cell>
          <cell r="AC1958">
            <v>0.25595205999999998</v>
          </cell>
          <cell r="AD1958">
            <v>0.47036976000000003</v>
          </cell>
          <cell r="AE1958">
            <v>0.25923157000000002</v>
          </cell>
          <cell r="AF1958">
            <v>0.14473945999999999</v>
          </cell>
          <cell r="AG1958">
            <v>2.3231870000000002E-2</v>
          </cell>
          <cell r="AH1958">
            <v>4.2527173999999997E-3</v>
          </cell>
          <cell r="AI1958">
            <v>0.54859184999999999</v>
          </cell>
          <cell r="AJ1958">
            <v>41258.777010393802</v>
          </cell>
        </row>
        <row r="1959">
          <cell r="A1959">
            <v>3005</v>
          </cell>
          <cell r="B1959" t="str">
            <v>University Of North Dakota</v>
          </cell>
          <cell r="C1959">
            <v>1</v>
          </cell>
          <cell r="D1959">
            <v>5</v>
          </cell>
          <cell r="E1959" t="str">
            <v>Selective public</v>
          </cell>
          <cell r="J1959">
            <v>1</v>
          </cell>
          <cell r="K1959">
            <v>2</v>
          </cell>
          <cell r="L1959" t="str">
            <v>ND</v>
          </cell>
          <cell r="M1959">
            <v>26704</v>
          </cell>
          <cell r="N1959" t="str">
            <v>Grand Forks</v>
          </cell>
          <cell r="O1959">
            <v>38035</v>
          </cell>
          <cell r="P1959" t="str">
            <v>Grand Forks</v>
          </cell>
          <cell r="Q1959">
            <v>0</v>
          </cell>
          <cell r="R1959">
            <v>1769.6666666666599</v>
          </cell>
          <cell r="S1959">
            <v>0.47278207999999999</v>
          </cell>
          <cell r="T1959">
            <v>0.67548596999999999</v>
          </cell>
          <cell r="U1959">
            <v>1.5714563000000001E-2</v>
          </cell>
          <cell r="V1959">
            <v>3.7313630999999999E-4</v>
          </cell>
          <cell r="W1959">
            <v>109450.85297813801</v>
          </cell>
          <cell r="X1959">
            <v>90000</v>
          </cell>
          <cell r="Y1959">
            <v>0.66467372034875405</v>
          </cell>
          <cell r="Z1959">
            <v>4.5188225999999998E-2</v>
          </cell>
          <cell r="AA1959">
            <v>9.6275560999999996E-2</v>
          </cell>
          <cell r="AB1959">
            <v>0.20350795999999999</v>
          </cell>
          <cell r="AC1959">
            <v>0.32874256000000002</v>
          </cell>
          <cell r="AD1959">
            <v>0.32628565999999998</v>
          </cell>
          <cell r="AE1959">
            <v>0.15148421000000001</v>
          </cell>
          <cell r="AF1959">
            <v>7.5476423000000001E-2</v>
          </cell>
          <cell r="AG1959">
            <v>9.3605071000000001E-3</v>
          </cell>
          <cell r="AH1959">
            <v>2.0768431000000001E-4</v>
          </cell>
          <cell r="AI1959">
            <v>0.68221140000000002</v>
          </cell>
          <cell r="AJ1959">
            <v>58529.123830847297</v>
          </cell>
        </row>
        <row r="1960">
          <cell r="A1960">
            <v>9841</v>
          </cell>
          <cell r="B1960" t="str">
            <v>University Of North Florida</v>
          </cell>
          <cell r="C1960">
            <v>1</v>
          </cell>
          <cell r="D1960">
            <v>5</v>
          </cell>
          <cell r="E1960" t="str">
            <v>Selective public</v>
          </cell>
          <cell r="J1960">
            <v>1</v>
          </cell>
          <cell r="K1960">
            <v>3</v>
          </cell>
          <cell r="L1960" t="str">
            <v>FL</v>
          </cell>
          <cell r="M1960">
            <v>7600</v>
          </cell>
          <cell r="N1960" t="str">
            <v>Jacksonville</v>
          </cell>
          <cell r="O1960">
            <v>12031</v>
          </cell>
          <cell r="P1960" t="str">
            <v>Duval</v>
          </cell>
          <cell r="Q1960">
            <v>0</v>
          </cell>
          <cell r="R1960">
            <v>1470.6666666666599</v>
          </cell>
          <cell r="S1960">
            <v>0.59247506000000005</v>
          </cell>
          <cell r="T1960">
            <v>0.59389329000000002</v>
          </cell>
          <cell r="U1960">
            <v>1.6936942999999999E-2</v>
          </cell>
          <cell r="V1960">
            <v>7.0068803999999998E-6</v>
          </cell>
          <cell r="W1960">
            <v>108325.625927867</v>
          </cell>
          <cell r="X1960">
            <v>88900</v>
          </cell>
          <cell r="Y1960">
            <v>0.64894897926426498</v>
          </cell>
          <cell r="Z1960">
            <v>6.2247403E-2</v>
          </cell>
          <cell r="AA1960">
            <v>0.11948549</v>
          </cell>
          <cell r="AB1960">
            <v>0.19096777000000001</v>
          </cell>
          <cell r="AC1960">
            <v>0.28163307999999998</v>
          </cell>
          <cell r="AD1960">
            <v>0.34566623000000002</v>
          </cell>
          <cell r="AE1960">
            <v>0.15898219</v>
          </cell>
          <cell r="AF1960">
            <v>7.306087E-2</v>
          </cell>
          <cell r="AG1960">
            <v>9.8033137999999995E-3</v>
          </cell>
          <cell r="AH1960">
            <v>9.1570327999999993E-6</v>
          </cell>
          <cell r="AI1960">
            <v>0.61875206000000005</v>
          </cell>
          <cell r="AJ1960">
            <v>46780.296253470602</v>
          </cell>
        </row>
        <row r="1961">
          <cell r="A1961">
            <v>1585</v>
          </cell>
          <cell r="B1961" t="str">
            <v>University Of North Georgia</v>
          </cell>
          <cell r="C1961">
            <v>1</v>
          </cell>
          <cell r="D1961">
            <v>5</v>
          </cell>
          <cell r="E1961" t="str">
            <v>Selective public</v>
          </cell>
          <cell r="J1961">
            <v>1</v>
          </cell>
          <cell r="K1961">
            <v>3</v>
          </cell>
          <cell r="L1961" t="str">
            <v>GA</v>
          </cell>
          <cell r="M1961">
            <v>9400</v>
          </cell>
          <cell r="N1961" t="str">
            <v>Gainesville</v>
          </cell>
          <cell r="O1961">
            <v>13187</v>
          </cell>
          <cell r="P1961" t="str">
            <v>Lumpkin</v>
          </cell>
          <cell r="Q1961">
            <v>0</v>
          </cell>
          <cell r="R1961">
            <v>664</v>
          </cell>
          <cell r="S1961">
            <v>0.62399596000000002</v>
          </cell>
          <cell r="T1961">
            <v>0.68437022000000003</v>
          </cell>
          <cell r="U1961">
            <v>1.2176153E-2</v>
          </cell>
          <cell r="V1961">
            <v>4.8715892000000002E-4</v>
          </cell>
          <cell r="W1961">
            <v>114920.80890750499</v>
          </cell>
          <cell r="X1961">
            <v>96300</v>
          </cell>
          <cell r="Y1961">
            <v>0.68344628511662397</v>
          </cell>
          <cell r="Z1961">
            <v>4.5676436000000001E-2</v>
          </cell>
          <cell r="AA1961">
            <v>8.1763140999999998E-2</v>
          </cell>
          <cell r="AB1961">
            <v>0.17831570999999999</v>
          </cell>
          <cell r="AC1961">
            <v>0.30801775999999997</v>
          </cell>
          <cell r="AD1961">
            <v>0.38622700999999998</v>
          </cell>
          <cell r="AE1961">
            <v>0.16286861999999999</v>
          </cell>
          <cell r="AF1961">
            <v>7.5854376000000001E-2</v>
          </cell>
          <cell r="AG1961">
            <v>9.5127969999999999E-3</v>
          </cell>
          <cell r="AH1961">
            <v>5.3285591999999995E-4</v>
          </cell>
          <cell r="AI1961">
            <v>0.59979934000000001</v>
          </cell>
          <cell r="AJ1961">
            <v>43006.864418611898</v>
          </cell>
        </row>
        <row r="1962">
          <cell r="A1962">
            <v>3594</v>
          </cell>
          <cell r="B1962" t="str">
            <v>University Of North Texas</v>
          </cell>
          <cell r="C1962">
            <v>1</v>
          </cell>
          <cell r="D1962">
            <v>5</v>
          </cell>
          <cell r="E1962" t="str">
            <v>Selective public</v>
          </cell>
          <cell r="J1962">
            <v>1</v>
          </cell>
          <cell r="K1962">
            <v>3</v>
          </cell>
          <cell r="L1962" t="str">
            <v>TX</v>
          </cell>
          <cell r="M1962">
            <v>33100</v>
          </cell>
          <cell r="N1962" t="str">
            <v>Dallas</v>
          </cell>
          <cell r="O1962">
            <v>48121</v>
          </cell>
          <cell r="P1962" t="str">
            <v>Denton</v>
          </cell>
          <cell r="Q1962">
            <v>0</v>
          </cell>
          <cell r="R1962">
            <v>3108.3333333333298</v>
          </cell>
          <cell r="S1962">
            <v>0.57823055999999995</v>
          </cell>
          <cell r="T1962">
            <v>0.56150842000000001</v>
          </cell>
          <cell r="U1962">
            <v>1.4619863E-2</v>
          </cell>
          <cell r="V1962">
            <v>2.2100797000000001E-4</v>
          </cell>
          <cell r="W1962">
            <v>122544.35487014</v>
          </cell>
          <cell r="X1962">
            <v>98700</v>
          </cell>
          <cell r="Y1962">
            <v>0.67493030822948197</v>
          </cell>
          <cell r="Z1962">
            <v>6.4119831000000002E-2</v>
          </cell>
          <cell r="AA1962">
            <v>0.10882293</v>
          </cell>
          <cell r="AB1962">
            <v>0.15765218</v>
          </cell>
          <cell r="AC1962">
            <v>0.24828285</v>
          </cell>
          <cell r="AD1962">
            <v>0.42112224999999998</v>
          </cell>
          <cell r="AE1962">
            <v>0.21982571000000001</v>
          </cell>
          <cell r="AF1962">
            <v>9.6678353999999994E-2</v>
          </cell>
          <cell r="AG1962">
            <v>1.0736330000000001E-2</v>
          </cell>
          <cell r="AH1962">
            <v>8.4551459000000004E-4</v>
          </cell>
          <cell r="AI1962">
            <v>0.60990535999999995</v>
          </cell>
          <cell r="AJ1962">
            <v>46208.195140750599</v>
          </cell>
        </row>
        <row r="1963">
          <cell r="A1963">
            <v>1349</v>
          </cell>
          <cell r="B1963" t="str">
            <v>University Of Northern Colorado</v>
          </cell>
          <cell r="C1963">
            <v>1</v>
          </cell>
          <cell r="D1963">
            <v>5</v>
          </cell>
          <cell r="E1963" t="str">
            <v>Selective public</v>
          </cell>
          <cell r="J1963">
            <v>1</v>
          </cell>
          <cell r="K1963">
            <v>4</v>
          </cell>
          <cell r="L1963" t="str">
            <v>CO</v>
          </cell>
          <cell r="M1963">
            <v>28800</v>
          </cell>
          <cell r="N1963" t="str">
            <v>Fort Collins</v>
          </cell>
          <cell r="O1963">
            <v>8123</v>
          </cell>
          <cell r="P1963" t="str">
            <v>Weld</v>
          </cell>
          <cell r="Q1963">
            <v>0</v>
          </cell>
          <cell r="R1963">
            <v>2085.6666666666601</v>
          </cell>
          <cell r="S1963">
            <v>0.58478503999999998</v>
          </cell>
          <cell r="T1963">
            <v>0.64077163000000004</v>
          </cell>
          <cell r="U1963">
            <v>1.0328252E-2</v>
          </cell>
          <cell r="V1963">
            <v>1.7984950999999999E-4</v>
          </cell>
          <cell r="W1963">
            <v>125328.364333196</v>
          </cell>
          <cell r="X1963">
            <v>99000</v>
          </cell>
          <cell r="Y1963">
            <v>0.68878503142596603</v>
          </cell>
          <cell r="Z1963">
            <v>4.4979308000000003E-2</v>
          </cell>
          <cell r="AA1963">
            <v>9.8139836999999994E-2</v>
          </cell>
          <cell r="AB1963">
            <v>0.16631477</v>
          </cell>
          <cell r="AC1963">
            <v>0.27739489000000001</v>
          </cell>
          <cell r="AD1963">
            <v>0.41317123</v>
          </cell>
          <cell r="AE1963">
            <v>0.21210112</v>
          </cell>
          <cell r="AF1963">
            <v>0.10127679000000001</v>
          </cell>
          <cell r="AG1963">
            <v>1.6160561E-2</v>
          </cell>
          <cell r="AH1963">
            <v>8.1065936999999996E-4</v>
          </cell>
          <cell r="AI1963">
            <v>0.60719734000000003</v>
          </cell>
          <cell r="AJ1963">
            <v>44556.6225090398</v>
          </cell>
        </row>
        <row r="1964">
          <cell r="A1964">
            <v>1890</v>
          </cell>
          <cell r="B1964" t="str">
            <v>University Of Northern Iowa</v>
          </cell>
          <cell r="C1964">
            <v>1</v>
          </cell>
          <cell r="D1964">
            <v>5</v>
          </cell>
          <cell r="E1964" t="str">
            <v>Selective public</v>
          </cell>
          <cell r="J1964">
            <v>1</v>
          </cell>
          <cell r="K1964">
            <v>2</v>
          </cell>
          <cell r="L1964" t="str">
            <v>IA</v>
          </cell>
          <cell r="M1964">
            <v>22001</v>
          </cell>
          <cell r="N1964" t="str">
            <v>Waterloo</v>
          </cell>
          <cell r="O1964">
            <v>19013</v>
          </cell>
          <cell r="P1964" t="str">
            <v>Black Hawk</v>
          </cell>
          <cell r="Q1964">
            <v>0</v>
          </cell>
          <cell r="R1964">
            <v>2248</v>
          </cell>
          <cell r="S1964">
            <v>0.59697509000000004</v>
          </cell>
          <cell r="T1964">
            <v>0.73745333999999996</v>
          </cell>
          <cell r="U1964">
            <v>1.121862E-2</v>
          </cell>
          <cell r="V1964">
            <v>6.0614594000000003E-4</v>
          </cell>
          <cell r="W1964">
            <v>102798.14723272499</v>
          </cell>
          <cell r="X1964">
            <v>88700</v>
          </cell>
          <cell r="Y1964">
            <v>0.65828708120017398</v>
          </cell>
          <cell r="Z1964">
            <v>3.5094127000000003E-2</v>
          </cell>
          <cell r="AA1964">
            <v>0.10119747</v>
          </cell>
          <cell r="AB1964">
            <v>0.21223864000000001</v>
          </cell>
          <cell r="AC1964">
            <v>0.35137212000000001</v>
          </cell>
          <cell r="AD1964">
            <v>0.30009770000000002</v>
          </cell>
          <cell r="AE1964">
            <v>0.11735002</v>
          </cell>
          <cell r="AF1964">
            <v>5.3358950000000002E-2</v>
          </cell>
          <cell r="AG1964">
            <v>5.5153653999999996E-3</v>
          </cell>
          <cell r="AH1964">
            <v>2.9492508999999999E-4</v>
          </cell>
          <cell r="AI1964">
            <v>0.66444128999999996</v>
          </cell>
          <cell r="AJ1964">
            <v>51564.248218323599</v>
          </cell>
        </row>
        <row r="1965">
          <cell r="A1965">
            <v>2371</v>
          </cell>
          <cell r="B1965" t="str">
            <v>University Of Northwestern- St Paul</v>
          </cell>
          <cell r="C1965">
            <v>2</v>
          </cell>
          <cell r="D1965">
            <v>6</v>
          </cell>
          <cell r="E1965" t="str">
            <v>Selective private</v>
          </cell>
          <cell r="J1965">
            <v>1</v>
          </cell>
          <cell r="K1965">
            <v>2</v>
          </cell>
          <cell r="L1965" t="str">
            <v>MN</v>
          </cell>
          <cell r="M1965">
            <v>21501</v>
          </cell>
          <cell r="N1965" t="str">
            <v>Minneapolis</v>
          </cell>
          <cell r="O1965">
            <v>27123</v>
          </cell>
          <cell r="P1965" t="str">
            <v>Ramsey</v>
          </cell>
          <cell r="Q1965">
            <v>0</v>
          </cell>
          <cell r="R1965">
            <v>396</v>
          </cell>
          <cell r="S1965">
            <v>0.62457912999999998</v>
          </cell>
          <cell r="T1965">
            <v>0.76892740000000004</v>
          </cell>
          <cell r="U1965">
            <v>1.0495855E-2</v>
          </cell>
          <cell r="V1965">
            <v>2.5840962000000001E-5</v>
          </cell>
          <cell r="W1965">
            <v>105821.31475562901</v>
          </cell>
          <cell r="X1965">
            <v>79700</v>
          </cell>
          <cell r="Y1965">
            <v>0.61834436454355501</v>
          </cell>
          <cell r="Z1965">
            <v>6.0675501999999999E-2</v>
          </cell>
          <cell r="AA1965">
            <v>0.12315992000000001</v>
          </cell>
          <cell r="AB1965">
            <v>0.24740532000000001</v>
          </cell>
          <cell r="AC1965">
            <v>0.31957319000000001</v>
          </cell>
          <cell r="AD1965">
            <v>0.24918608</v>
          </cell>
          <cell r="AE1965">
            <v>0.13028131000000001</v>
          </cell>
          <cell r="AF1965">
            <v>7.1293211999999995E-2</v>
          </cell>
          <cell r="AG1965">
            <v>1.3451326E-2</v>
          </cell>
          <cell r="AH1965">
            <v>8.2602754000000002E-4</v>
          </cell>
          <cell r="AI1965">
            <v>0.53426415000000005</v>
          </cell>
          <cell r="AJ1965">
            <v>36605.852670585999</v>
          </cell>
        </row>
        <row r="1966">
          <cell r="A1966">
            <v>1840</v>
          </cell>
          <cell r="B1966" t="str">
            <v>University Of Notre Dame</v>
          </cell>
          <cell r="C1966">
            <v>2</v>
          </cell>
          <cell r="D1966">
            <v>2</v>
          </cell>
          <cell r="E1966" t="str">
            <v>Other elite schools (public and private)</v>
          </cell>
          <cell r="J1966">
            <v>1</v>
          </cell>
          <cell r="K1966">
            <v>2</v>
          </cell>
          <cell r="L1966" t="str">
            <v>IN</v>
          </cell>
          <cell r="M1966">
            <v>13600</v>
          </cell>
          <cell r="N1966" t="str">
            <v>South Bend</v>
          </cell>
          <cell r="O1966">
            <v>18141</v>
          </cell>
          <cell r="P1966" t="str">
            <v>St Joseph</v>
          </cell>
          <cell r="Q1966">
            <v>0</v>
          </cell>
          <cell r="R1966">
            <v>1940.3333333333301</v>
          </cell>
          <cell r="S1966">
            <v>0.46675828000000003</v>
          </cell>
          <cell r="T1966">
            <v>0.67530000000000001</v>
          </cell>
          <cell r="U1966">
            <v>8.9727286000000003E-3</v>
          </cell>
          <cell r="V1966">
            <v>1.743529E-3</v>
          </cell>
          <cell r="W1966">
            <v>331770.915505282</v>
          </cell>
          <cell r="X1966">
            <v>165400</v>
          </cell>
          <cell r="Y1966">
            <v>0.84055765350748401</v>
          </cell>
          <cell r="Z1966">
            <v>1.4379559E-2</v>
          </cell>
          <cell r="AA1966">
            <v>3.4294951999999997E-2</v>
          </cell>
          <cell r="AB1966">
            <v>6.7018471999999996E-2</v>
          </cell>
          <cell r="AC1966">
            <v>0.15958732</v>
          </cell>
          <cell r="AD1966">
            <v>0.72471964</v>
          </cell>
          <cell r="AE1966">
            <v>0.55790645000000005</v>
          </cell>
          <cell r="AF1966">
            <v>0.38491513999999999</v>
          </cell>
          <cell r="AG1966">
            <v>0.10973148000000001</v>
          </cell>
          <cell r="AH1966">
            <v>1.2209154999999999E-2</v>
          </cell>
          <cell r="AI1966">
            <v>0.78348373999999998</v>
          </cell>
          <cell r="AJ1966">
            <v>111395.21412906901</v>
          </cell>
        </row>
        <row r="1967">
          <cell r="A1967">
            <v>3184</v>
          </cell>
          <cell r="B1967" t="str">
            <v>University Of Oklahoma</v>
          </cell>
          <cell r="C1967">
            <v>1</v>
          </cell>
          <cell r="D1967">
            <v>5</v>
          </cell>
          <cell r="E1967" t="str">
            <v>Selective public</v>
          </cell>
          <cell r="J1967">
            <v>1</v>
          </cell>
          <cell r="K1967">
            <v>3</v>
          </cell>
          <cell r="L1967" t="str">
            <v>OK</v>
          </cell>
          <cell r="M1967">
            <v>33803</v>
          </cell>
          <cell r="N1967" t="str">
            <v>Oklahoma City</v>
          </cell>
          <cell r="O1967">
            <v>40027</v>
          </cell>
          <cell r="P1967" t="str">
            <v>Cleveland</v>
          </cell>
          <cell r="Q1967">
            <v>0</v>
          </cell>
          <cell r="R1967">
            <v>3425.6666666666601</v>
          </cell>
          <cell r="S1967">
            <v>0.49654566999999999</v>
          </cell>
          <cell r="T1967">
            <v>0.64282191</v>
          </cell>
          <cell r="U1967">
            <v>1.9244652000000001E-2</v>
          </cell>
          <cell r="V1967">
            <v>1.142643E-3</v>
          </cell>
          <cell r="W1967">
            <v>151737.72742227701</v>
          </cell>
          <cell r="X1967">
            <v>98500</v>
          </cell>
          <cell r="Y1967">
            <v>0.67751164637361705</v>
          </cell>
          <cell r="Z1967">
            <v>6.3189194000000004E-2</v>
          </cell>
          <cell r="AA1967">
            <v>0.11326145</v>
          </cell>
          <cell r="AB1967">
            <v>0.16509698</v>
          </cell>
          <cell r="AC1967">
            <v>0.23576348999999999</v>
          </cell>
          <cell r="AD1967">
            <v>0.42268877999999999</v>
          </cell>
          <cell r="AE1967">
            <v>0.24149614999999999</v>
          </cell>
          <cell r="AF1967">
            <v>0.13092914</v>
          </cell>
          <cell r="AG1967">
            <v>2.4519233000000001E-2</v>
          </cell>
          <cell r="AH1967">
            <v>2.1933963999999999E-3</v>
          </cell>
          <cell r="AI1967">
            <v>0.65320175999999996</v>
          </cell>
          <cell r="AJ1967">
            <v>60478.564747889701</v>
          </cell>
        </row>
        <row r="1968">
          <cell r="A1968">
            <v>3223</v>
          </cell>
          <cell r="B1968" t="str">
            <v>University Of Oregon</v>
          </cell>
          <cell r="C1968">
            <v>1</v>
          </cell>
          <cell r="D1968">
            <v>5</v>
          </cell>
          <cell r="E1968" t="str">
            <v>Selective public</v>
          </cell>
          <cell r="J1968">
            <v>1</v>
          </cell>
          <cell r="K1968">
            <v>4</v>
          </cell>
          <cell r="L1968" t="str">
            <v>OR</v>
          </cell>
          <cell r="M1968">
            <v>38901</v>
          </cell>
          <cell r="N1968" t="str">
            <v>Eugene</v>
          </cell>
          <cell r="O1968">
            <v>41039</v>
          </cell>
          <cell r="P1968" t="str">
            <v>Lane</v>
          </cell>
          <cell r="Q1968">
            <v>0</v>
          </cell>
          <cell r="R1968">
            <v>2494.3333333333298</v>
          </cell>
          <cell r="S1968">
            <v>0.55445677000000004</v>
          </cell>
          <cell r="T1968">
            <v>0.55314063999999996</v>
          </cell>
          <cell r="U1968">
            <v>1.4200409000000001E-2</v>
          </cell>
          <cell r="V1968">
            <v>1.079015E-3</v>
          </cell>
          <cell r="W1968">
            <v>171570.14650290599</v>
          </cell>
          <cell r="X1968">
            <v>108700</v>
          </cell>
          <cell r="Y1968">
            <v>0.71682569645439798</v>
          </cell>
          <cell r="Z1968">
            <v>4.8773333000000002E-2</v>
          </cell>
          <cell r="AA1968">
            <v>8.2292228999999995E-2</v>
          </cell>
          <cell r="AB1968">
            <v>0.1516768</v>
          </cell>
          <cell r="AC1968">
            <v>0.23316410000000001</v>
          </cell>
          <cell r="AD1968">
            <v>0.48409354999999998</v>
          </cell>
          <cell r="AE1968">
            <v>0.30305811999999999</v>
          </cell>
          <cell r="AF1968">
            <v>0.17599382</v>
          </cell>
          <cell r="AG1968">
            <v>3.4714232999999997E-2</v>
          </cell>
          <cell r="AH1968">
            <v>3.0630901000000001E-3</v>
          </cell>
          <cell r="AI1968">
            <v>0.62415242000000004</v>
          </cell>
          <cell r="AJ1968">
            <v>52302.190100686501</v>
          </cell>
        </row>
        <row r="1969">
          <cell r="A1969">
            <v>3378</v>
          </cell>
          <cell r="B1969" t="str">
            <v>University Of Pennsylvania</v>
          </cell>
          <cell r="C1969">
            <v>2</v>
          </cell>
          <cell r="D1969">
            <v>1</v>
          </cell>
          <cell r="E1969" t="str">
            <v>Ivy Plus</v>
          </cell>
          <cell r="J1969">
            <v>1</v>
          </cell>
          <cell r="K1969">
            <v>1</v>
          </cell>
          <cell r="L1969" t="str">
            <v>PA</v>
          </cell>
          <cell r="M1969">
            <v>19700</v>
          </cell>
          <cell r="N1969" t="str">
            <v>Philadelphia</v>
          </cell>
          <cell r="O1969">
            <v>42101</v>
          </cell>
          <cell r="P1969" t="str">
            <v>Philadelphia</v>
          </cell>
          <cell r="Q1969">
            <v>0</v>
          </cell>
          <cell r="R1969">
            <v>2228</v>
          </cell>
          <cell r="S1969">
            <v>0.49685817999999998</v>
          </cell>
          <cell r="T1969">
            <v>0.58600764999999999</v>
          </cell>
          <cell r="U1969">
            <v>2.0525046000000002E-2</v>
          </cell>
          <cell r="V1969">
            <v>5.1114415000000002E-3</v>
          </cell>
          <cell r="W1969">
            <v>458236.05004488298</v>
          </cell>
          <cell r="X1969">
            <v>175300</v>
          </cell>
          <cell r="Y1969">
            <v>0.81546217049758996</v>
          </cell>
          <cell r="Z1969">
            <v>3.5353339999999997E-2</v>
          </cell>
          <cell r="AA1969">
            <v>5.4813433000000002E-2</v>
          </cell>
          <cell r="AB1969">
            <v>8.7624340999999994E-2</v>
          </cell>
          <cell r="AC1969">
            <v>0.12277757</v>
          </cell>
          <cell r="AD1969">
            <v>0.69943135999999995</v>
          </cell>
          <cell r="AE1969">
            <v>0.57265949000000005</v>
          </cell>
          <cell r="AF1969">
            <v>0.43123244999999999</v>
          </cell>
          <cell r="AG1969">
            <v>0.15717262000000001</v>
          </cell>
          <cell r="AH1969">
            <v>2.2278237999999999E-2</v>
          </cell>
          <cell r="AI1969">
            <v>0.79149639999999999</v>
          </cell>
          <cell r="AJ1969">
            <v>172802.519673848</v>
          </cell>
        </row>
        <row r="1970">
          <cell r="A1970">
            <v>20988</v>
          </cell>
          <cell r="B1970" t="str">
            <v>University Of Phoenix</v>
          </cell>
          <cell r="C1970">
            <v>3</v>
          </cell>
          <cell r="D1970">
            <v>10</v>
          </cell>
          <cell r="E1970" t="str">
            <v>Four-year for-profit</v>
          </cell>
          <cell r="J1970">
            <v>1</v>
          </cell>
          <cell r="K1970">
            <v>4</v>
          </cell>
          <cell r="L1970" t="str">
            <v>AZ</v>
          </cell>
          <cell r="M1970">
            <v>35001</v>
          </cell>
          <cell r="N1970" t="str">
            <v>Phoenix</v>
          </cell>
          <cell r="O1970">
            <v>4013</v>
          </cell>
          <cell r="P1970" t="str">
            <v>Maricopa</v>
          </cell>
          <cell r="Q1970">
            <v>0</v>
          </cell>
          <cell r="R1970">
            <v>736</v>
          </cell>
          <cell r="S1970">
            <v>0.5335145</v>
          </cell>
          <cell r="T1970">
            <v>0.50944310000000004</v>
          </cell>
          <cell r="U1970">
            <v>3.0338196000000001E-2</v>
          </cell>
          <cell r="V1970">
            <v>4.5394518999999998E-4</v>
          </cell>
          <cell r="W1970">
            <v>74280.397889068103</v>
          </cell>
          <cell r="X1970">
            <v>56000</v>
          </cell>
          <cell r="Y1970">
            <v>0.48488185167366599</v>
          </cell>
          <cell r="Z1970">
            <v>0.16578572999999999</v>
          </cell>
          <cell r="AA1970">
            <v>0.23045214999999999</v>
          </cell>
          <cell r="AB1970">
            <v>0.24418385000000001</v>
          </cell>
          <cell r="AC1970">
            <v>0.22616728</v>
          </cell>
          <cell r="AD1970">
            <v>0.13341105</v>
          </cell>
          <cell r="AE1970">
            <v>4.8203293000000001E-2</v>
          </cell>
          <cell r="AF1970">
            <v>2.0015555000000001E-2</v>
          </cell>
          <cell r="AG1970">
            <v>4.5461551999999997E-3</v>
          </cell>
          <cell r="AH1970">
            <v>9.0571428999999999E-4</v>
          </cell>
          <cell r="AI1970">
            <v>0.56524324000000004</v>
          </cell>
          <cell r="AJ1970">
            <v>39164.277016460001</v>
          </cell>
        </row>
        <row r="1971">
          <cell r="A1971">
            <v>1980</v>
          </cell>
          <cell r="B1971" t="str">
            <v>University Of Pikeville</v>
          </cell>
          <cell r="C1971">
            <v>2</v>
          </cell>
          <cell r="D1971">
            <v>6</v>
          </cell>
          <cell r="E1971" t="str">
            <v>Selective private</v>
          </cell>
          <cell r="J1971">
            <v>1</v>
          </cell>
          <cell r="K1971">
            <v>3</v>
          </cell>
          <cell r="L1971" t="str">
            <v>KY</v>
          </cell>
          <cell r="M1971">
            <v>17000</v>
          </cell>
          <cell r="N1971" t="str">
            <v>Pikeville</v>
          </cell>
          <cell r="O1971">
            <v>21195</v>
          </cell>
          <cell r="P1971" t="str">
            <v>Pike</v>
          </cell>
          <cell r="Q1971">
            <v>0</v>
          </cell>
          <cell r="R1971">
            <v>173.666666666666</v>
          </cell>
          <cell r="S1971">
            <v>0.55086374000000005</v>
          </cell>
          <cell r="T1971">
            <v>0.58478713000000004</v>
          </cell>
          <cell r="U1971">
            <v>1.5828651999999999E-2</v>
          </cell>
          <cell r="V1971">
            <v>1.3034675999999999E-4</v>
          </cell>
          <cell r="W1971">
            <v>70850.180422264806</v>
          </cell>
          <cell r="X1971">
            <v>57400</v>
          </cell>
          <cell r="Y1971">
            <v>0.477738811278755</v>
          </cell>
          <cell r="Z1971">
            <v>0.20491992000000001</v>
          </cell>
          <cell r="AA1971">
            <v>0.20542082</v>
          </cell>
          <cell r="AB1971">
            <v>0.21400131</v>
          </cell>
          <cell r="AC1971">
            <v>0.22778048000000001</v>
          </cell>
          <cell r="AD1971">
            <v>0.14787747000000001</v>
          </cell>
          <cell r="AE1971">
            <v>7.5038351000000003E-2</v>
          </cell>
          <cell r="AF1971">
            <v>3.725183E-2</v>
          </cell>
          <cell r="AG1971">
            <v>5.5227764000000002E-3</v>
          </cell>
          <cell r="AH1971">
            <v>1.3406576E-4</v>
          </cell>
          <cell r="AI1971">
            <v>0.53617250999999999</v>
          </cell>
          <cell r="AJ1971">
            <v>38277.5682281669</v>
          </cell>
        </row>
        <row r="1972">
          <cell r="A1972">
            <v>108</v>
          </cell>
          <cell r="B1972" t="str">
            <v>University Of Pittsburgh System</v>
          </cell>
          <cell r="C1972">
            <v>1</v>
          </cell>
          <cell r="D1972">
            <v>3</v>
          </cell>
          <cell r="E1972" t="str">
            <v>Highly selective public</v>
          </cell>
          <cell r="J1972">
            <v>1</v>
          </cell>
          <cell r="K1972">
            <v>1</v>
          </cell>
          <cell r="L1972" t="str">
            <v>PA</v>
          </cell>
          <cell r="M1972">
            <v>16300</v>
          </cell>
          <cell r="N1972" t="str">
            <v>Pittsburgh</v>
          </cell>
          <cell r="O1972">
            <v>42003</v>
          </cell>
          <cell r="P1972" t="str">
            <v>Allegheny</v>
          </cell>
          <cell r="Q1972">
            <v>1</v>
          </cell>
          <cell r="R1972">
            <v>4636</v>
          </cell>
          <cell r="S1972">
            <v>0.53796374999999996</v>
          </cell>
          <cell r="T1972">
            <v>0.60000377999999999</v>
          </cell>
          <cell r="U1972">
            <v>1.7990470000000001E-2</v>
          </cell>
          <cell r="V1972">
            <v>7.8051984999999999E-4</v>
          </cell>
          <cell r="W1972">
            <v>115736.892983691</v>
          </cell>
          <cell r="X1972">
            <v>91200</v>
          </cell>
          <cell r="Y1972">
            <v>0.66103485811192098</v>
          </cell>
          <cell r="Z1972">
            <v>5.6858777999999999E-2</v>
          </cell>
          <cell r="AA1972">
            <v>0.10692714</v>
          </cell>
          <cell r="AB1972">
            <v>0.19258267000000001</v>
          </cell>
          <cell r="AC1972">
            <v>0.28368446000000003</v>
          </cell>
          <cell r="AD1972">
            <v>0.35994703</v>
          </cell>
          <cell r="AE1972">
            <v>0.18170768000000001</v>
          </cell>
          <cell r="AF1972">
            <v>8.3429106000000003E-2</v>
          </cell>
          <cell r="AG1972">
            <v>1.1291191000000001E-2</v>
          </cell>
          <cell r="AH1972">
            <v>7.5618090000000005E-4</v>
          </cell>
          <cell r="AI1972">
            <v>0.67439616000000002</v>
          </cell>
          <cell r="AJ1972">
            <v>57692.2602498337</v>
          </cell>
        </row>
        <row r="1973">
          <cell r="A1973">
            <v>3224</v>
          </cell>
          <cell r="B1973" t="str">
            <v>University Of Portland</v>
          </cell>
          <cell r="C1973">
            <v>2</v>
          </cell>
          <cell r="D1973">
            <v>6</v>
          </cell>
          <cell r="E1973" t="str">
            <v>Selective private</v>
          </cell>
          <cell r="J1973">
            <v>1</v>
          </cell>
          <cell r="K1973">
            <v>4</v>
          </cell>
          <cell r="L1973" t="str">
            <v>OR</v>
          </cell>
          <cell r="M1973">
            <v>38801</v>
          </cell>
          <cell r="N1973" t="str">
            <v>Portland</v>
          </cell>
          <cell r="O1973">
            <v>41051</v>
          </cell>
          <cell r="P1973" t="str">
            <v>Multnomah</v>
          </cell>
          <cell r="Q1973">
            <v>0</v>
          </cell>
          <cell r="R1973">
            <v>536.33333333333303</v>
          </cell>
          <cell r="S1973">
            <v>0.59042883000000002</v>
          </cell>
          <cell r="T1973">
            <v>0.66868775999999996</v>
          </cell>
          <cell r="U1973">
            <v>9.2387525000000009E-3</v>
          </cell>
          <cell r="V1973">
            <v>8.6473919999999994E-5</v>
          </cell>
          <cell r="W1973">
            <v>167171.49364900499</v>
          </cell>
          <cell r="X1973">
            <v>117600</v>
          </cell>
          <cell r="Y1973">
            <v>0.75267072406298097</v>
          </cell>
          <cell r="Z1973">
            <v>2.8114699E-2</v>
          </cell>
          <cell r="AA1973">
            <v>6.4863957E-2</v>
          </cell>
          <cell r="AB1973">
            <v>0.12833137999999999</v>
          </cell>
          <cell r="AC1973">
            <v>0.24557092999999999</v>
          </cell>
          <cell r="AD1973">
            <v>0.53311896000000003</v>
          </cell>
          <cell r="AE1973">
            <v>0.31372391999999999</v>
          </cell>
          <cell r="AF1973">
            <v>0.18985225</v>
          </cell>
          <cell r="AG1973">
            <v>3.4712646E-2</v>
          </cell>
          <cell r="AH1973">
            <v>7.0741086000000004E-4</v>
          </cell>
          <cell r="AI1973">
            <v>0.69243991000000005</v>
          </cell>
          <cell r="AJ1973">
            <v>61672.441733996202</v>
          </cell>
        </row>
        <row r="1974">
          <cell r="A1974">
            <v>3797</v>
          </cell>
          <cell r="B1974" t="str">
            <v>University Of Puget Sound</v>
          </cell>
          <cell r="C1974">
            <v>2</v>
          </cell>
          <cell r="D1974">
            <v>4</v>
          </cell>
          <cell r="E1974" t="str">
            <v>Highly selective private</v>
          </cell>
          <cell r="J1974">
            <v>1</v>
          </cell>
          <cell r="K1974">
            <v>4</v>
          </cell>
          <cell r="L1974" t="str">
            <v>WA</v>
          </cell>
          <cell r="M1974">
            <v>39400</v>
          </cell>
          <cell r="N1974" t="str">
            <v>Seattle</v>
          </cell>
          <cell r="O1974">
            <v>53053</v>
          </cell>
          <cell r="P1974" t="str">
            <v>Pierce</v>
          </cell>
          <cell r="Q1974">
            <v>0</v>
          </cell>
          <cell r="R1974">
            <v>586</v>
          </cell>
          <cell r="S1974">
            <v>0.60011375</v>
          </cell>
          <cell r="T1974">
            <v>0.57345718000000001</v>
          </cell>
          <cell r="U1974">
            <v>7.3641879000000002E-3</v>
          </cell>
          <cell r="V1974">
            <v>6.4930499999999998E-4</v>
          </cell>
          <cell r="W1974">
            <v>231485.952253981</v>
          </cell>
          <cell r="X1974">
            <v>129700</v>
          </cell>
          <cell r="Y1974">
            <v>0.77639036811252504</v>
          </cell>
          <cell r="Z1974">
            <v>2.2764659999999999E-2</v>
          </cell>
          <cell r="AA1974">
            <v>6.4246102999999999E-2</v>
          </cell>
          <cell r="AB1974">
            <v>0.12552109</v>
          </cell>
          <cell r="AC1974">
            <v>0.20590686999999999</v>
          </cell>
          <cell r="AD1974">
            <v>0.58156127000000002</v>
          </cell>
          <cell r="AE1974">
            <v>0.41616017</v>
          </cell>
          <cell r="AF1974">
            <v>0.28037855</v>
          </cell>
          <cell r="AG1974">
            <v>7.2393171000000006E-2</v>
          </cell>
          <cell r="AH1974">
            <v>5.7267443999999999E-3</v>
          </cell>
          <cell r="AI1974">
            <v>0.6677959</v>
          </cell>
          <cell r="AJ1974">
            <v>61003.6763011945</v>
          </cell>
        </row>
        <row r="1975">
          <cell r="A1975">
            <v>1322</v>
          </cell>
          <cell r="B1975" t="str">
            <v>University Of Redlands</v>
          </cell>
          <cell r="C1975">
            <v>2</v>
          </cell>
          <cell r="D1975">
            <v>6</v>
          </cell>
          <cell r="E1975" t="str">
            <v>Selective private</v>
          </cell>
          <cell r="J1975">
            <v>1</v>
          </cell>
          <cell r="K1975">
            <v>4</v>
          </cell>
          <cell r="L1975" t="str">
            <v>CA</v>
          </cell>
          <cell r="M1975">
            <v>38300</v>
          </cell>
          <cell r="N1975" t="str">
            <v>Los Angeles</v>
          </cell>
          <cell r="O1975">
            <v>6071</v>
          </cell>
          <cell r="P1975" t="str">
            <v>San Bernardino</v>
          </cell>
          <cell r="Q1975">
            <v>0</v>
          </cell>
          <cell r="R1975">
            <v>397.33333333333297</v>
          </cell>
          <cell r="S1975">
            <v>0.57885903000000005</v>
          </cell>
          <cell r="T1975">
            <v>0.56495720000000005</v>
          </cell>
          <cell r="U1975">
            <v>1.7173236000000001E-2</v>
          </cell>
          <cell r="V1975">
            <v>0</v>
          </cell>
          <cell r="W1975">
            <v>209235.67388055701</v>
          </cell>
          <cell r="X1975">
            <v>108400</v>
          </cell>
          <cell r="Y1975">
            <v>0.70351770810232805</v>
          </cell>
          <cell r="Z1975">
            <v>5.3098476999999998E-2</v>
          </cell>
          <cell r="AA1975">
            <v>9.6628301E-2</v>
          </cell>
          <cell r="AB1975">
            <v>0.15666895</v>
          </cell>
          <cell r="AC1975">
            <v>0.22680797</v>
          </cell>
          <cell r="AD1975">
            <v>0.46679628000000001</v>
          </cell>
          <cell r="AE1975">
            <v>0.3003017</v>
          </cell>
          <cell r="AF1975">
            <v>0.18230473</v>
          </cell>
          <cell r="AG1975">
            <v>4.9969550000000001E-2</v>
          </cell>
          <cell r="AH1975">
            <v>8.4143663E-3</v>
          </cell>
          <cell r="AI1975">
            <v>0.64428204</v>
          </cell>
          <cell r="AJ1975">
            <v>55441.390385774903</v>
          </cell>
        </row>
        <row r="1976">
          <cell r="A1976">
            <v>3414</v>
          </cell>
          <cell r="B1976" t="str">
            <v>University Of Rhode Island</v>
          </cell>
          <cell r="C1976">
            <v>1</v>
          </cell>
          <cell r="D1976">
            <v>5</v>
          </cell>
          <cell r="E1976" t="str">
            <v>Selective public</v>
          </cell>
          <cell r="J1976">
            <v>1</v>
          </cell>
          <cell r="K1976">
            <v>1</v>
          </cell>
          <cell r="L1976" t="str">
            <v>RI</v>
          </cell>
          <cell r="M1976">
            <v>20401</v>
          </cell>
          <cell r="N1976" t="str">
            <v>Providence</v>
          </cell>
          <cell r="O1976">
            <v>44009</v>
          </cell>
          <cell r="P1976" t="str">
            <v>Washington</v>
          </cell>
          <cell r="Q1976">
            <v>0</v>
          </cell>
          <cell r="R1976">
            <v>1954</v>
          </cell>
          <cell r="S1976">
            <v>0.55134766999999996</v>
          </cell>
          <cell r="T1976">
            <v>0.57561028000000003</v>
          </cell>
          <cell r="U1976">
            <v>1.5883412E-2</v>
          </cell>
          <cell r="V1976">
            <v>0</v>
          </cell>
          <cell r="W1976">
            <v>139786.28258273599</v>
          </cell>
          <cell r="X1976">
            <v>105900</v>
          </cell>
          <cell r="Y1976">
            <v>0.70589133542944804</v>
          </cell>
          <cell r="Z1976">
            <v>4.6992502999999998E-2</v>
          </cell>
          <cell r="AA1976">
            <v>9.3326107000000005E-2</v>
          </cell>
          <cell r="AB1976">
            <v>0.14824849000000001</v>
          </cell>
          <cell r="AC1976">
            <v>0.24183901999999999</v>
          </cell>
          <cell r="AD1976">
            <v>0.46959391</v>
          </cell>
          <cell r="AE1976">
            <v>0.25660366000000001</v>
          </cell>
          <cell r="AF1976">
            <v>0.12311371</v>
          </cell>
          <cell r="AG1976">
            <v>1.7448971000000001E-2</v>
          </cell>
          <cell r="AH1976">
            <v>8.7856524999999997E-4</v>
          </cell>
          <cell r="AI1976">
            <v>0.69467235000000005</v>
          </cell>
          <cell r="AJ1976">
            <v>60249.748980456701</v>
          </cell>
        </row>
        <row r="1977">
          <cell r="A1977">
            <v>3744</v>
          </cell>
          <cell r="B1977" t="str">
            <v>University Of Richmond</v>
          </cell>
          <cell r="C1977">
            <v>2</v>
          </cell>
          <cell r="D1977">
            <v>2</v>
          </cell>
          <cell r="E1977" t="str">
            <v>Other elite schools (public and private)</v>
          </cell>
          <cell r="J1977">
            <v>1</v>
          </cell>
          <cell r="K1977">
            <v>3</v>
          </cell>
          <cell r="L1977" t="str">
            <v>VA</v>
          </cell>
          <cell r="M1977">
            <v>2400</v>
          </cell>
          <cell r="N1977" t="str">
            <v>Richmond</v>
          </cell>
          <cell r="O1977">
            <v>51760</v>
          </cell>
          <cell r="P1977" t="str">
            <v>Richmond City</v>
          </cell>
          <cell r="Q1977">
            <v>0</v>
          </cell>
          <cell r="R1977">
            <v>705.33333333333303</v>
          </cell>
          <cell r="S1977">
            <v>0.51417767999999997</v>
          </cell>
          <cell r="T1977">
            <v>0.66693621999999997</v>
          </cell>
          <cell r="U1977">
            <v>6.4246742999999997E-3</v>
          </cell>
          <cell r="V1977">
            <v>4.286216E-4</v>
          </cell>
          <cell r="W1977">
            <v>355367.96880907298</v>
          </cell>
          <cell r="X1977">
            <v>180600</v>
          </cell>
          <cell r="Y1977">
            <v>0.84623540991420798</v>
          </cell>
          <cell r="Z1977">
            <v>1.7365809999999999E-2</v>
          </cell>
          <cell r="AA1977">
            <v>3.8682662E-2</v>
          </cell>
          <cell r="AB1977">
            <v>5.8311593000000002E-2</v>
          </cell>
          <cell r="AC1977">
            <v>0.14334388000000001</v>
          </cell>
          <cell r="AD1977">
            <v>0.74229604000000005</v>
          </cell>
          <cell r="AE1977">
            <v>0.58985745999999994</v>
          </cell>
          <cell r="AF1977">
            <v>0.41795813999999998</v>
          </cell>
          <cell r="AG1977">
            <v>0.125304</v>
          </cell>
          <cell r="AH1977">
            <v>1.3446108999999999E-2</v>
          </cell>
          <cell r="AI1977">
            <v>0.75300699000000004</v>
          </cell>
          <cell r="AJ1977">
            <v>99307.055470226798</v>
          </cell>
        </row>
        <row r="1978">
          <cell r="A1978">
            <v>3116</v>
          </cell>
          <cell r="B1978" t="str">
            <v>University Of Rio Grande</v>
          </cell>
          <cell r="C1978">
            <v>2</v>
          </cell>
          <cell r="D1978">
            <v>6</v>
          </cell>
          <cell r="E1978" t="str">
            <v>Selective private</v>
          </cell>
          <cell r="J1978">
            <v>1</v>
          </cell>
          <cell r="K1978">
            <v>2</v>
          </cell>
          <cell r="L1978" t="str">
            <v>OH</v>
          </cell>
          <cell r="M1978">
            <v>15800</v>
          </cell>
          <cell r="N1978" t="str">
            <v>Athens</v>
          </cell>
          <cell r="O1978">
            <v>39053</v>
          </cell>
          <cell r="P1978" t="str">
            <v>Gallia</v>
          </cell>
          <cell r="Q1978">
            <v>0</v>
          </cell>
          <cell r="R1978">
            <v>356.33333333333297</v>
          </cell>
          <cell r="S1978">
            <v>0.57249766999999996</v>
          </cell>
          <cell r="T1978">
            <v>0.59015088999999998</v>
          </cell>
          <cell r="U1978">
            <v>1.2656126E-2</v>
          </cell>
          <cell r="V1978">
            <v>4.1185078E-5</v>
          </cell>
          <cell r="W1978">
            <v>70319.687127280107</v>
          </cell>
          <cell r="X1978">
            <v>60300</v>
          </cell>
          <cell r="Y1978">
            <v>0.488503516110669</v>
          </cell>
          <cell r="Z1978">
            <v>0.15158609000000001</v>
          </cell>
          <cell r="AA1978">
            <v>0.18781516000000001</v>
          </cell>
          <cell r="AB1978">
            <v>0.29784655999999998</v>
          </cell>
          <cell r="AC1978">
            <v>0.26339582</v>
          </cell>
          <cell r="AD1978">
            <v>9.9356352999999994E-2</v>
          </cell>
          <cell r="AE1978">
            <v>3.6589146000000003E-2</v>
          </cell>
          <cell r="AF1978">
            <v>1.436842E-2</v>
          </cell>
          <cell r="AG1978">
            <v>3.8236430999999999E-3</v>
          </cell>
          <cell r="AH1978">
            <v>1.8929360000000001E-4</v>
          </cell>
          <cell r="AI1978">
            <v>0.50766009000000001</v>
          </cell>
          <cell r="AJ1978">
            <v>32234.430968267599</v>
          </cell>
        </row>
        <row r="1979">
          <cell r="A1979">
            <v>2894</v>
          </cell>
          <cell r="B1979" t="str">
            <v>University Of Rochester</v>
          </cell>
          <cell r="C1979">
            <v>2</v>
          </cell>
          <cell r="D1979">
            <v>2</v>
          </cell>
          <cell r="E1979" t="str">
            <v>Other elite schools (public and private)</v>
          </cell>
          <cell r="J1979">
            <v>1</v>
          </cell>
          <cell r="K1979">
            <v>1</v>
          </cell>
          <cell r="L1979" t="str">
            <v>NY</v>
          </cell>
          <cell r="M1979">
            <v>18000</v>
          </cell>
          <cell r="N1979" t="str">
            <v>Buffalo</v>
          </cell>
          <cell r="O1979">
            <v>36055</v>
          </cell>
          <cell r="P1979" t="str">
            <v>Monroe</v>
          </cell>
          <cell r="Q1979">
            <v>0</v>
          </cell>
          <cell r="R1979">
            <v>988.66666666666595</v>
          </cell>
          <cell r="S1979">
            <v>0.45448416000000003</v>
          </cell>
          <cell r="T1979">
            <v>0.57124299000000001</v>
          </cell>
          <cell r="U1979">
            <v>3.0212082000000001E-2</v>
          </cell>
          <cell r="V1979">
            <v>3.7142779000000001E-3</v>
          </cell>
          <cell r="W1979">
            <v>199434.715789362</v>
          </cell>
          <cell r="X1979">
            <v>129200</v>
          </cell>
          <cell r="Y1979">
            <v>0.75019633858411205</v>
          </cell>
          <cell r="Z1979">
            <v>5.7357918000000001E-2</v>
          </cell>
          <cell r="AA1979">
            <v>7.2607502000000004E-2</v>
          </cell>
          <cell r="AB1979">
            <v>0.11656866</v>
          </cell>
          <cell r="AC1979">
            <v>0.17514189999999999</v>
          </cell>
          <cell r="AD1979">
            <v>0.57832395999999997</v>
          </cell>
          <cell r="AE1979">
            <v>0.40923479000000001</v>
          </cell>
          <cell r="AF1979">
            <v>0.25472060000000002</v>
          </cell>
          <cell r="AG1979">
            <v>5.5780469999999999E-2</v>
          </cell>
          <cell r="AH1979">
            <v>2.9872271999999999E-3</v>
          </cell>
          <cell r="AI1979">
            <v>0.72785884000000001</v>
          </cell>
          <cell r="AJ1979">
            <v>78104.438090020194</v>
          </cell>
        </row>
        <row r="1980">
          <cell r="A1980">
            <v>1832</v>
          </cell>
          <cell r="B1980" t="str">
            <v>University Of Saint Francis of Fort Wayne, IN</v>
          </cell>
          <cell r="C1980">
            <v>2</v>
          </cell>
          <cell r="D1980">
            <v>6</v>
          </cell>
          <cell r="E1980" t="str">
            <v>Selective private</v>
          </cell>
          <cell r="J1980">
            <v>1</v>
          </cell>
          <cell r="K1980">
            <v>2</v>
          </cell>
          <cell r="L1980" t="str">
            <v>IN</v>
          </cell>
          <cell r="M1980">
            <v>14100</v>
          </cell>
          <cell r="N1980" t="str">
            <v>Fort Wayne</v>
          </cell>
          <cell r="O1980">
            <v>18003</v>
          </cell>
          <cell r="P1980" t="str">
            <v>Allen</v>
          </cell>
          <cell r="Q1980">
            <v>0</v>
          </cell>
          <cell r="R1980">
            <v>231.5</v>
          </cell>
          <cell r="S1980">
            <v>0.63210940000000004</v>
          </cell>
          <cell r="T1980">
            <v>0.68929660000000004</v>
          </cell>
          <cell r="U1980">
            <v>8.4346280999999992E-3</v>
          </cell>
          <cell r="V1980">
            <v>1.4324070999999999E-3</v>
          </cell>
          <cell r="W1980">
            <v>97777.727203698698</v>
          </cell>
          <cell r="X1980">
            <v>83700</v>
          </cell>
          <cell r="Y1980">
            <v>0.62060968372957404</v>
          </cell>
          <cell r="Z1980">
            <v>5.3990892999999998E-2</v>
          </cell>
          <cell r="AA1980">
            <v>0.11097058999999999</v>
          </cell>
          <cell r="AB1980">
            <v>0.24682630999999999</v>
          </cell>
          <cell r="AC1980">
            <v>0.32314175000000001</v>
          </cell>
          <cell r="AD1980">
            <v>0.26507044000000002</v>
          </cell>
          <cell r="AE1980">
            <v>9.3431331000000006E-2</v>
          </cell>
          <cell r="AF1980">
            <v>3.8861521000000003E-2</v>
          </cell>
          <cell r="AG1980">
            <v>6.7793847999999997E-3</v>
          </cell>
          <cell r="AH1980">
            <v>9.4427188999999999E-5</v>
          </cell>
          <cell r="AI1980">
            <v>0.60323143000000001</v>
          </cell>
          <cell r="AJ1980">
            <v>43479.786697376701</v>
          </cell>
        </row>
        <row r="1981">
          <cell r="A1981">
            <v>1664</v>
          </cell>
          <cell r="B1981" t="str">
            <v>University Of Saint Francis of Joliet, IL</v>
          </cell>
          <cell r="C1981">
            <v>2</v>
          </cell>
          <cell r="D1981">
            <v>6</v>
          </cell>
          <cell r="E1981" t="str">
            <v>Selective private</v>
          </cell>
          <cell r="J1981">
            <v>1</v>
          </cell>
          <cell r="K1981">
            <v>2</v>
          </cell>
          <cell r="L1981" t="str">
            <v>IL</v>
          </cell>
          <cell r="M1981">
            <v>24300</v>
          </cell>
          <cell r="N1981" t="str">
            <v>Chicago</v>
          </cell>
          <cell r="O1981">
            <v>17197</v>
          </cell>
          <cell r="P1981" t="str">
            <v>Will</v>
          </cell>
          <cell r="Q1981">
            <v>0</v>
          </cell>
          <cell r="R1981">
            <v>159.5</v>
          </cell>
          <cell r="S1981">
            <v>0.62591434000000001</v>
          </cell>
          <cell r="T1981">
            <v>0.66536271999999996</v>
          </cell>
          <cell r="U1981">
            <v>1.3452135E-2</v>
          </cell>
          <cell r="V1981">
            <v>0</v>
          </cell>
          <cell r="W1981">
            <v>96755.858721917393</v>
          </cell>
          <cell r="X1981">
            <v>91600</v>
          </cell>
          <cell r="Y1981">
            <v>0.66561743016028696</v>
          </cell>
          <cell r="Z1981">
            <v>4.5161761000000002E-2</v>
          </cell>
          <cell r="AA1981">
            <v>0.11113974</v>
          </cell>
          <cell r="AB1981">
            <v>0.18982834000000001</v>
          </cell>
          <cell r="AC1981">
            <v>0.30741411000000002</v>
          </cell>
          <cell r="AD1981">
            <v>0.34645610999999998</v>
          </cell>
          <cell r="AE1981">
            <v>0.12764823</v>
          </cell>
          <cell r="AF1981">
            <v>4.2109314000000002E-2</v>
          </cell>
          <cell r="AG1981">
            <v>5.8179878000000004E-4</v>
          </cell>
          <cell r="AH1981">
            <v>1.1496664E-4</v>
          </cell>
          <cell r="AI1981">
            <v>0.66265165999999998</v>
          </cell>
          <cell r="AJ1981">
            <v>50007.642225052201</v>
          </cell>
        </row>
        <row r="1982">
          <cell r="A1982">
            <v>1409</v>
          </cell>
          <cell r="B1982" t="str">
            <v>University Of Saint Joseph</v>
          </cell>
          <cell r="C1982">
            <v>2</v>
          </cell>
          <cell r="D1982">
            <v>6</v>
          </cell>
          <cell r="E1982" t="str">
            <v>Selective private</v>
          </cell>
          <cell r="J1982">
            <v>1</v>
          </cell>
          <cell r="K1982">
            <v>1</v>
          </cell>
          <cell r="L1982" t="str">
            <v>CT</v>
          </cell>
          <cell r="M1982">
            <v>20901</v>
          </cell>
          <cell r="N1982" t="str">
            <v>Bridgeport</v>
          </cell>
          <cell r="O1982">
            <v>9003</v>
          </cell>
          <cell r="P1982" t="str">
            <v>Hartford</v>
          </cell>
          <cell r="Q1982">
            <v>0</v>
          </cell>
          <cell r="R1982">
            <v>147</v>
          </cell>
          <cell r="S1982">
            <v>0.99546486000000001</v>
          </cell>
          <cell r="T1982">
            <v>0.52178866000000002</v>
          </cell>
          <cell r="U1982">
            <v>3.0457607000000001E-2</v>
          </cell>
          <cell r="V1982">
            <v>0</v>
          </cell>
          <cell r="W1982">
            <v>105873.23017644499</v>
          </cell>
          <cell r="X1982">
            <v>86600</v>
          </cell>
          <cell r="Y1982">
            <v>0.64375204969695898</v>
          </cell>
          <cell r="Z1982">
            <v>8.0174014000000002E-2</v>
          </cell>
          <cell r="AA1982">
            <v>0.11591580999999999</v>
          </cell>
          <cell r="AB1982">
            <v>0.20696402</v>
          </cell>
          <cell r="AC1982">
            <v>0.27050689</v>
          </cell>
          <cell r="AD1982">
            <v>0.32643931999999998</v>
          </cell>
          <cell r="AE1982">
            <v>0.16732635000000001</v>
          </cell>
          <cell r="AF1982">
            <v>8.0455108999999997E-2</v>
          </cell>
          <cell r="AG1982">
            <v>7.0990877999999999E-3</v>
          </cell>
          <cell r="AH1982">
            <v>2.8503931000000001E-4</v>
          </cell>
          <cell r="AI1982">
            <v>0.62264048999999999</v>
          </cell>
          <cell r="AJ1982">
            <v>45084.371846655296</v>
          </cell>
        </row>
        <row r="1983">
          <cell r="A1983">
            <v>3654</v>
          </cell>
          <cell r="B1983" t="str">
            <v>University Of Saint Thomas of Houston, TX</v>
          </cell>
          <cell r="C1983">
            <v>2</v>
          </cell>
          <cell r="D1983">
            <v>6</v>
          </cell>
          <cell r="E1983" t="str">
            <v>Selective private</v>
          </cell>
          <cell r="J1983">
            <v>1</v>
          </cell>
          <cell r="K1983">
            <v>3</v>
          </cell>
          <cell r="L1983" t="str">
            <v>TX</v>
          </cell>
          <cell r="M1983">
            <v>32000</v>
          </cell>
          <cell r="N1983" t="str">
            <v>Houston</v>
          </cell>
          <cell r="O1983">
            <v>48201</v>
          </cell>
          <cell r="P1983" t="str">
            <v>Harris</v>
          </cell>
          <cell r="Q1983">
            <v>0</v>
          </cell>
          <cell r="R1983">
            <v>230.333333333333</v>
          </cell>
          <cell r="S1983">
            <v>0.64544140999999999</v>
          </cell>
          <cell r="T1983">
            <v>0.52544707000000002</v>
          </cell>
          <cell r="U1983">
            <v>2.8413193E-2</v>
          </cell>
          <cell r="V1983">
            <v>5.8549728999999999E-5</v>
          </cell>
          <cell r="W1983">
            <v>159112.80676781799</v>
          </cell>
          <cell r="X1983">
            <v>90600</v>
          </cell>
          <cell r="Y1983">
            <v>0.63671255051313302</v>
          </cell>
          <cell r="Z1983">
            <v>8.5422604999999999E-2</v>
          </cell>
          <cell r="AA1983">
            <v>0.14592558</v>
          </cell>
          <cell r="AB1983">
            <v>0.16727246000000001</v>
          </cell>
          <cell r="AC1983">
            <v>0.20657897</v>
          </cell>
          <cell r="AD1983">
            <v>0.39480028</v>
          </cell>
          <cell r="AE1983">
            <v>0.23616897000000001</v>
          </cell>
          <cell r="AF1983">
            <v>0.12384181</v>
          </cell>
          <cell r="AG1983">
            <v>3.7281584E-2</v>
          </cell>
          <cell r="AH1983">
            <v>5.8028087999999999E-3</v>
          </cell>
          <cell r="AI1983">
            <v>0.64895272000000004</v>
          </cell>
          <cell r="AJ1983">
            <v>60989.999903898301</v>
          </cell>
        </row>
        <row r="1984">
          <cell r="A1984">
            <v>2345</v>
          </cell>
          <cell r="B1984" t="str">
            <v>University Of Saint Thomas of Saint Paul, MN</v>
          </cell>
          <cell r="C1984">
            <v>2</v>
          </cell>
          <cell r="D1984">
            <v>6</v>
          </cell>
          <cell r="E1984" t="str">
            <v>Selective private</v>
          </cell>
          <cell r="J1984">
            <v>1</v>
          </cell>
          <cell r="K1984">
            <v>2</v>
          </cell>
          <cell r="L1984" t="str">
            <v>MN</v>
          </cell>
          <cell r="M1984">
            <v>21501</v>
          </cell>
          <cell r="N1984" t="str">
            <v>Minneapolis</v>
          </cell>
          <cell r="O1984">
            <v>27123</v>
          </cell>
          <cell r="P1984" t="str">
            <v>Ramsey</v>
          </cell>
          <cell r="Q1984">
            <v>0</v>
          </cell>
          <cell r="R1984">
            <v>1012</v>
          </cell>
          <cell r="S1984">
            <v>0.52997362999999997</v>
          </cell>
          <cell r="T1984">
            <v>0.67593150999999996</v>
          </cell>
          <cell r="U1984">
            <v>9.7989737999999993E-3</v>
          </cell>
          <cell r="V1984">
            <v>2.7057002000000001E-4</v>
          </cell>
          <cell r="W1984">
            <v>221534.836848443</v>
          </cell>
          <cell r="X1984">
            <v>122900</v>
          </cell>
          <cell r="Y1984">
            <v>0.77253623542342698</v>
          </cell>
          <cell r="Z1984">
            <v>2.1645345E-2</v>
          </cell>
          <cell r="AA1984">
            <v>6.0225992999999999E-2</v>
          </cell>
          <cell r="AB1984">
            <v>0.12293825999999999</v>
          </cell>
          <cell r="AC1984">
            <v>0.22818145000000001</v>
          </cell>
          <cell r="AD1984">
            <v>0.56700896999999995</v>
          </cell>
          <cell r="AE1984">
            <v>0.37022792999999998</v>
          </cell>
          <cell r="AF1984">
            <v>0.24415777999999999</v>
          </cell>
          <cell r="AG1984">
            <v>6.6434524999999994E-2</v>
          </cell>
          <cell r="AH1984">
            <v>7.8668295999999999E-3</v>
          </cell>
          <cell r="AI1984">
            <v>0.71532249000000003</v>
          </cell>
          <cell r="AJ1984">
            <v>66394.241322875401</v>
          </cell>
        </row>
        <row r="1985">
          <cell r="A1985">
            <v>10395</v>
          </cell>
          <cell r="B1985" t="str">
            <v>University Of San Diego</v>
          </cell>
          <cell r="C1985">
            <v>2</v>
          </cell>
          <cell r="D1985">
            <v>4</v>
          </cell>
          <cell r="E1985" t="str">
            <v>Highly selective private</v>
          </cell>
          <cell r="J1985">
            <v>1</v>
          </cell>
          <cell r="K1985">
            <v>4</v>
          </cell>
          <cell r="L1985" t="str">
            <v>CA</v>
          </cell>
          <cell r="M1985">
            <v>38000</v>
          </cell>
          <cell r="N1985" t="str">
            <v>San Diego</v>
          </cell>
          <cell r="O1985">
            <v>6073</v>
          </cell>
          <cell r="P1985" t="str">
            <v>San Diego</v>
          </cell>
          <cell r="Q1985">
            <v>0</v>
          </cell>
          <cell r="R1985">
            <v>894</v>
          </cell>
          <cell r="S1985">
            <v>0.64205818999999997</v>
          </cell>
          <cell r="T1985">
            <v>0.58574002999999997</v>
          </cell>
          <cell r="U1985">
            <v>2.3036602999999999E-2</v>
          </cell>
          <cell r="V1985">
            <v>5.1459868E-4</v>
          </cell>
          <cell r="W1985">
            <v>315023.02083333302</v>
          </cell>
          <cell r="X1985">
            <v>139300</v>
          </cell>
          <cell r="Y1985">
            <v>0.75951959689458204</v>
          </cell>
          <cell r="Z1985">
            <v>4.9255176999999997E-2</v>
          </cell>
          <cell r="AA1985">
            <v>8.0899163999999996E-2</v>
          </cell>
          <cell r="AB1985">
            <v>0.12018013</v>
          </cell>
          <cell r="AC1985">
            <v>0.16172545999999999</v>
          </cell>
          <cell r="AD1985">
            <v>0.58794009999999997</v>
          </cell>
          <cell r="AE1985">
            <v>0.46449801000000002</v>
          </cell>
          <cell r="AF1985">
            <v>0.34614080000000003</v>
          </cell>
          <cell r="AG1985">
            <v>0.12273797</v>
          </cell>
          <cell r="AH1985">
            <v>1.6338353999999999E-2</v>
          </cell>
          <cell r="AI1985">
            <v>0.69090205000000005</v>
          </cell>
          <cell r="AJ1985">
            <v>72549.479166666599</v>
          </cell>
        </row>
        <row r="1986">
          <cell r="A1986">
            <v>1325</v>
          </cell>
          <cell r="B1986" t="str">
            <v>University Of San Francisco</v>
          </cell>
          <cell r="C1986">
            <v>2</v>
          </cell>
          <cell r="D1986">
            <v>6</v>
          </cell>
          <cell r="E1986" t="str">
            <v>Selective private</v>
          </cell>
          <cell r="J1986">
            <v>1</v>
          </cell>
          <cell r="K1986">
            <v>4</v>
          </cell>
          <cell r="L1986" t="str">
            <v>CA</v>
          </cell>
          <cell r="M1986">
            <v>37800</v>
          </cell>
          <cell r="N1986" t="str">
            <v>San Francisco</v>
          </cell>
          <cell r="O1986">
            <v>6075</v>
          </cell>
          <cell r="P1986" t="str">
            <v>San Francisco</v>
          </cell>
          <cell r="Q1986">
            <v>0</v>
          </cell>
          <cell r="R1986">
            <v>606.33333333333303</v>
          </cell>
          <cell r="S1986">
            <v>0.66355138999999996</v>
          </cell>
          <cell r="T1986">
            <v>0.48220393</v>
          </cell>
          <cell r="U1986">
            <v>2.7077733999999999E-2</v>
          </cell>
          <cell r="V1986">
            <v>5.3568848000000002E-4</v>
          </cell>
          <cell r="W1986">
            <v>242149.48081019701</v>
          </cell>
          <cell r="X1986">
            <v>106900</v>
          </cell>
          <cell r="Y1986">
            <v>0.70492184778174705</v>
          </cell>
          <cell r="Z1986">
            <v>5.8639429999999999E-2</v>
          </cell>
          <cell r="AA1986">
            <v>0.10860051</v>
          </cell>
          <cell r="AB1986">
            <v>0.15112320000000001</v>
          </cell>
          <cell r="AC1986">
            <v>0.20245100999999999</v>
          </cell>
          <cell r="AD1986">
            <v>0.47918588000000001</v>
          </cell>
          <cell r="AE1986">
            <v>0.32913691</v>
          </cell>
          <cell r="AF1986">
            <v>0.20652878</v>
          </cell>
          <cell r="AG1986">
            <v>6.1842754E-2</v>
          </cell>
          <cell r="AH1986">
            <v>9.9239255999999994E-3</v>
          </cell>
          <cell r="AI1986">
            <v>0.68834143999999997</v>
          </cell>
          <cell r="AJ1986">
            <v>69600.162168430397</v>
          </cell>
        </row>
        <row r="1987">
          <cell r="A1987">
            <v>3167</v>
          </cell>
          <cell r="B1987" t="str">
            <v>University Of Science &amp; Arts Of Oklahoma</v>
          </cell>
          <cell r="C1987">
            <v>1</v>
          </cell>
          <cell r="D1987">
            <v>5</v>
          </cell>
          <cell r="E1987" t="str">
            <v>Selective public</v>
          </cell>
          <cell r="J1987">
            <v>1</v>
          </cell>
          <cell r="K1987">
            <v>3</v>
          </cell>
          <cell r="L1987" t="str">
            <v>OK</v>
          </cell>
          <cell r="M1987">
            <v>33802</v>
          </cell>
          <cell r="N1987" t="str">
            <v>Chickasha</v>
          </cell>
          <cell r="O1987">
            <v>40051</v>
          </cell>
          <cell r="P1987" t="str">
            <v>Grady</v>
          </cell>
          <cell r="Q1987">
            <v>0</v>
          </cell>
          <cell r="R1987">
            <v>214.333333333333</v>
          </cell>
          <cell r="S1987">
            <v>0.60186625000000005</v>
          </cell>
          <cell r="T1987">
            <v>0.56930727000000003</v>
          </cell>
          <cell r="U1987">
            <v>2.0168917000000001E-2</v>
          </cell>
          <cell r="V1987">
            <v>6.2227379999999998E-5</v>
          </cell>
          <cell r="W1987">
            <v>64256.735723658603</v>
          </cell>
          <cell r="X1987">
            <v>59400</v>
          </cell>
          <cell r="Y1987">
            <v>0.48409413378309102</v>
          </cell>
          <cell r="Z1987">
            <v>0.14598458</v>
          </cell>
          <cell r="AA1987">
            <v>0.21716319000000001</v>
          </cell>
          <cell r="AB1987">
            <v>0.28666985</v>
          </cell>
          <cell r="AC1987">
            <v>0.25854497999999998</v>
          </cell>
          <cell r="AD1987">
            <v>9.1637417999999998E-2</v>
          </cell>
          <cell r="AE1987">
            <v>3.6148526E-2</v>
          </cell>
          <cell r="AF1987">
            <v>1.2026848999999999E-2</v>
          </cell>
          <cell r="AG1987">
            <v>2.1156170000000002E-3</v>
          </cell>
          <cell r="AH1987">
            <v>3.1797556E-4</v>
          </cell>
          <cell r="AI1987">
            <v>0.51693612</v>
          </cell>
          <cell r="AJ1987">
            <v>36028.809462480502</v>
          </cell>
        </row>
        <row r="1988">
          <cell r="A1988">
            <v>3384</v>
          </cell>
          <cell r="B1988" t="str">
            <v>University Of Scranton</v>
          </cell>
          <cell r="C1988">
            <v>2</v>
          </cell>
          <cell r="D1988">
            <v>6</v>
          </cell>
          <cell r="E1988" t="str">
            <v>Selective private</v>
          </cell>
          <cell r="J1988">
            <v>1</v>
          </cell>
          <cell r="K1988">
            <v>1</v>
          </cell>
          <cell r="L1988" t="str">
            <v>PA</v>
          </cell>
          <cell r="M1988">
            <v>18800</v>
          </cell>
          <cell r="N1988" t="str">
            <v>Scranton</v>
          </cell>
          <cell r="O1988">
            <v>42069</v>
          </cell>
          <cell r="P1988" t="str">
            <v>Lackawanna</v>
          </cell>
          <cell r="Q1988">
            <v>0</v>
          </cell>
          <cell r="R1988">
            <v>850.33333333333303</v>
          </cell>
          <cell r="S1988">
            <v>0.57036452999999998</v>
          </cell>
          <cell r="T1988">
            <v>0.65840173000000002</v>
          </cell>
          <cell r="U1988">
            <v>1.5549001E-2</v>
          </cell>
          <cell r="V1988">
            <v>7.2749011000000001E-4</v>
          </cell>
          <cell r="W1988">
            <v>167405.26465724199</v>
          </cell>
          <cell r="X1988">
            <v>120200</v>
          </cell>
          <cell r="Y1988">
            <v>0.74583857753892702</v>
          </cell>
          <cell r="Z1988">
            <v>3.2071449000000002E-2</v>
          </cell>
          <cell r="AA1988">
            <v>6.5096766E-2</v>
          </cell>
          <cell r="AB1988">
            <v>0.13378403</v>
          </cell>
          <cell r="AC1988">
            <v>0.22101587</v>
          </cell>
          <cell r="AD1988">
            <v>0.54803192999999994</v>
          </cell>
          <cell r="AE1988">
            <v>0.34089895999999997</v>
          </cell>
          <cell r="AF1988">
            <v>0.18744758</v>
          </cell>
          <cell r="AG1988">
            <v>2.9284188999999999E-2</v>
          </cell>
          <cell r="AH1988">
            <v>2.2513301000000002E-3</v>
          </cell>
          <cell r="AI1988">
            <v>0.73409765999999999</v>
          </cell>
          <cell r="AJ1988">
            <v>71007.053704429607</v>
          </cell>
        </row>
        <row r="1989">
          <cell r="A1989">
            <v>3469</v>
          </cell>
          <cell r="B1989" t="str">
            <v>University Of Sioux Falls</v>
          </cell>
          <cell r="C1989">
            <v>2</v>
          </cell>
          <cell r="D1989">
            <v>6</v>
          </cell>
          <cell r="E1989" t="str">
            <v>Selective private</v>
          </cell>
          <cell r="J1989">
            <v>1</v>
          </cell>
          <cell r="K1989">
            <v>2</v>
          </cell>
          <cell r="L1989" t="str">
            <v>SD</v>
          </cell>
          <cell r="M1989">
            <v>26503</v>
          </cell>
          <cell r="N1989" t="str">
            <v>Sioux Falls</v>
          </cell>
          <cell r="O1989">
            <v>46099</v>
          </cell>
          <cell r="P1989" t="str">
            <v>Minnehaha</v>
          </cell>
          <cell r="Q1989">
            <v>0</v>
          </cell>
          <cell r="R1989">
            <v>192.5</v>
          </cell>
          <cell r="S1989">
            <v>0.53246753999999996</v>
          </cell>
          <cell r="T1989">
            <v>0.82188665999999999</v>
          </cell>
          <cell r="U1989">
            <v>1.4573714999999999E-2</v>
          </cell>
          <cell r="V1989">
            <v>6.1268467000000001E-5</v>
          </cell>
          <cell r="W1989">
            <v>93099.567708333299</v>
          </cell>
          <cell r="X1989">
            <v>78600</v>
          </cell>
          <cell r="Y1989">
            <v>0.59781481822331695</v>
          </cell>
          <cell r="Z1989">
            <v>6.9819294000000004E-2</v>
          </cell>
          <cell r="AA1989">
            <v>0.14921242000000001</v>
          </cell>
          <cell r="AB1989">
            <v>0.23171407999999999</v>
          </cell>
          <cell r="AC1989">
            <v>0.34658483000000001</v>
          </cell>
          <cell r="AD1989">
            <v>0.2026694</v>
          </cell>
          <cell r="AE1989">
            <v>0.10823379</v>
          </cell>
          <cell r="AF1989">
            <v>4.5212994999999999E-2</v>
          </cell>
          <cell r="AG1989">
            <v>8.2839456999999998E-3</v>
          </cell>
          <cell r="AH1989">
            <v>1.3564341999999999E-4</v>
          </cell>
          <cell r="AI1989">
            <v>0.63708878000000002</v>
          </cell>
          <cell r="AJ1989">
            <v>48121.817708333299</v>
          </cell>
        </row>
        <row r="1990">
          <cell r="A1990">
            <v>1057</v>
          </cell>
          <cell r="B1990" t="str">
            <v>University Of South Alabama</v>
          </cell>
          <cell r="C1990">
            <v>1</v>
          </cell>
          <cell r="D1990">
            <v>5</v>
          </cell>
          <cell r="E1990" t="str">
            <v>Selective public</v>
          </cell>
          <cell r="J1990">
            <v>1</v>
          </cell>
          <cell r="K1990">
            <v>3</v>
          </cell>
          <cell r="L1990" t="str">
            <v>AL</v>
          </cell>
          <cell r="M1990">
            <v>11001</v>
          </cell>
          <cell r="N1990" t="str">
            <v>Mobile</v>
          </cell>
          <cell r="O1990">
            <v>1097</v>
          </cell>
          <cell r="P1990" t="str">
            <v>Mobile</v>
          </cell>
          <cell r="Q1990">
            <v>0</v>
          </cell>
          <cell r="R1990">
            <v>1342</v>
          </cell>
          <cell r="S1990">
            <v>0.60879284</v>
          </cell>
          <cell r="T1990">
            <v>0.56066066000000003</v>
          </cell>
          <cell r="U1990">
            <v>1.9542846999999999E-2</v>
          </cell>
          <cell r="V1990">
            <v>2.5485170999999999E-4</v>
          </cell>
          <cell r="W1990">
            <v>94928.720938897095</v>
          </cell>
          <cell r="X1990">
            <v>76700</v>
          </cell>
          <cell r="Y1990">
            <v>0.58242452514746001</v>
          </cell>
          <cell r="Z1990">
            <v>0.11226147</v>
          </cell>
          <cell r="AA1990">
            <v>0.1514383</v>
          </cell>
          <cell r="AB1990">
            <v>0.20983650000000001</v>
          </cell>
          <cell r="AC1990">
            <v>0.27056611000000003</v>
          </cell>
          <cell r="AD1990">
            <v>0.25589758000000001</v>
          </cell>
          <cell r="AE1990">
            <v>0.10754018</v>
          </cell>
          <cell r="AF1990">
            <v>4.8403545999999999E-2</v>
          </cell>
          <cell r="AG1990">
            <v>7.4745821999999996E-3</v>
          </cell>
          <cell r="AH1990">
            <v>5.0418526999999999E-4</v>
          </cell>
          <cell r="AI1990">
            <v>0.57508265999999997</v>
          </cell>
          <cell r="AJ1990">
            <v>42217.580653486701</v>
          </cell>
        </row>
        <row r="1991">
          <cell r="A1991">
            <v>63</v>
          </cell>
          <cell r="B1991" t="str">
            <v>University Of South Carolina System</v>
          </cell>
          <cell r="C1991">
            <v>1</v>
          </cell>
          <cell r="D1991">
            <v>5</v>
          </cell>
          <cell r="E1991" t="str">
            <v>Selective public</v>
          </cell>
          <cell r="J1991">
            <v>1</v>
          </cell>
          <cell r="K1991">
            <v>3</v>
          </cell>
          <cell r="L1991" t="str">
            <v>SC</v>
          </cell>
          <cell r="M1991">
            <v>8100</v>
          </cell>
          <cell r="N1991" t="str">
            <v>Columbia</v>
          </cell>
          <cell r="O1991">
            <v>45079</v>
          </cell>
          <cell r="P1991" t="str">
            <v>Richland</v>
          </cell>
          <cell r="Q1991">
            <v>1</v>
          </cell>
          <cell r="R1991">
            <v>4538.6666666666597</v>
          </cell>
          <cell r="S1991">
            <v>0.58188896999999995</v>
          </cell>
          <cell r="T1991">
            <v>0.56708586000000005</v>
          </cell>
          <cell r="U1991">
            <v>1.6827493999999998E-2</v>
          </cell>
          <cell r="V1991">
            <v>4.4944925999999998E-4</v>
          </cell>
          <cell r="W1991">
            <v>109065.324930802</v>
          </cell>
          <cell r="X1991">
            <v>85400</v>
          </cell>
          <cell r="Y1991">
            <v>0.62122589011362495</v>
          </cell>
          <cell r="Z1991">
            <v>9.3693404999999993E-2</v>
          </cell>
          <cell r="AA1991">
            <v>0.13901599000000001</v>
          </cell>
          <cell r="AB1991">
            <v>0.18579092999999999</v>
          </cell>
          <cell r="AC1991">
            <v>0.25298145</v>
          </cell>
          <cell r="AD1991">
            <v>0.32851827</v>
          </cell>
          <cell r="AE1991">
            <v>0.16756356</v>
          </cell>
          <cell r="AF1991">
            <v>7.9799659999999994E-2</v>
          </cell>
          <cell r="AG1991">
            <v>1.1948983999999999E-2</v>
          </cell>
          <cell r="AH1991">
            <v>6.4700464E-4</v>
          </cell>
          <cell r="AI1991">
            <v>0.60748791999999996</v>
          </cell>
          <cell r="AJ1991">
            <v>46555.866912088699</v>
          </cell>
        </row>
        <row r="1992">
          <cell r="A1992">
            <v>72</v>
          </cell>
          <cell r="B1992" t="str">
            <v>University Of South Dakota, South Dakota State Universities And South Dakota School Of Mines And Technology</v>
          </cell>
          <cell r="C1992">
            <v>1</v>
          </cell>
          <cell r="D1992">
            <v>5</v>
          </cell>
          <cell r="E1992" t="str">
            <v>Selective public</v>
          </cell>
          <cell r="J1992">
            <v>1</v>
          </cell>
          <cell r="K1992">
            <v>2</v>
          </cell>
          <cell r="L1992" t="str">
            <v>SD</v>
          </cell>
          <cell r="M1992">
            <v>26501</v>
          </cell>
          <cell r="N1992" t="str">
            <v>Brookings</v>
          </cell>
          <cell r="O1992">
            <v>46011</v>
          </cell>
          <cell r="P1992" t="str">
            <v>Brookings</v>
          </cell>
          <cell r="Q1992">
            <v>1</v>
          </cell>
          <cell r="R1992">
            <v>4322</v>
          </cell>
          <cell r="S1992">
            <v>0.52128642999999997</v>
          </cell>
          <cell r="T1992">
            <v>0.67618221000000001</v>
          </cell>
          <cell r="U1992">
            <v>1.6158604999999999E-2</v>
          </cell>
          <cell r="V1992">
            <v>9.2672206999999999E-4</v>
          </cell>
          <cell r="W1992">
            <v>87858.356457513801</v>
          </cell>
          <cell r="X1992">
            <v>71600</v>
          </cell>
          <cell r="Y1992">
            <v>0.57202385246211196</v>
          </cell>
          <cell r="Z1992">
            <v>7.4326753999999995E-2</v>
          </cell>
          <cell r="AA1992">
            <v>0.16032336999999999</v>
          </cell>
          <cell r="AB1992">
            <v>0.28361123999999999</v>
          </cell>
          <cell r="AC1992">
            <v>0.29660130000000001</v>
          </cell>
          <cell r="AD1992">
            <v>0.18513726</v>
          </cell>
          <cell r="AE1992">
            <v>7.9625695999999996E-2</v>
          </cell>
          <cell r="AF1992">
            <v>3.5849459E-2</v>
          </cell>
          <cell r="AG1992">
            <v>3.9132311999999997E-3</v>
          </cell>
          <cell r="AH1992">
            <v>2.1370779999999999E-4</v>
          </cell>
          <cell r="AI1992">
            <v>0.62013220999999996</v>
          </cell>
          <cell r="AJ1992">
            <v>46333.353709943302</v>
          </cell>
        </row>
        <row r="1993">
          <cell r="A1993">
            <v>1537</v>
          </cell>
          <cell r="B1993" t="str">
            <v>University Of South Florida</v>
          </cell>
          <cell r="C1993">
            <v>1</v>
          </cell>
          <cell r="D1993">
            <v>5</v>
          </cell>
          <cell r="E1993" t="str">
            <v>Selective public</v>
          </cell>
          <cell r="J1993">
            <v>1</v>
          </cell>
          <cell r="K1993">
            <v>3</v>
          </cell>
          <cell r="L1993" t="str">
            <v>FL</v>
          </cell>
          <cell r="M1993">
            <v>6700</v>
          </cell>
          <cell r="N1993" t="str">
            <v>Tampa</v>
          </cell>
          <cell r="O1993">
            <v>12057</v>
          </cell>
          <cell r="P1993" t="str">
            <v>Hillsborough</v>
          </cell>
          <cell r="Q1993">
            <v>0</v>
          </cell>
          <cell r="R1993">
            <v>3498.6666666666601</v>
          </cell>
          <cell r="S1993">
            <v>0.59622710999999995</v>
          </cell>
          <cell r="T1993">
            <v>0.55096858999999998</v>
          </cell>
          <cell r="U1993">
            <v>2.7492894E-2</v>
          </cell>
          <cell r="V1993">
            <v>1.806843E-3</v>
          </cell>
          <cell r="W1993">
            <v>105616.198906875</v>
          </cell>
          <cell r="X1993">
            <v>80500</v>
          </cell>
          <cell r="Y1993">
            <v>0.60525025738539495</v>
          </cell>
          <cell r="Z1993">
            <v>9.5504478000000004E-2</v>
          </cell>
          <cell r="AA1993">
            <v>0.1560462</v>
          </cell>
          <cell r="AB1993">
            <v>0.19848173999999999</v>
          </cell>
          <cell r="AC1993">
            <v>0.24143033999999999</v>
          </cell>
          <cell r="AD1993">
            <v>0.30853721000000001</v>
          </cell>
          <cell r="AE1993">
            <v>0.15350923</v>
          </cell>
          <cell r="AF1993">
            <v>7.7116094999999996E-2</v>
          </cell>
          <cell r="AG1993">
            <v>1.1796470999999999E-2</v>
          </cell>
          <cell r="AH1993">
            <v>6.8361248000000003E-4</v>
          </cell>
          <cell r="AI1993">
            <v>0.62092274000000003</v>
          </cell>
          <cell r="AJ1993">
            <v>48232.451317763902</v>
          </cell>
        </row>
        <row r="1994">
          <cell r="A1994">
            <v>1328</v>
          </cell>
          <cell r="B1994" t="str">
            <v>University Of Southern California</v>
          </cell>
          <cell r="C1994">
            <v>2</v>
          </cell>
          <cell r="D1994">
            <v>2</v>
          </cell>
          <cell r="E1994" t="str">
            <v>Other elite schools (public and private)</v>
          </cell>
          <cell r="J1994">
            <v>1</v>
          </cell>
          <cell r="K1994">
            <v>4</v>
          </cell>
          <cell r="L1994" t="str">
            <v>CA</v>
          </cell>
          <cell r="M1994">
            <v>38300</v>
          </cell>
          <cell r="N1994" t="str">
            <v>Los Angeles</v>
          </cell>
          <cell r="O1994">
            <v>6037</v>
          </cell>
          <cell r="P1994" t="str">
            <v>Los Angeles</v>
          </cell>
          <cell r="Q1994">
            <v>0</v>
          </cell>
          <cell r="R1994">
            <v>3052.6666666666601</v>
          </cell>
          <cell r="S1994">
            <v>0.50873553999999999</v>
          </cell>
          <cell r="T1994">
            <v>0.50037253000000004</v>
          </cell>
          <cell r="U1994">
            <v>3.9329736999999997E-2</v>
          </cell>
          <cell r="V1994">
            <v>3.2740091000000001E-3</v>
          </cell>
          <cell r="W1994">
            <v>285910.40656393301</v>
          </cell>
          <cell r="X1994">
            <v>120100</v>
          </cell>
          <cell r="Y1994">
            <v>0.71886605603592302</v>
          </cell>
          <cell r="Z1994">
            <v>7.2092435999999996E-2</v>
          </cell>
          <cell r="AA1994">
            <v>9.7975156999999993E-2</v>
          </cell>
          <cell r="AB1994">
            <v>0.13662621</v>
          </cell>
          <cell r="AC1994">
            <v>0.16007172</v>
          </cell>
          <cell r="AD1994">
            <v>0.53323441999999999</v>
          </cell>
          <cell r="AE1994">
            <v>0.40275738</v>
          </cell>
          <cell r="AF1994">
            <v>0.29147390000000001</v>
          </cell>
          <cell r="AG1994">
            <v>0.10021389</v>
          </cell>
          <cell r="AH1994">
            <v>1.4597595E-2</v>
          </cell>
          <cell r="AI1994">
            <v>0.71106647999999995</v>
          </cell>
          <cell r="AJ1994">
            <v>92409.226388471798</v>
          </cell>
        </row>
        <row r="1995">
          <cell r="A1995">
            <v>1808</v>
          </cell>
          <cell r="B1995" t="str">
            <v>University Of Southern Indiana</v>
          </cell>
          <cell r="C1995">
            <v>1</v>
          </cell>
          <cell r="D1995">
            <v>5</v>
          </cell>
          <cell r="E1995" t="str">
            <v>Selective public</v>
          </cell>
          <cell r="J1995">
            <v>1</v>
          </cell>
          <cell r="K1995">
            <v>2</v>
          </cell>
          <cell r="L1995" t="str">
            <v>IN</v>
          </cell>
          <cell r="M1995">
            <v>14700</v>
          </cell>
          <cell r="N1995" t="str">
            <v>Evansville</v>
          </cell>
          <cell r="O1995">
            <v>18163</v>
          </cell>
          <cell r="P1995" t="str">
            <v>Vanderburgh</v>
          </cell>
          <cell r="Q1995">
            <v>0</v>
          </cell>
          <cell r="R1995">
            <v>1620.6666666666599</v>
          </cell>
          <cell r="S1995">
            <v>0.56993008000000001</v>
          </cell>
          <cell r="T1995">
            <v>0.63254516999999999</v>
          </cell>
          <cell r="U1995">
            <v>6.3275220000000004E-3</v>
          </cell>
          <cell r="V1995">
            <v>1.8191617000000001E-4</v>
          </cell>
          <cell r="W1995">
            <v>100042.456033396</v>
          </cell>
          <cell r="X1995">
            <v>83700</v>
          </cell>
          <cell r="Y1995">
            <v>0.62128749487332302</v>
          </cell>
          <cell r="Z1995">
            <v>6.2507912999999998E-2</v>
          </cell>
          <cell r="AA1995">
            <v>0.12204985</v>
          </cell>
          <cell r="AB1995">
            <v>0.21282499999999999</v>
          </cell>
          <cell r="AC1995">
            <v>0.34308793999999998</v>
          </cell>
          <cell r="AD1995">
            <v>0.25952941000000002</v>
          </cell>
          <cell r="AE1995">
            <v>9.7744531999999995E-2</v>
          </cell>
          <cell r="AF1995">
            <v>3.8041033000000002E-2</v>
          </cell>
          <cell r="AG1995">
            <v>6.6962539999999996E-3</v>
          </cell>
          <cell r="AH1995">
            <v>6.5196271000000005E-4</v>
          </cell>
          <cell r="AI1995">
            <v>0.57140970000000002</v>
          </cell>
          <cell r="AJ1995">
            <v>38954.312890464302</v>
          </cell>
        </row>
        <row r="1996">
          <cell r="A1996">
            <v>2441</v>
          </cell>
          <cell r="B1996" t="str">
            <v>University Of Southern Mississippi</v>
          </cell>
          <cell r="C1996">
            <v>1</v>
          </cell>
          <cell r="D1996">
            <v>5</v>
          </cell>
          <cell r="E1996" t="str">
            <v>Selective public</v>
          </cell>
          <cell r="J1996">
            <v>1</v>
          </cell>
          <cell r="K1996">
            <v>3</v>
          </cell>
          <cell r="L1996" t="str">
            <v>MS</v>
          </cell>
          <cell r="M1996">
            <v>2900</v>
          </cell>
          <cell r="N1996" t="str">
            <v>Hattiesburg</v>
          </cell>
          <cell r="O1996">
            <v>28035</v>
          </cell>
          <cell r="P1996" t="str">
            <v>Forrest</v>
          </cell>
          <cell r="Q1996">
            <v>0</v>
          </cell>
          <cell r="R1996">
            <v>1622.6666666666599</v>
          </cell>
          <cell r="S1996">
            <v>0.61113393000000005</v>
          </cell>
          <cell r="T1996">
            <v>0.56439006000000003</v>
          </cell>
          <cell r="U1996">
            <v>2.1440152000000001E-2</v>
          </cell>
          <cell r="V1996">
            <v>8.3912367999999999E-4</v>
          </cell>
          <cell r="W1996">
            <v>96902.169079319006</v>
          </cell>
          <cell r="X1996">
            <v>76700</v>
          </cell>
          <cell r="Y1996">
            <v>0.57421106655967902</v>
          </cell>
          <cell r="Z1996">
            <v>0.12657895999999999</v>
          </cell>
          <cell r="AA1996">
            <v>0.16525509999999999</v>
          </cell>
          <cell r="AB1996">
            <v>0.18424714</v>
          </cell>
          <cell r="AC1996">
            <v>0.26448587000000001</v>
          </cell>
          <cell r="AD1996">
            <v>0.25943282000000001</v>
          </cell>
          <cell r="AE1996">
            <v>0.11675645</v>
          </cell>
          <cell r="AF1996">
            <v>5.0493032E-2</v>
          </cell>
          <cell r="AG1996">
            <v>9.6025523000000008E-3</v>
          </cell>
          <cell r="AH1996">
            <v>6.3173012999999997E-4</v>
          </cell>
          <cell r="AI1996">
            <v>0.59190589000000005</v>
          </cell>
          <cell r="AJ1996">
            <v>43145.921947219002</v>
          </cell>
        </row>
        <row r="1997">
          <cell r="A1997">
            <v>1538</v>
          </cell>
          <cell r="B1997" t="str">
            <v xml:space="preserve">University Of Tampa </v>
          </cell>
          <cell r="C1997">
            <v>2</v>
          </cell>
          <cell r="D1997">
            <v>6</v>
          </cell>
          <cell r="E1997" t="str">
            <v>Selective private</v>
          </cell>
          <cell r="J1997">
            <v>1</v>
          </cell>
          <cell r="K1997">
            <v>3</v>
          </cell>
          <cell r="L1997" t="str">
            <v>FL</v>
          </cell>
          <cell r="M1997">
            <v>6700</v>
          </cell>
          <cell r="N1997" t="str">
            <v>Tampa</v>
          </cell>
          <cell r="O1997">
            <v>12057</v>
          </cell>
          <cell r="P1997" t="str">
            <v>Hillsborough</v>
          </cell>
          <cell r="Q1997">
            <v>0</v>
          </cell>
          <cell r="R1997">
            <v>541.33333333333303</v>
          </cell>
          <cell r="S1997">
            <v>0.62253696000000003</v>
          </cell>
          <cell r="T1997">
            <v>0.50051349000000001</v>
          </cell>
          <cell r="U1997">
            <v>2.6373705000000001E-2</v>
          </cell>
          <cell r="V1997">
            <v>0</v>
          </cell>
          <cell r="W1997">
            <v>148747.303186576</v>
          </cell>
          <cell r="X1997">
            <v>92900</v>
          </cell>
          <cell r="Y1997">
            <v>0.65677933171024405</v>
          </cell>
          <cell r="Z1997">
            <v>8.1401214E-2</v>
          </cell>
          <cell r="AA1997">
            <v>0.12553671999999999</v>
          </cell>
          <cell r="AB1997">
            <v>0.17300835000000001</v>
          </cell>
          <cell r="AC1997">
            <v>0.21507551999999999</v>
          </cell>
          <cell r="AD1997">
            <v>0.40497822</v>
          </cell>
          <cell r="AE1997">
            <v>0.24406359999999999</v>
          </cell>
          <cell r="AF1997">
            <v>0.14508693</v>
          </cell>
          <cell r="AG1997">
            <v>3.7114128000000003E-2</v>
          </cell>
          <cell r="AH1997">
            <v>2.5063508999999999E-3</v>
          </cell>
          <cell r="AI1997">
            <v>0.64100133999999998</v>
          </cell>
          <cell r="AJ1997">
            <v>51151.746194773703</v>
          </cell>
        </row>
        <row r="1998">
          <cell r="A1998">
            <v>51</v>
          </cell>
          <cell r="B1998" t="str">
            <v>University Of Tennessee System</v>
          </cell>
          <cell r="C1998">
            <v>1</v>
          </cell>
          <cell r="D1998">
            <v>5</v>
          </cell>
          <cell r="E1998" t="str">
            <v>Selective public</v>
          </cell>
          <cell r="J1998">
            <v>1</v>
          </cell>
          <cell r="K1998">
            <v>3</v>
          </cell>
          <cell r="L1998" t="str">
            <v>TN</v>
          </cell>
          <cell r="M1998">
            <v>302</v>
          </cell>
          <cell r="N1998" t="str">
            <v>Knoxville</v>
          </cell>
          <cell r="O1998">
            <v>47093</v>
          </cell>
          <cell r="P1998" t="str">
            <v>Knox</v>
          </cell>
          <cell r="Q1998">
            <v>1</v>
          </cell>
          <cell r="R1998">
            <v>5804.6666666666597</v>
          </cell>
          <cell r="S1998">
            <v>0.54312623000000004</v>
          </cell>
          <cell r="T1998">
            <v>0.62256122000000003</v>
          </cell>
          <cell r="U1998">
            <v>1.2680815E-2</v>
          </cell>
          <cell r="V1998">
            <v>8.5210177000000003E-4</v>
          </cell>
          <cell r="W1998">
            <v>135382.75072768299</v>
          </cell>
          <cell r="X1998">
            <v>99200</v>
          </cell>
          <cell r="Y1998">
            <v>0.68207448279390703</v>
          </cell>
          <cell r="Z1998">
            <v>5.9180829999999997E-2</v>
          </cell>
          <cell r="AA1998">
            <v>0.10662623</v>
          </cell>
          <cell r="AB1998">
            <v>0.15798119999999999</v>
          </cell>
          <cell r="AC1998">
            <v>0.25327255999999998</v>
          </cell>
          <cell r="AD1998">
            <v>0.42293918000000003</v>
          </cell>
          <cell r="AE1998">
            <v>0.23440857000000001</v>
          </cell>
          <cell r="AF1998">
            <v>0.12138234000000001</v>
          </cell>
          <cell r="AG1998">
            <v>2.2127503999999999E-2</v>
          </cell>
          <cell r="AH1998">
            <v>1.2771544000000001E-3</v>
          </cell>
          <cell r="AI1998">
            <v>0.62756347999999995</v>
          </cell>
          <cell r="AJ1998">
            <v>53050.551210591999</v>
          </cell>
        </row>
        <row r="1999">
          <cell r="A1999">
            <v>3599</v>
          </cell>
          <cell r="B1999" t="str">
            <v>University Of Texas - Pan American</v>
          </cell>
          <cell r="C1999">
            <v>1</v>
          </cell>
          <cell r="D1999">
            <v>5</v>
          </cell>
          <cell r="E1999" t="str">
            <v>Selective public</v>
          </cell>
          <cell r="J1999">
            <v>1</v>
          </cell>
          <cell r="K1999">
            <v>3</v>
          </cell>
          <cell r="L1999" t="str">
            <v>TX</v>
          </cell>
          <cell r="M1999">
            <v>31600</v>
          </cell>
          <cell r="N1999" t="str">
            <v>Brownsville</v>
          </cell>
          <cell r="O1999">
            <v>48215</v>
          </cell>
          <cell r="P1999" t="str">
            <v>Hidalgo</v>
          </cell>
          <cell r="Q1999">
            <v>0</v>
          </cell>
          <cell r="R1999">
            <v>1723.6666666666599</v>
          </cell>
          <cell r="S1999">
            <v>0.55733900999999997</v>
          </cell>
          <cell r="T1999">
            <v>0.45201543</v>
          </cell>
          <cell r="U1999">
            <v>7.6487988000000007E-2</v>
          </cell>
          <cell r="V1999">
            <v>2.5139301999999998E-3</v>
          </cell>
          <cell r="W1999">
            <v>50459.726507354702</v>
          </cell>
          <cell r="X1999">
            <v>31700</v>
          </cell>
          <cell r="Y1999">
            <v>0.35205126442685097</v>
          </cell>
          <cell r="Z1999">
            <v>0.38702600999999998</v>
          </cell>
          <cell r="AA1999">
            <v>0.25336420999999998</v>
          </cell>
          <cell r="AB1999">
            <v>0.15341938999999999</v>
          </cell>
          <cell r="AC1999">
            <v>0.11700218</v>
          </cell>
          <cell r="AD1999">
            <v>8.9188113999999999E-2</v>
          </cell>
          <cell r="AE1999">
            <v>3.3326636999999999E-2</v>
          </cell>
          <cell r="AF1999">
            <v>1.2956347999999999E-2</v>
          </cell>
          <cell r="AG1999">
            <v>2.9801774999999998E-3</v>
          </cell>
          <cell r="AH1999">
            <v>2.9245182E-5</v>
          </cell>
          <cell r="AI1999">
            <v>0.58895397000000005</v>
          </cell>
          <cell r="AJ1999">
            <v>41415.785655579202</v>
          </cell>
        </row>
        <row r="2000">
          <cell r="A2000">
            <v>3656</v>
          </cell>
          <cell r="B2000" t="str">
            <v>University Of Texas At Arlington</v>
          </cell>
          <cell r="C2000">
            <v>1</v>
          </cell>
          <cell r="D2000">
            <v>5</v>
          </cell>
          <cell r="E2000" t="str">
            <v>Selective public</v>
          </cell>
          <cell r="J2000">
            <v>1</v>
          </cell>
          <cell r="K2000">
            <v>3</v>
          </cell>
          <cell r="L2000" t="str">
            <v>TX</v>
          </cell>
          <cell r="M2000">
            <v>33000</v>
          </cell>
          <cell r="N2000" t="str">
            <v>Fort Worth</v>
          </cell>
          <cell r="O2000">
            <v>48439</v>
          </cell>
          <cell r="P2000" t="str">
            <v>Tarrant</v>
          </cell>
          <cell r="Q2000">
            <v>0</v>
          </cell>
          <cell r="R2000">
            <v>1680</v>
          </cell>
          <cell r="S2000">
            <v>0.53571427000000005</v>
          </cell>
          <cell r="T2000">
            <v>0.57149899000000004</v>
          </cell>
          <cell r="U2000">
            <v>2.5995217000000001E-2</v>
          </cell>
          <cell r="V2000">
            <v>1.1846465999999999E-3</v>
          </cell>
          <cell r="W2000">
            <v>103612.116675967</v>
          </cell>
          <cell r="X2000">
            <v>83600</v>
          </cell>
          <cell r="Y2000">
            <v>0.61438154730768402</v>
          </cell>
          <cell r="Z2000">
            <v>9.3281983999999998E-2</v>
          </cell>
          <cell r="AA2000">
            <v>0.15114863000000001</v>
          </cell>
          <cell r="AB2000">
            <v>0.18540778999999999</v>
          </cell>
          <cell r="AC2000">
            <v>0.24141774999999999</v>
          </cell>
          <cell r="AD2000">
            <v>0.32874387999999999</v>
          </cell>
          <cell r="AE2000">
            <v>0.15835367</v>
          </cell>
          <cell r="AF2000">
            <v>6.7029059000000002E-2</v>
          </cell>
          <cell r="AG2000">
            <v>7.7261654999999999E-3</v>
          </cell>
          <cell r="AH2000">
            <v>6.1328551999999996E-4</v>
          </cell>
          <cell r="AI2000">
            <v>0.64718407</v>
          </cell>
          <cell r="AJ2000">
            <v>53044.9409528459</v>
          </cell>
        </row>
        <row r="2001">
          <cell r="A2001">
            <v>3658</v>
          </cell>
          <cell r="B2001" t="str">
            <v>University Of Texas At Austin</v>
          </cell>
          <cell r="C2001">
            <v>1</v>
          </cell>
          <cell r="D2001">
            <v>3</v>
          </cell>
          <cell r="E2001" t="str">
            <v>Highly selective public</v>
          </cell>
          <cell r="J2001">
            <v>1</v>
          </cell>
          <cell r="K2001">
            <v>3</v>
          </cell>
          <cell r="L2001" t="str">
            <v>TX</v>
          </cell>
          <cell r="M2001">
            <v>31201</v>
          </cell>
          <cell r="N2001" t="str">
            <v>Austin</v>
          </cell>
          <cell r="O2001">
            <v>48453</v>
          </cell>
          <cell r="P2001" t="str">
            <v>Travis</v>
          </cell>
          <cell r="Q2001">
            <v>0</v>
          </cell>
          <cell r="R2001">
            <v>6993.6666666666597</v>
          </cell>
          <cell r="S2001">
            <v>0.51875508000000004</v>
          </cell>
          <cell r="T2001">
            <v>0.59126681000000003</v>
          </cell>
          <cell r="U2001">
            <v>2.2225697999999999E-2</v>
          </cell>
          <cell r="V2001">
            <v>2.0473851000000001E-3</v>
          </cell>
          <cell r="W2001">
            <v>195837.489862107</v>
          </cell>
          <cell r="X2001">
            <v>125100</v>
          </cell>
          <cell r="Y2001">
            <v>0.74522707669240895</v>
          </cell>
          <cell r="Z2001">
            <v>4.9989670999999999E-2</v>
          </cell>
          <cell r="AA2001">
            <v>8.1017978000000004E-2</v>
          </cell>
          <cell r="AB2001">
            <v>0.11710292</v>
          </cell>
          <cell r="AC2001">
            <v>0.18151806000000001</v>
          </cell>
          <cell r="AD2001">
            <v>0.57037145</v>
          </cell>
          <cell r="AE2001">
            <v>0.38751996</v>
          </cell>
          <cell r="AF2001">
            <v>0.22693284</v>
          </cell>
          <cell r="AG2001">
            <v>4.8796396999999998E-2</v>
          </cell>
          <cell r="AH2001">
            <v>3.7194773999999998E-3</v>
          </cell>
          <cell r="AI2001">
            <v>0.70539993000000001</v>
          </cell>
          <cell r="AJ2001">
            <v>78687.067879122696</v>
          </cell>
        </row>
        <row r="2002">
          <cell r="A2002">
            <v>30646</v>
          </cell>
          <cell r="B2002" t="str">
            <v>University Of Texas At Brownsville</v>
          </cell>
          <cell r="C2002">
            <v>1</v>
          </cell>
          <cell r="D2002">
            <v>7</v>
          </cell>
          <cell r="E2002" t="str">
            <v>Nonselective four-year public</v>
          </cell>
          <cell r="J2002">
            <v>1</v>
          </cell>
          <cell r="K2002">
            <v>3</v>
          </cell>
          <cell r="L2002" t="str">
            <v>TX</v>
          </cell>
          <cell r="M2002">
            <v>31600</v>
          </cell>
          <cell r="N2002" t="str">
            <v>Brownsville</v>
          </cell>
          <cell r="O2002">
            <v>48061</v>
          </cell>
          <cell r="P2002" t="str">
            <v>Cameron</v>
          </cell>
          <cell r="Q2002">
            <v>0</v>
          </cell>
          <cell r="R2002">
            <v>1351.3333333333301</v>
          </cell>
          <cell r="S2002">
            <v>0.55944746999999995</v>
          </cell>
          <cell r="T2002">
            <v>0.42932925</v>
          </cell>
          <cell r="U2002">
            <v>6.6448889999999997E-2</v>
          </cell>
          <cell r="V2002">
            <v>1.444945E-3</v>
          </cell>
          <cell r="W2002">
            <v>39152.506147477798</v>
          </cell>
          <cell r="X2002">
            <v>26400</v>
          </cell>
          <cell r="Y2002">
            <v>0.29061281405385597</v>
          </cell>
          <cell r="Z2002">
            <v>0.47349706000000003</v>
          </cell>
          <cell r="AA2002">
            <v>0.26681231999999999</v>
          </cell>
          <cell r="AB2002">
            <v>0.13051082</v>
          </cell>
          <cell r="AC2002">
            <v>8.2761533999999998E-2</v>
          </cell>
          <cell r="AD2002">
            <v>4.6418360999999998E-2</v>
          </cell>
          <cell r="AE2002">
            <v>1.8035479E-2</v>
          </cell>
          <cell r="AF2002">
            <v>4.6430472E-3</v>
          </cell>
          <cell r="AG2002">
            <v>1.4161171E-3</v>
          </cell>
          <cell r="AH2002">
            <v>4.0830902000000001E-5</v>
          </cell>
          <cell r="AI2002">
            <v>0.52404850999999997</v>
          </cell>
          <cell r="AJ2002">
            <v>34401.434716290998</v>
          </cell>
        </row>
        <row r="2003">
          <cell r="A2003">
            <v>9741</v>
          </cell>
          <cell r="B2003" t="str">
            <v>University Of Texas At Dallas</v>
          </cell>
          <cell r="C2003">
            <v>1</v>
          </cell>
          <cell r="D2003">
            <v>3</v>
          </cell>
          <cell r="E2003" t="str">
            <v>Highly selective public</v>
          </cell>
          <cell r="J2003">
            <v>1</v>
          </cell>
          <cell r="K2003">
            <v>3</v>
          </cell>
          <cell r="L2003" t="str">
            <v>TX</v>
          </cell>
          <cell r="M2003">
            <v>33100</v>
          </cell>
          <cell r="N2003" t="str">
            <v>Dallas</v>
          </cell>
          <cell r="O2003">
            <v>48085</v>
          </cell>
          <cell r="P2003" t="str">
            <v>Collin</v>
          </cell>
          <cell r="Q2003">
            <v>0</v>
          </cell>
          <cell r="R2003">
            <v>772</v>
          </cell>
          <cell r="S2003">
            <v>0.43134716000000001</v>
          </cell>
          <cell r="T2003">
            <v>0.57260405999999997</v>
          </cell>
          <cell r="U2003">
            <v>2.4302003999999999E-2</v>
          </cell>
          <cell r="V2003">
            <v>2.1781767999999998E-3</v>
          </cell>
          <cell r="W2003">
            <v>128479.336625647</v>
          </cell>
          <cell r="X2003">
            <v>100800</v>
          </cell>
          <cell r="Y2003">
            <v>0.68013511852896802</v>
          </cell>
          <cell r="Z2003">
            <v>5.7812101999999997E-2</v>
          </cell>
          <cell r="AA2003">
            <v>0.10009433</v>
          </cell>
          <cell r="AB2003">
            <v>0.16860696999999999</v>
          </cell>
          <cell r="AC2003">
            <v>0.23382791999999999</v>
          </cell>
          <cell r="AD2003">
            <v>0.43965870000000001</v>
          </cell>
          <cell r="AE2003">
            <v>0.23059772000000001</v>
          </cell>
          <cell r="AF2003">
            <v>0.10522911</v>
          </cell>
          <cell r="AG2003">
            <v>1.4260363999999999E-2</v>
          </cell>
          <cell r="AH2003">
            <v>9.3183410000000002E-4</v>
          </cell>
          <cell r="AI2003">
            <v>0.69573182</v>
          </cell>
          <cell r="AJ2003">
            <v>68956.835897020705</v>
          </cell>
        </row>
        <row r="2004">
          <cell r="A2004">
            <v>3661</v>
          </cell>
          <cell r="B2004" t="str">
            <v>University Of Texas At El Paso</v>
          </cell>
          <cell r="C2004">
            <v>1</v>
          </cell>
          <cell r="D2004">
            <v>5</v>
          </cell>
          <cell r="E2004" t="str">
            <v>Selective public</v>
          </cell>
          <cell r="J2004">
            <v>1</v>
          </cell>
          <cell r="K2004">
            <v>3</v>
          </cell>
          <cell r="L2004" t="str">
            <v>TX</v>
          </cell>
          <cell r="M2004">
            <v>30601</v>
          </cell>
          <cell r="N2004" t="str">
            <v>El Paso</v>
          </cell>
          <cell r="O2004">
            <v>48141</v>
          </cell>
          <cell r="P2004" t="str">
            <v>El Paso</v>
          </cell>
          <cell r="Q2004">
            <v>0</v>
          </cell>
          <cell r="R2004">
            <v>1665.6666666666599</v>
          </cell>
          <cell r="S2004">
            <v>0.52431457999999997</v>
          </cell>
          <cell r="T2004">
            <v>0.47653129999999999</v>
          </cell>
          <cell r="U2004">
            <v>6.8207509999999999E-2</v>
          </cell>
          <cell r="V2004">
            <v>1.0027139E-3</v>
          </cell>
          <cell r="W2004">
            <v>59130.920249024399</v>
          </cell>
          <cell r="X2004">
            <v>42400</v>
          </cell>
          <cell r="Y2004">
            <v>0.41316553073595402</v>
          </cell>
          <cell r="Z2004">
            <v>0.28001379999999998</v>
          </cell>
          <cell r="AA2004">
            <v>0.24878812</v>
          </cell>
          <cell r="AB2004">
            <v>0.20320742999999999</v>
          </cell>
          <cell r="AC2004">
            <v>0.15383393000000001</v>
          </cell>
          <cell r="AD2004">
            <v>0.11415663</v>
          </cell>
          <cell r="AE2004">
            <v>4.0650777999999999E-2</v>
          </cell>
          <cell r="AF2004">
            <v>1.9080614999999999E-2</v>
          </cell>
          <cell r="AG2004">
            <v>2.8040350999999999E-3</v>
          </cell>
          <cell r="AH2004">
            <v>1.7266398999999998E-5</v>
          </cell>
          <cell r="AI2004">
            <v>0.58648043999999999</v>
          </cell>
          <cell r="AJ2004">
            <v>41638.104486129101</v>
          </cell>
        </row>
        <row r="2005">
          <cell r="A2005">
            <v>10115</v>
          </cell>
          <cell r="B2005" t="str">
            <v>University Of Texas At San Antonio</v>
          </cell>
          <cell r="C2005">
            <v>1</v>
          </cell>
          <cell r="D2005">
            <v>5</v>
          </cell>
          <cell r="E2005" t="str">
            <v>Selective public</v>
          </cell>
          <cell r="J2005">
            <v>1</v>
          </cell>
          <cell r="K2005">
            <v>3</v>
          </cell>
          <cell r="L2005" t="str">
            <v>TX</v>
          </cell>
          <cell r="M2005">
            <v>31301</v>
          </cell>
          <cell r="N2005" t="str">
            <v>San Antonio</v>
          </cell>
          <cell r="O2005">
            <v>48029</v>
          </cell>
          <cell r="P2005" t="str">
            <v>Bexar</v>
          </cell>
          <cell r="Q2005">
            <v>0</v>
          </cell>
          <cell r="R2005">
            <v>2248.3333333333298</v>
          </cell>
          <cell r="S2005">
            <v>0.54766493999999999</v>
          </cell>
          <cell r="T2005">
            <v>0.53511929999999996</v>
          </cell>
          <cell r="U2005">
            <v>2.9185916999999999E-2</v>
          </cell>
          <cell r="V2005">
            <v>7.3564734000000002E-4</v>
          </cell>
          <cell r="W2005">
            <v>93456.325318522897</v>
          </cell>
          <cell r="X2005">
            <v>74300</v>
          </cell>
          <cell r="Y2005">
            <v>0.57224949605381803</v>
          </cell>
          <cell r="Z2005">
            <v>0.12804703000000001</v>
          </cell>
          <cell r="AA2005">
            <v>0.16944187999999999</v>
          </cell>
          <cell r="AB2005">
            <v>0.19910987999999999</v>
          </cell>
          <cell r="AC2005">
            <v>0.24000932</v>
          </cell>
          <cell r="AD2005">
            <v>0.26339188000000002</v>
          </cell>
          <cell r="AE2005">
            <v>0.11897467</v>
          </cell>
          <cell r="AF2005">
            <v>5.0193992E-2</v>
          </cell>
          <cell r="AG2005">
            <v>6.8599632999999998E-3</v>
          </cell>
          <cell r="AH2005">
            <v>4.3208682000000001E-4</v>
          </cell>
          <cell r="AI2005">
            <v>0.62049657000000003</v>
          </cell>
          <cell r="AJ2005">
            <v>47790.6446036415</v>
          </cell>
        </row>
        <row r="2006">
          <cell r="A2006">
            <v>11163</v>
          </cell>
          <cell r="B2006" t="str">
            <v>University Of Texas At Tyler</v>
          </cell>
          <cell r="C2006">
            <v>1</v>
          </cell>
          <cell r="D2006">
            <v>7</v>
          </cell>
          <cell r="E2006" t="str">
            <v>Nonselective four-year public</v>
          </cell>
          <cell r="J2006">
            <v>1</v>
          </cell>
          <cell r="K2006">
            <v>3</v>
          </cell>
          <cell r="L2006" t="str">
            <v>TX</v>
          </cell>
          <cell r="M2006">
            <v>33300</v>
          </cell>
          <cell r="N2006" t="str">
            <v>Tyler</v>
          </cell>
          <cell r="O2006">
            <v>48423</v>
          </cell>
          <cell r="P2006" t="str">
            <v>Smith</v>
          </cell>
          <cell r="Q2006">
            <v>0</v>
          </cell>
          <cell r="R2006">
            <v>182.666666666666</v>
          </cell>
          <cell r="S2006">
            <v>0.65145987000000005</v>
          </cell>
          <cell r="T2006">
            <v>0.69532216000000002</v>
          </cell>
          <cell r="U2006">
            <v>2.1375498E-2</v>
          </cell>
          <cell r="V2006">
            <v>0</v>
          </cell>
          <cell r="W2006">
            <v>87783.837505702497</v>
          </cell>
          <cell r="X2006">
            <v>80500</v>
          </cell>
          <cell r="Y2006">
            <v>0.59348083521327799</v>
          </cell>
          <cell r="Z2006">
            <v>7.4876249000000006E-2</v>
          </cell>
          <cell r="AA2006">
            <v>0.1671067</v>
          </cell>
          <cell r="AB2006">
            <v>0.20577498999999999</v>
          </cell>
          <cell r="AC2006">
            <v>0.32555455</v>
          </cell>
          <cell r="AD2006">
            <v>0.22668748999999999</v>
          </cell>
          <cell r="AE2006">
            <v>8.2483068000000007E-2</v>
          </cell>
          <cell r="AF2006">
            <v>3.1875238E-2</v>
          </cell>
          <cell r="AG2006">
            <v>9.9435923999999995E-3</v>
          </cell>
          <cell r="AH2006">
            <v>1.4702034000000001E-4</v>
          </cell>
          <cell r="AI2006">
            <v>0.61125618000000004</v>
          </cell>
          <cell r="AJ2006">
            <v>46024.848354812901</v>
          </cell>
        </row>
        <row r="2007">
          <cell r="A2007">
            <v>9930</v>
          </cell>
          <cell r="B2007" t="str">
            <v>University Of Texas Of The Permian Basin</v>
          </cell>
          <cell r="C2007">
            <v>1</v>
          </cell>
          <cell r="D2007">
            <v>7</v>
          </cell>
          <cell r="E2007" t="str">
            <v>Nonselective four-year public</v>
          </cell>
          <cell r="J2007">
            <v>1</v>
          </cell>
          <cell r="K2007">
            <v>3</v>
          </cell>
          <cell r="L2007" t="str">
            <v>TX</v>
          </cell>
          <cell r="M2007">
            <v>31401</v>
          </cell>
          <cell r="N2007" t="str">
            <v>Midland</v>
          </cell>
          <cell r="O2007">
            <v>48135</v>
          </cell>
          <cell r="P2007" t="str">
            <v>Ector</v>
          </cell>
          <cell r="Q2007">
            <v>0</v>
          </cell>
          <cell r="R2007">
            <v>135.333333333333</v>
          </cell>
          <cell r="S2007">
            <v>0.58374387000000005</v>
          </cell>
          <cell r="T2007">
            <v>0.62275636000000001</v>
          </cell>
          <cell r="U2007">
            <v>2.9882222E-2</v>
          </cell>
          <cell r="V2007">
            <v>7.3725837000000001E-3</v>
          </cell>
          <cell r="W2007">
            <v>78160.883678417405</v>
          </cell>
          <cell r="X2007">
            <v>64200</v>
          </cell>
          <cell r="Y2007">
            <v>0.52729214045214501</v>
          </cell>
          <cell r="Z2007">
            <v>0.12322879</v>
          </cell>
          <cell r="AA2007">
            <v>0.20817339000000001</v>
          </cell>
          <cell r="AB2007">
            <v>0.24311107000000001</v>
          </cell>
          <cell r="AC2007">
            <v>0.2716324</v>
          </cell>
          <cell r="AD2007">
            <v>0.15385436</v>
          </cell>
          <cell r="AE2007">
            <v>4.4564180000000002E-2</v>
          </cell>
          <cell r="AF2007">
            <v>2.4152597000000001E-2</v>
          </cell>
          <cell r="AG2007">
            <v>2.6739329999999999E-3</v>
          </cell>
          <cell r="AH2007">
            <v>1.3790038000000001E-5</v>
          </cell>
          <cell r="AI2007">
            <v>0.63755762999999999</v>
          </cell>
          <cell r="AJ2007">
            <v>52156.811547490703</v>
          </cell>
        </row>
        <row r="2008">
          <cell r="A2008">
            <v>3350</v>
          </cell>
          <cell r="B2008" t="str">
            <v xml:space="preserve">University Of The Arts </v>
          </cell>
          <cell r="C2008">
            <v>2</v>
          </cell>
          <cell r="D2008">
            <v>8</v>
          </cell>
          <cell r="E2008" t="str">
            <v>Nonselective four-year private not-for-profit</v>
          </cell>
          <cell r="J2008">
            <v>1</v>
          </cell>
          <cell r="K2008">
            <v>1</v>
          </cell>
          <cell r="L2008" t="str">
            <v>PA</v>
          </cell>
          <cell r="M2008">
            <v>19700</v>
          </cell>
          <cell r="N2008" t="str">
            <v>Philadelphia</v>
          </cell>
          <cell r="O2008">
            <v>42101</v>
          </cell>
          <cell r="P2008" t="str">
            <v>Philadelphia</v>
          </cell>
          <cell r="Q2008">
            <v>0</v>
          </cell>
          <cell r="R2008">
            <v>431.33333333333297</v>
          </cell>
          <cell r="S2008">
            <v>0.52395672000000004</v>
          </cell>
          <cell r="T2008">
            <v>0.39312306000000002</v>
          </cell>
          <cell r="U2008">
            <v>6.4592356999999996E-3</v>
          </cell>
          <cell r="V2008">
            <v>0</v>
          </cell>
          <cell r="W2008">
            <v>143759.631617078</v>
          </cell>
          <cell r="X2008">
            <v>100600</v>
          </cell>
          <cell r="Y2008">
            <v>0.68835382409958001</v>
          </cell>
          <cell r="Z2008">
            <v>4.9041897000000001E-2</v>
          </cell>
          <cell r="AA2008">
            <v>9.9849559000000004E-2</v>
          </cell>
          <cell r="AB2008">
            <v>0.16494945</v>
          </cell>
          <cell r="AC2008">
            <v>0.24669136</v>
          </cell>
          <cell r="AD2008">
            <v>0.43946770000000002</v>
          </cell>
          <cell r="AE2008">
            <v>0.24666239000000001</v>
          </cell>
          <cell r="AF2008">
            <v>0.12437651</v>
          </cell>
          <cell r="AG2008">
            <v>1.4910629E-2</v>
          </cell>
          <cell r="AH2008">
            <v>1.4717657999999999E-3</v>
          </cell>
          <cell r="AI2008">
            <v>0.52664816000000003</v>
          </cell>
          <cell r="AJ2008">
            <v>34448.819500458798</v>
          </cell>
        </row>
        <row r="2009">
          <cell r="A2009">
            <v>1962</v>
          </cell>
          <cell r="B2009" t="str">
            <v>University Of The Cumberlands</v>
          </cell>
          <cell r="C2009">
            <v>2</v>
          </cell>
          <cell r="D2009">
            <v>6</v>
          </cell>
          <cell r="E2009" t="str">
            <v>Selective private</v>
          </cell>
          <cell r="J2009">
            <v>1</v>
          </cell>
          <cell r="K2009">
            <v>3</v>
          </cell>
          <cell r="L2009" t="str">
            <v>KY</v>
          </cell>
          <cell r="M2009">
            <v>4401</v>
          </cell>
          <cell r="N2009" t="str">
            <v>London</v>
          </cell>
          <cell r="O2009">
            <v>21235</v>
          </cell>
          <cell r="P2009" t="str">
            <v>Whitley</v>
          </cell>
          <cell r="Q2009">
            <v>0</v>
          </cell>
          <cell r="R2009">
            <v>264.5</v>
          </cell>
          <cell r="S2009">
            <v>0.50472587000000002</v>
          </cell>
          <cell r="T2009">
            <v>0.67297560000000001</v>
          </cell>
          <cell r="U2009">
            <v>2.3227936000000001E-2</v>
          </cell>
          <cell r="V2009">
            <v>7.9270029999999994E-5</v>
          </cell>
          <cell r="W2009">
            <v>77373.197916666599</v>
          </cell>
          <cell r="X2009">
            <v>67000</v>
          </cell>
          <cell r="Y2009">
            <v>0.54668521881103505</v>
          </cell>
          <cell r="Z2009">
            <v>0.12546827999999999</v>
          </cell>
          <cell r="AA2009">
            <v>0.18884632000000001</v>
          </cell>
          <cell r="AB2009">
            <v>0.23714671000000001</v>
          </cell>
          <cell r="AC2009">
            <v>0.27414941999999998</v>
          </cell>
          <cell r="AD2009">
            <v>0.17438914999999999</v>
          </cell>
          <cell r="AE2009">
            <v>7.8771248000000002E-2</v>
          </cell>
          <cell r="AF2009">
            <v>3.0238355000000001E-2</v>
          </cell>
          <cell r="AG2009">
            <v>3.0741434999999998E-3</v>
          </cell>
          <cell r="AH2009">
            <v>1.2919997000000001E-4</v>
          </cell>
          <cell r="AI2009">
            <v>0.56238747</v>
          </cell>
          <cell r="AJ2009">
            <v>38237.16796875</v>
          </cell>
        </row>
        <row r="2010">
          <cell r="A2010">
            <v>1441</v>
          </cell>
          <cell r="B2010" t="str">
            <v>University Of The District Of Columbia</v>
          </cell>
          <cell r="C2010">
            <v>1</v>
          </cell>
          <cell r="D2010">
            <v>5</v>
          </cell>
          <cell r="E2010" t="str">
            <v>Selective public</v>
          </cell>
          <cell r="J2010">
            <v>1</v>
          </cell>
          <cell r="K2010">
            <v>3</v>
          </cell>
          <cell r="L2010" t="str">
            <v>DC</v>
          </cell>
          <cell r="M2010">
            <v>11304</v>
          </cell>
          <cell r="N2010" t="str">
            <v>Washington DC</v>
          </cell>
          <cell r="O2010">
            <v>11001</v>
          </cell>
          <cell r="P2010" t="str">
            <v>District Of Columbia</v>
          </cell>
          <cell r="Q2010">
            <v>0</v>
          </cell>
          <cell r="R2010">
            <v>349.666666666666</v>
          </cell>
          <cell r="S2010">
            <v>0.63775026999999995</v>
          </cell>
          <cell r="T2010">
            <v>0.14535612000000001</v>
          </cell>
          <cell r="U2010">
            <v>3.7788790000000003E-2</v>
          </cell>
          <cell r="V2010">
            <v>0</v>
          </cell>
          <cell r="W2010">
            <v>51496.6439764061</v>
          </cell>
          <cell r="X2010">
            <v>40000</v>
          </cell>
          <cell r="Y2010">
            <v>0.38652715746054001</v>
          </cell>
          <cell r="Z2010">
            <v>0.24706465999999999</v>
          </cell>
          <cell r="AA2010">
            <v>0.31648535</v>
          </cell>
          <cell r="AB2010">
            <v>0.24231987999999999</v>
          </cell>
          <cell r="AC2010">
            <v>0.11294147</v>
          </cell>
          <cell r="AD2010">
            <v>8.1188655999999998E-2</v>
          </cell>
          <cell r="AE2010">
            <v>2.7199826999999999E-2</v>
          </cell>
          <cell r="AF2010">
            <v>1.3461077000000001E-3</v>
          </cell>
          <cell r="AG2010">
            <v>2.3529911000000001E-4</v>
          </cell>
          <cell r="AH2010">
            <v>1.4172205000000001E-4</v>
          </cell>
          <cell r="AI2010">
            <v>0.51070093999999999</v>
          </cell>
          <cell r="AJ2010">
            <v>31968.701047128201</v>
          </cell>
        </row>
        <row r="2011">
          <cell r="A2011">
            <v>3578</v>
          </cell>
          <cell r="B2011" t="str">
            <v>University Of The Incarnate Word</v>
          </cell>
          <cell r="C2011">
            <v>2</v>
          </cell>
          <cell r="D2011">
            <v>6</v>
          </cell>
          <cell r="E2011" t="str">
            <v>Selective private</v>
          </cell>
          <cell r="J2011">
            <v>1</v>
          </cell>
          <cell r="K2011">
            <v>3</v>
          </cell>
          <cell r="L2011" t="str">
            <v>TX</v>
          </cell>
          <cell r="M2011">
            <v>31301</v>
          </cell>
          <cell r="N2011" t="str">
            <v>San Antonio</v>
          </cell>
          <cell r="O2011">
            <v>48029</v>
          </cell>
          <cell r="P2011" t="str">
            <v>Bexar</v>
          </cell>
          <cell r="Q2011">
            <v>0</v>
          </cell>
          <cell r="R2011">
            <v>306.666666666666</v>
          </cell>
          <cell r="S2011">
            <v>0.69021737999999999</v>
          </cell>
          <cell r="T2011">
            <v>0.49943515999999999</v>
          </cell>
          <cell r="U2011">
            <v>2.8314994999999999E-2</v>
          </cell>
          <cell r="V2011">
            <v>1.1116622000000001E-3</v>
          </cell>
          <cell r="W2011">
            <v>95860.185614809699</v>
          </cell>
          <cell r="X2011">
            <v>69900</v>
          </cell>
          <cell r="Y2011">
            <v>0.54199723828098001</v>
          </cell>
          <cell r="Z2011">
            <v>0.14577155</v>
          </cell>
          <cell r="AA2011">
            <v>0.18656996000000001</v>
          </cell>
          <cell r="AB2011">
            <v>0.20887762000000001</v>
          </cell>
          <cell r="AC2011">
            <v>0.22769842000000001</v>
          </cell>
          <cell r="AD2011">
            <v>0.23108259</v>
          </cell>
          <cell r="AE2011">
            <v>0.11318077</v>
          </cell>
          <cell r="AF2011">
            <v>5.8785714000000003E-2</v>
          </cell>
          <cell r="AG2011">
            <v>1.7204324E-2</v>
          </cell>
          <cell r="AH2011">
            <v>1.1003406E-3</v>
          </cell>
          <cell r="AI2011">
            <v>0.5966844</v>
          </cell>
          <cell r="AJ2011">
            <v>43040.231852921199</v>
          </cell>
        </row>
        <row r="2012">
          <cell r="A2012">
            <v>1094</v>
          </cell>
          <cell r="B2012" t="str">
            <v>University Of The Ozarks</v>
          </cell>
          <cell r="C2012">
            <v>2</v>
          </cell>
          <cell r="D2012">
            <v>6</v>
          </cell>
          <cell r="E2012" t="str">
            <v>Selective private</v>
          </cell>
          <cell r="J2012">
            <v>1</v>
          </cell>
          <cell r="K2012">
            <v>3</v>
          </cell>
          <cell r="L2012" t="str">
            <v>AR</v>
          </cell>
          <cell r="M2012">
            <v>30000</v>
          </cell>
          <cell r="N2012" t="str">
            <v>Russellville</v>
          </cell>
          <cell r="O2012">
            <v>5071</v>
          </cell>
          <cell r="P2012" t="str">
            <v>Johnson</v>
          </cell>
          <cell r="Q2012">
            <v>0</v>
          </cell>
          <cell r="R2012">
            <v>107</v>
          </cell>
          <cell r="S2012">
            <v>0.48598131999999999</v>
          </cell>
          <cell r="T2012">
            <v>0.61283273000000005</v>
          </cell>
          <cell r="U2012">
            <v>9.3466211000000007E-3</v>
          </cell>
          <cell r="V2012">
            <v>0</v>
          </cell>
          <cell r="W2012">
            <v>96423.859375</v>
          </cell>
          <cell r="X2012">
            <v>72600</v>
          </cell>
          <cell r="Y2012">
            <v>0.56455190976460701</v>
          </cell>
          <cell r="Z2012">
            <v>9.0844169000000002E-2</v>
          </cell>
          <cell r="AA2012">
            <v>0.14859568000000001</v>
          </cell>
          <cell r="AB2012">
            <v>0.27290550000000002</v>
          </cell>
          <cell r="AC2012">
            <v>0.26313337999999997</v>
          </cell>
          <cell r="AD2012">
            <v>0.22452135000000001</v>
          </cell>
          <cell r="AE2012">
            <v>0.10654642</v>
          </cell>
          <cell r="AF2012">
            <v>7.7735834000000004E-2</v>
          </cell>
          <cell r="AG2012">
            <v>1.3763021E-2</v>
          </cell>
          <cell r="AH2012">
            <v>1.2919997000000001E-4</v>
          </cell>
          <cell r="AI2012">
            <v>0.58771216999999998</v>
          </cell>
          <cell r="AJ2012">
            <v>46650.380208333299</v>
          </cell>
        </row>
        <row r="2013">
          <cell r="A2013">
            <v>1329</v>
          </cell>
          <cell r="B2013" t="str">
            <v>University Of The Pacific</v>
          </cell>
          <cell r="C2013">
            <v>2</v>
          </cell>
          <cell r="D2013">
            <v>6</v>
          </cell>
          <cell r="E2013" t="str">
            <v>Selective private</v>
          </cell>
          <cell r="J2013">
            <v>1</v>
          </cell>
          <cell r="K2013">
            <v>4</v>
          </cell>
          <cell r="L2013" t="str">
            <v>CA</v>
          </cell>
          <cell r="M2013">
            <v>37400</v>
          </cell>
          <cell r="N2013" t="str">
            <v>Sacramento</v>
          </cell>
          <cell r="O2013">
            <v>6077</v>
          </cell>
          <cell r="P2013" t="str">
            <v>San Joaquin</v>
          </cell>
          <cell r="Q2013">
            <v>0</v>
          </cell>
          <cell r="R2013">
            <v>617.66666666666595</v>
          </cell>
          <cell r="S2013">
            <v>0.60280626999999998</v>
          </cell>
          <cell r="T2013">
            <v>0.59446138000000004</v>
          </cell>
          <cell r="U2013">
            <v>4.2540830000000002E-2</v>
          </cell>
          <cell r="V2013">
            <v>5.4433756000000003E-4</v>
          </cell>
          <cell r="W2013">
            <v>202079.92633567101</v>
          </cell>
          <cell r="X2013">
            <v>96500</v>
          </cell>
          <cell r="Y2013">
            <v>0.66372732371815502</v>
          </cell>
          <cell r="Z2013">
            <v>8.5527389999999995E-2</v>
          </cell>
          <cell r="AA2013">
            <v>0.12581083000000001</v>
          </cell>
          <cell r="AB2013">
            <v>0.16913763000000001</v>
          </cell>
          <cell r="AC2013">
            <v>0.18692532000000001</v>
          </cell>
          <cell r="AD2013">
            <v>0.43259877000000002</v>
          </cell>
          <cell r="AE2013">
            <v>0.28993052000000002</v>
          </cell>
          <cell r="AF2013">
            <v>0.16603509</v>
          </cell>
          <cell r="AG2013">
            <v>3.9641704E-2</v>
          </cell>
          <cell r="AH2013">
            <v>5.5358344999999996E-3</v>
          </cell>
          <cell r="AI2013">
            <v>0.70610803</v>
          </cell>
          <cell r="AJ2013">
            <v>68705.457151409806</v>
          </cell>
        </row>
        <row r="2014">
          <cell r="A2014">
            <v>3353</v>
          </cell>
          <cell r="B2014" t="str">
            <v>University Of The Sciences In Philadelphia</v>
          </cell>
          <cell r="C2014">
            <v>2</v>
          </cell>
          <cell r="D2014">
            <v>6</v>
          </cell>
          <cell r="E2014" t="str">
            <v>Selective private</v>
          </cell>
          <cell r="J2014">
            <v>1</v>
          </cell>
          <cell r="K2014">
            <v>1</v>
          </cell>
          <cell r="L2014" t="str">
            <v>PA</v>
          </cell>
          <cell r="M2014">
            <v>19700</v>
          </cell>
          <cell r="N2014" t="str">
            <v>Philadelphia</v>
          </cell>
          <cell r="O2014">
            <v>42101</v>
          </cell>
          <cell r="P2014" t="str">
            <v>Philadelphia</v>
          </cell>
          <cell r="Q2014">
            <v>0</v>
          </cell>
          <cell r="R2014">
            <v>309</v>
          </cell>
          <cell r="S2014">
            <v>0.66343039000000004</v>
          </cell>
          <cell r="T2014">
            <v>0.64841210999999999</v>
          </cell>
          <cell r="U2014">
            <v>3.3514135E-2</v>
          </cell>
          <cell r="V2014">
            <v>8.1698835999999993E-6</v>
          </cell>
          <cell r="W2014">
            <v>109049.23177083299</v>
          </cell>
          <cell r="X2014">
            <v>95300</v>
          </cell>
          <cell r="Y2014">
            <v>0.66711453596750803</v>
          </cell>
          <cell r="Z2014">
            <v>5.3269252000000003E-2</v>
          </cell>
          <cell r="AA2014">
            <v>0.12786333</v>
          </cell>
          <cell r="AB2014">
            <v>0.19414598</v>
          </cell>
          <cell r="AC2014">
            <v>0.25663638</v>
          </cell>
          <cell r="AD2014">
            <v>0.36808515000000003</v>
          </cell>
          <cell r="AE2014">
            <v>0.20303479999999999</v>
          </cell>
          <cell r="AF2014">
            <v>7.1951345E-2</v>
          </cell>
          <cell r="AG2014">
            <v>3.0449112E-3</v>
          </cell>
          <cell r="AH2014">
            <v>1.5005346000000001E-4</v>
          </cell>
          <cell r="AI2014">
            <v>0.81528800999999995</v>
          </cell>
          <cell r="AJ2014">
            <v>99150.572916666599</v>
          </cell>
        </row>
        <row r="2015">
          <cell r="A2015">
            <v>3534</v>
          </cell>
          <cell r="B2015" t="str">
            <v xml:space="preserve">University Of The South </v>
          </cell>
          <cell r="C2015">
            <v>2</v>
          </cell>
          <cell r="D2015">
            <v>4</v>
          </cell>
          <cell r="E2015" t="str">
            <v>Highly selective private</v>
          </cell>
          <cell r="J2015">
            <v>1</v>
          </cell>
          <cell r="K2015">
            <v>3</v>
          </cell>
          <cell r="L2015" t="str">
            <v>TN</v>
          </cell>
          <cell r="M2015">
            <v>5700</v>
          </cell>
          <cell r="N2015" t="str">
            <v>Tullahoma</v>
          </cell>
          <cell r="O2015">
            <v>47051</v>
          </cell>
          <cell r="P2015" t="str">
            <v>Franklin</v>
          </cell>
          <cell r="Q2015">
            <v>0</v>
          </cell>
          <cell r="R2015">
            <v>336.666666666666</v>
          </cell>
          <cell r="S2015">
            <v>0.54653465999999995</v>
          </cell>
          <cell r="T2015">
            <v>0.67054855999999996</v>
          </cell>
          <cell r="U2015">
            <v>1.1153774E-2</v>
          </cell>
          <cell r="V2015">
            <v>7.9904990999999997E-4</v>
          </cell>
          <cell r="W2015">
            <v>353212.45733291999</v>
          </cell>
          <cell r="X2015">
            <v>174200</v>
          </cell>
          <cell r="Y2015">
            <v>0.79601728815843498</v>
          </cell>
          <cell r="Z2015">
            <v>3.6043762999999999E-2</v>
          </cell>
          <cell r="AA2015">
            <v>5.7672574999999997E-2</v>
          </cell>
          <cell r="AB2015">
            <v>0.1072139</v>
          </cell>
          <cell r="AC2015">
            <v>0.13615909000000001</v>
          </cell>
          <cell r="AD2015">
            <v>0.66291069999999996</v>
          </cell>
          <cell r="AE2015">
            <v>0.56255215000000003</v>
          </cell>
          <cell r="AF2015">
            <v>0.42260876000000003</v>
          </cell>
          <cell r="AG2015">
            <v>0.15118772999999999</v>
          </cell>
          <cell r="AH2015">
            <v>1.1918633E-2</v>
          </cell>
          <cell r="AI2015">
            <v>0.65810197999999998</v>
          </cell>
          <cell r="AJ2015">
            <v>62227.9653658725</v>
          </cell>
        </row>
        <row r="2016">
          <cell r="A2016">
            <v>3131</v>
          </cell>
          <cell r="B2016" t="str">
            <v>University Of Toledo</v>
          </cell>
          <cell r="C2016">
            <v>1</v>
          </cell>
          <cell r="D2016">
            <v>5</v>
          </cell>
          <cell r="E2016" t="str">
            <v>Selective public</v>
          </cell>
          <cell r="J2016">
            <v>1</v>
          </cell>
          <cell r="K2016">
            <v>2</v>
          </cell>
          <cell r="L2016" t="str">
            <v>OH</v>
          </cell>
          <cell r="M2016">
            <v>13501</v>
          </cell>
          <cell r="N2016" t="str">
            <v>Toledo</v>
          </cell>
          <cell r="O2016">
            <v>39095</v>
          </cell>
          <cell r="P2016" t="str">
            <v>Lucas</v>
          </cell>
          <cell r="Q2016">
            <v>0</v>
          </cell>
          <cell r="R2016">
            <v>3084.3333333333298</v>
          </cell>
          <cell r="S2016">
            <v>0.48946287999999999</v>
          </cell>
          <cell r="T2016">
            <v>0.58522171000000001</v>
          </cell>
          <cell r="U2016">
            <v>1.1262642999999999E-2</v>
          </cell>
          <cell r="V2016">
            <v>2.2750716000000001E-4</v>
          </cell>
          <cell r="W2016">
            <v>99114.260668837102</v>
          </cell>
          <cell r="X2016">
            <v>85200</v>
          </cell>
          <cell r="Y2016">
            <v>0.628790001604836</v>
          </cell>
          <cell r="Z2016">
            <v>6.4957201000000006E-2</v>
          </cell>
          <cell r="AA2016">
            <v>0.12594768000000001</v>
          </cell>
          <cell r="AB2016">
            <v>0.19815926</v>
          </cell>
          <cell r="AC2016">
            <v>0.32864818000000001</v>
          </cell>
          <cell r="AD2016">
            <v>0.28228766</v>
          </cell>
          <cell r="AE2016">
            <v>0.11575649</v>
          </cell>
          <cell r="AF2016">
            <v>4.5332949999999997E-2</v>
          </cell>
          <cell r="AG2016">
            <v>5.6747174999999999E-3</v>
          </cell>
          <cell r="AH2016">
            <v>6.6019547999999996E-4</v>
          </cell>
          <cell r="AI2016">
            <v>0.62362819999999997</v>
          </cell>
          <cell r="AJ2016">
            <v>47604.0403044958</v>
          </cell>
        </row>
        <row r="2017">
          <cell r="A2017">
            <v>3185</v>
          </cell>
          <cell r="B2017" t="str">
            <v xml:space="preserve">University Of Tulsa </v>
          </cell>
          <cell r="C2017">
            <v>2</v>
          </cell>
          <cell r="D2017">
            <v>4</v>
          </cell>
          <cell r="E2017" t="str">
            <v>Highly selective private</v>
          </cell>
          <cell r="J2017">
            <v>1</v>
          </cell>
          <cell r="K2017">
            <v>3</v>
          </cell>
          <cell r="L2017" t="str">
            <v>OK</v>
          </cell>
          <cell r="M2017">
            <v>30402</v>
          </cell>
          <cell r="N2017" t="str">
            <v>Tulsa</v>
          </cell>
          <cell r="O2017">
            <v>40143</v>
          </cell>
          <cell r="P2017" t="str">
            <v>Tulsa</v>
          </cell>
          <cell r="Q2017">
            <v>0</v>
          </cell>
          <cell r="R2017">
            <v>493</v>
          </cell>
          <cell r="S2017">
            <v>0.55983769999999999</v>
          </cell>
          <cell r="T2017">
            <v>0.60456246000000002</v>
          </cell>
          <cell r="U2017">
            <v>1.1506592E-2</v>
          </cell>
          <cell r="V2017">
            <v>7.5467145999999995E-4</v>
          </cell>
          <cell r="W2017">
            <v>149613.90267917499</v>
          </cell>
          <cell r="X2017">
            <v>93600</v>
          </cell>
          <cell r="Y2017">
            <v>0.66851545903552101</v>
          </cell>
          <cell r="Z2017">
            <v>5.0678287000000002E-2</v>
          </cell>
          <cell r="AA2017">
            <v>0.13913383000000001</v>
          </cell>
          <cell r="AB2017">
            <v>0.17249772999999999</v>
          </cell>
          <cell r="AC2017">
            <v>0.22438933999999999</v>
          </cell>
          <cell r="AD2017">
            <v>0.41330081000000002</v>
          </cell>
          <cell r="AE2017">
            <v>0.25671744000000002</v>
          </cell>
          <cell r="AF2017">
            <v>0.14794357</v>
          </cell>
          <cell r="AG2017">
            <v>2.8488513E-2</v>
          </cell>
          <cell r="AH2017">
            <v>4.9441229000000003E-3</v>
          </cell>
          <cell r="AI2017">
            <v>0.64619470000000001</v>
          </cell>
          <cell r="AJ2017">
            <v>62311.754833291001</v>
          </cell>
        </row>
        <row r="2018">
          <cell r="A2018">
            <v>3675</v>
          </cell>
          <cell r="B2018" t="str">
            <v>University Of Utah</v>
          </cell>
          <cell r="C2018">
            <v>1</v>
          </cell>
          <cell r="D2018">
            <v>5</v>
          </cell>
          <cell r="E2018" t="str">
            <v>Selective public</v>
          </cell>
          <cell r="J2018">
            <v>1</v>
          </cell>
          <cell r="K2018">
            <v>4</v>
          </cell>
          <cell r="L2018" t="str">
            <v>UT</v>
          </cell>
          <cell r="M2018">
            <v>36100</v>
          </cell>
          <cell r="N2018" t="str">
            <v>Salt Lake City</v>
          </cell>
          <cell r="O2018">
            <v>49035</v>
          </cell>
          <cell r="P2018" t="str">
            <v>Salt Lake</v>
          </cell>
          <cell r="Q2018">
            <v>0</v>
          </cell>
          <cell r="R2018">
            <v>2884.6666666666601</v>
          </cell>
          <cell r="S2018">
            <v>0.50647098000000002</v>
          </cell>
          <cell r="T2018">
            <v>0.68988662999999995</v>
          </cell>
          <cell r="U2018">
            <v>1.1315004E-2</v>
          </cell>
          <cell r="V2018">
            <v>4.6642941999999998E-4</v>
          </cell>
          <cell r="W2018">
            <v>160074.793516726</v>
          </cell>
          <cell r="X2018">
            <v>107400</v>
          </cell>
          <cell r="Y2018">
            <v>0.72343150576047499</v>
          </cell>
          <cell r="Z2018">
            <v>3.6872406000000003E-2</v>
          </cell>
          <cell r="AA2018">
            <v>7.9132795000000006E-2</v>
          </cell>
          <cell r="AB2018">
            <v>0.15044266000000001</v>
          </cell>
          <cell r="AC2018">
            <v>0.25678113000000002</v>
          </cell>
          <cell r="AD2018">
            <v>0.476771</v>
          </cell>
          <cell r="AE2018">
            <v>0.28010729000000001</v>
          </cell>
          <cell r="AF2018">
            <v>0.15658705000000001</v>
          </cell>
          <cell r="AG2018">
            <v>3.0204002000000001E-2</v>
          </cell>
          <cell r="AH2018">
            <v>2.7925061999999998E-3</v>
          </cell>
          <cell r="AI2018">
            <v>0.59221177999999997</v>
          </cell>
          <cell r="AJ2018">
            <v>50620.107049034399</v>
          </cell>
        </row>
        <row r="2019">
          <cell r="A2019">
            <v>3696</v>
          </cell>
          <cell r="B2019" t="str">
            <v>University Of Vermont And State Agricultural College</v>
          </cell>
          <cell r="C2019">
            <v>1</v>
          </cell>
          <cell r="D2019">
            <v>5</v>
          </cell>
          <cell r="E2019" t="str">
            <v>Selective public</v>
          </cell>
          <cell r="J2019">
            <v>1</v>
          </cell>
          <cell r="K2019">
            <v>1</v>
          </cell>
          <cell r="L2019" t="str">
            <v>VT</v>
          </cell>
          <cell r="M2019">
            <v>20200</v>
          </cell>
          <cell r="N2019" t="str">
            <v>Burlington</v>
          </cell>
          <cell r="O2019">
            <v>50007</v>
          </cell>
          <cell r="P2019" t="str">
            <v>Chittenden</v>
          </cell>
          <cell r="Q2019">
            <v>0</v>
          </cell>
          <cell r="R2019">
            <v>1700.6666666666599</v>
          </cell>
          <cell r="S2019">
            <v>0.55233239999999995</v>
          </cell>
          <cell r="T2019">
            <v>0.55877851999999995</v>
          </cell>
          <cell r="U2019">
            <v>1.1759596000000001E-2</v>
          </cell>
          <cell r="V2019">
            <v>9.0163993999999993E-6</v>
          </cell>
          <cell r="W2019">
            <v>246638.888885486</v>
          </cell>
          <cell r="X2019">
            <v>120100</v>
          </cell>
          <cell r="Y2019">
            <v>0.74256077526784803</v>
          </cell>
          <cell r="Z2019">
            <v>4.1126646000000003E-2</v>
          </cell>
          <cell r="AA2019">
            <v>7.3611631999999996E-2</v>
          </cell>
          <cell r="AB2019">
            <v>0.14287041</v>
          </cell>
          <cell r="AC2019">
            <v>0.19843549999999999</v>
          </cell>
          <cell r="AD2019">
            <v>0.54395598000000001</v>
          </cell>
          <cell r="AE2019">
            <v>0.39177014999999998</v>
          </cell>
          <cell r="AF2019">
            <v>0.26361474000000001</v>
          </cell>
          <cell r="AG2019">
            <v>7.5884409E-2</v>
          </cell>
          <cell r="AH2019">
            <v>9.6871740999999994E-3</v>
          </cell>
          <cell r="AI2019">
            <v>0.65513915</v>
          </cell>
          <cell r="AJ2019">
            <v>56115.8348449443</v>
          </cell>
        </row>
        <row r="2020">
          <cell r="A2020">
            <v>3745</v>
          </cell>
          <cell r="B2020" t="str">
            <v>University Of Virginia</v>
          </cell>
          <cell r="C2020">
            <v>1</v>
          </cell>
          <cell r="D2020">
            <v>2</v>
          </cell>
          <cell r="E2020" t="str">
            <v>Other elite schools (public and private)</v>
          </cell>
          <cell r="J2020">
            <v>1</v>
          </cell>
          <cell r="K2020">
            <v>3</v>
          </cell>
          <cell r="L2020" t="str">
            <v>VA</v>
          </cell>
          <cell r="M2020">
            <v>17600</v>
          </cell>
          <cell r="N2020" t="str">
            <v>Charlottesville</v>
          </cell>
          <cell r="O2020">
            <v>51540</v>
          </cell>
          <cell r="P2020" t="str">
            <v>Charlottesville City</v>
          </cell>
          <cell r="Q2020">
            <v>0</v>
          </cell>
          <cell r="R2020">
            <v>2935</v>
          </cell>
          <cell r="S2020">
            <v>0.55002837999999998</v>
          </cell>
          <cell r="T2020">
            <v>0.62716590999999999</v>
          </cell>
          <cell r="U2020">
            <v>1.4619415E-2</v>
          </cell>
          <cell r="V2020">
            <v>1.019173E-3</v>
          </cell>
          <cell r="W2020">
            <v>264071.66521330201</v>
          </cell>
          <cell r="X2020">
            <v>151000</v>
          </cell>
          <cell r="Y2020">
            <v>0.80903431319296804</v>
          </cell>
          <cell r="Z2020">
            <v>2.8213162E-2</v>
          </cell>
          <cell r="AA2020">
            <v>4.6673536000000002E-2</v>
          </cell>
          <cell r="AB2020">
            <v>8.5899359999999994E-2</v>
          </cell>
          <cell r="AC2020">
            <v>0.15532267</v>
          </cell>
          <cell r="AD2020">
            <v>0.68389129999999998</v>
          </cell>
          <cell r="AE2020">
            <v>0.50221132999999996</v>
          </cell>
          <cell r="AF2020">
            <v>0.31376123</v>
          </cell>
          <cell r="AG2020">
            <v>7.3188759000000006E-2</v>
          </cell>
          <cell r="AH2020">
            <v>7.9611436999999993E-3</v>
          </cell>
          <cell r="AI2020">
            <v>0.75745320000000005</v>
          </cell>
          <cell r="AJ2020">
            <v>101595.322591034</v>
          </cell>
        </row>
        <row r="2021">
          <cell r="A2021">
            <v>3747</v>
          </cell>
          <cell r="B2021" t="str">
            <v xml:space="preserve">University Of Virginia's College At Wise </v>
          </cell>
          <cell r="C2021">
            <v>1</v>
          </cell>
          <cell r="D2021">
            <v>5</v>
          </cell>
          <cell r="E2021" t="str">
            <v>Selective public</v>
          </cell>
          <cell r="J2021">
            <v>1</v>
          </cell>
          <cell r="K2021">
            <v>3</v>
          </cell>
          <cell r="L2021" t="str">
            <v>VA</v>
          </cell>
          <cell r="M2021">
            <v>11203</v>
          </cell>
          <cell r="N2021" t="str">
            <v>Big Stone Gap</v>
          </cell>
          <cell r="O2021">
            <v>51195</v>
          </cell>
          <cell r="P2021" t="str">
            <v>Wise</v>
          </cell>
          <cell r="Q2021">
            <v>0</v>
          </cell>
          <cell r="R2021">
            <v>214.333333333333</v>
          </cell>
          <cell r="S2021">
            <v>0.50544321999999997</v>
          </cell>
          <cell r="T2021">
            <v>0.65700846999999996</v>
          </cell>
          <cell r="U2021">
            <v>2.4868696999999999E-2</v>
          </cell>
          <cell r="V2021">
            <v>0</v>
          </cell>
          <cell r="W2021">
            <v>88150.290010205994</v>
          </cell>
          <cell r="X2021">
            <v>69900</v>
          </cell>
          <cell r="Y2021">
            <v>0.54406613426668204</v>
          </cell>
          <cell r="Z2021">
            <v>0.13119617</v>
          </cell>
          <cell r="AA2021">
            <v>0.1636592</v>
          </cell>
          <cell r="AB2021">
            <v>0.23639224</v>
          </cell>
          <cell r="AC2021">
            <v>0.26284117000000001</v>
          </cell>
          <cell r="AD2021">
            <v>0.20591116000000001</v>
          </cell>
          <cell r="AE2021">
            <v>6.7088126999999997E-2</v>
          </cell>
          <cell r="AF2021">
            <v>1.9172626000000002E-2</v>
          </cell>
          <cell r="AG2021">
            <v>6.5283594000000002E-3</v>
          </cell>
          <cell r="AH2021">
            <v>1.5940400999999999E-3</v>
          </cell>
          <cell r="AI2021">
            <v>0.62202882999999998</v>
          </cell>
          <cell r="AJ2021">
            <v>47811.847042670997</v>
          </cell>
        </row>
        <row r="2022">
          <cell r="A2022">
            <v>3798</v>
          </cell>
          <cell r="B2022" t="str">
            <v>University Of Washington System</v>
          </cell>
          <cell r="C2022">
            <v>1</v>
          </cell>
          <cell r="D2022">
            <v>5</v>
          </cell>
          <cell r="E2022" t="str">
            <v>Selective public</v>
          </cell>
          <cell r="J2022">
            <v>1</v>
          </cell>
          <cell r="K2022">
            <v>4</v>
          </cell>
          <cell r="L2022" t="str">
            <v>WA</v>
          </cell>
          <cell r="M2022">
            <v>39400</v>
          </cell>
          <cell r="N2022" t="str">
            <v>Seattle</v>
          </cell>
          <cell r="O2022">
            <v>53033</v>
          </cell>
          <cell r="P2022" t="str">
            <v>King</v>
          </cell>
          <cell r="Q2022">
            <v>0</v>
          </cell>
          <cell r="R2022">
            <v>4797.6666666666597</v>
          </cell>
          <cell r="S2022">
            <v>0.52928507000000002</v>
          </cell>
          <cell r="T2022">
            <v>0.57392865000000004</v>
          </cell>
          <cell r="U2022">
            <v>2.4520488E-2</v>
          </cell>
          <cell r="V2022">
            <v>1.4539137000000001E-3</v>
          </cell>
          <cell r="W2022">
            <v>155928.35937282801</v>
          </cell>
          <cell r="X2022">
            <v>108100</v>
          </cell>
          <cell r="Y2022">
            <v>0.70873098208012497</v>
          </cell>
          <cell r="Z2022">
            <v>5.3789548999999999E-2</v>
          </cell>
          <cell r="AA2022">
            <v>9.0405269999999996E-2</v>
          </cell>
          <cell r="AB2022">
            <v>0.1424607</v>
          </cell>
          <cell r="AC2022">
            <v>0.23055055999999999</v>
          </cell>
          <cell r="AD2022">
            <v>0.48279392999999998</v>
          </cell>
          <cell r="AE2022">
            <v>0.27892885000000001</v>
          </cell>
          <cell r="AF2022">
            <v>0.14766757</v>
          </cell>
          <cell r="AG2022">
            <v>2.5079435000000001E-2</v>
          </cell>
          <cell r="AH2022">
            <v>2.2191404999999998E-3</v>
          </cell>
          <cell r="AI2022">
            <v>0.69790483000000003</v>
          </cell>
          <cell r="AJ2022">
            <v>68049.278784608803</v>
          </cell>
        </row>
        <row r="2023">
          <cell r="A2023">
            <v>1024</v>
          </cell>
          <cell r="B2023" t="str">
            <v>University Of West Alabama</v>
          </cell>
          <cell r="C2023">
            <v>1</v>
          </cell>
          <cell r="D2023">
            <v>5</v>
          </cell>
          <cell r="E2023" t="str">
            <v>Selective public</v>
          </cell>
          <cell r="J2023">
            <v>1</v>
          </cell>
          <cell r="K2023">
            <v>3</v>
          </cell>
          <cell r="L2023" t="str">
            <v>AL</v>
          </cell>
          <cell r="M2023">
            <v>10802</v>
          </cell>
          <cell r="N2023" t="str">
            <v>Demopolis</v>
          </cell>
          <cell r="O2023">
            <v>1119</v>
          </cell>
          <cell r="P2023" t="str">
            <v>Sumter</v>
          </cell>
          <cell r="Q2023">
            <v>0</v>
          </cell>
          <cell r="R2023">
            <v>335</v>
          </cell>
          <cell r="S2023">
            <v>0.54328357999999999</v>
          </cell>
          <cell r="T2023">
            <v>0.50907880000000005</v>
          </cell>
          <cell r="U2023">
            <v>2.4878438999999999E-2</v>
          </cell>
          <cell r="V2023">
            <v>5.2374155000000001E-5</v>
          </cell>
          <cell r="W2023">
            <v>73363.1764692164</v>
          </cell>
          <cell r="X2023">
            <v>60200</v>
          </cell>
          <cell r="Y2023">
            <v>0.49535077537470201</v>
          </cell>
          <cell r="Z2023">
            <v>0.18134975</v>
          </cell>
          <cell r="AA2023">
            <v>0.21376439999999999</v>
          </cell>
          <cell r="AB2023">
            <v>0.20776463000000001</v>
          </cell>
          <cell r="AC2023">
            <v>0.23399216</v>
          </cell>
          <cell r="AD2023">
            <v>0.16312902000000001</v>
          </cell>
          <cell r="AE2023">
            <v>5.5804521000000003E-2</v>
          </cell>
          <cell r="AF2023">
            <v>2.5157044E-2</v>
          </cell>
          <cell r="AG2023">
            <v>4.1402336000000003E-3</v>
          </cell>
          <cell r="AH2023">
            <v>1.4701262000000001E-4</v>
          </cell>
          <cell r="AI2023">
            <v>0.57393128000000004</v>
          </cell>
          <cell r="AJ2023">
            <v>37727.753439831999</v>
          </cell>
        </row>
        <row r="2024">
          <cell r="A2024">
            <v>3955</v>
          </cell>
          <cell r="B2024" t="str">
            <v xml:space="preserve">University Of West Florida </v>
          </cell>
          <cell r="C2024">
            <v>1</v>
          </cell>
          <cell r="D2024">
            <v>5</v>
          </cell>
          <cell r="E2024" t="str">
            <v>Selective public</v>
          </cell>
          <cell r="J2024">
            <v>1</v>
          </cell>
          <cell r="K2024">
            <v>3</v>
          </cell>
          <cell r="L2024" t="str">
            <v>FL</v>
          </cell>
          <cell r="M2024">
            <v>10900</v>
          </cell>
          <cell r="N2024" t="str">
            <v>Pensacola</v>
          </cell>
          <cell r="O2024">
            <v>12033</v>
          </cell>
          <cell r="P2024" t="str">
            <v>Escambia</v>
          </cell>
          <cell r="Q2024">
            <v>0</v>
          </cell>
          <cell r="R2024">
            <v>874</v>
          </cell>
          <cell r="S2024">
            <v>0.58199847000000005</v>
          </cell>
          <cell r="T2024">
            <v>0.57862270000000005</v>
          </cell>
          <cell r="U2024">
            <v>2.001611E-2</v>
          </cell>
          <cell r="V2024">
            <v>3.8712186999999998E-4</v>
          </cell>
          <cell r="W2024">
            <v>94386.726184091298</v>
          </cell>
          <cell r="X2024">
            <v>79700</v>
          </cell>
          <cell r="Y2024">
            <v>0.60168044843080803</v>
          </cell>
          <cell r="Z2024">
            <v>8.8970080000000007E-2</v>
          </cell>
          <cell r="AA2024">
            <v>0.14100628000000001</v>
          </cell>
          <cell r="AB2024">
            <v>0.2163581</v>
          </cell>
          <cell r="AC2024">
            <v>0.29208045999999999</v>
          </cell>
          <cell r="AD2024">
            <v>0.26158512</v>
          </cell>
          <cell r="AE2024">
            <v>0.10627520999999999</v>
          </cell>
          <cell r="AF2024">
            <v>4.8405666E-2</v>
          </cell>
          <cell r="AG2024">
            <v>5.9712328999999998E-3</v>
          </cell>
          <cell r="AH2024">
            <v>4.0233837000000001E-4</v>
          </cell>
          <cell r="AI2024">
            <v>0.58256996000000005</v>
          </cell>
          <cell r="AJ2024">
            <v>41961.735052857999</v>
          </cell>
        </row>
        <row r="2025">
          <cell r="A2025">
            <v>1601</v>
          </cell>
          <cell r="B2025" t="str">
            <v>University Of West Georgia</v>
          </cell>
          <cell r="C2025">
            <v>1</v>
          </cell>
          <cell r="D2025">
            <v>5</v>
          </cell>
          <cell r="E2025" t="str">
            <v>Selective public</v>
          </cell>
          <cell r="J2025">
            <v>1</v>
          </cell>
          <cell r="K2025">
            <v>3</v>
          </cell>
          <cell r="L2025" t="str">
            <v>GA</v>
          </cell>
          <cell r="M2025">
            <v>9600</v>
          </cell>
          <cell r="N2025" t="str">
            <v>LaGrange</v>
          </cell>
          <cell r="O2025">
            <v>13045</v>
          </cell>
          <cell r="P2025" t="str">
            <v>Carroll</v>
          </cell>
          <cell r="Q2025">
            <v>0</v>
          </cell>
          <cell r="R2025">
            <v>1547.3333333333301</v>
          </cell>
          <cell r="S2025">
            <v>0.58767771999999996</v>
          </cell>
          <cell r="T2025">
            <v>0.56551266</v>
          </cell>
          <cell r="U2025">
            <v>1.4645495999999999E-2</v>
          </cell>
          <cell r="V2025">
            <v>0</v>
          </cell>
          <cell r="W2025">
            <v>97786.085188563593</v>
          </cell>
          <cell r="X2025">
            <v>85400</v>
          </cell>
          <cell r="Y2025">
            <v>0.626400615071387</v>
          </cell>
          <cell r="Z2025">
            <v>7.0339932999999993E-2</v>
          </cell>
          <cell r="AA2025">
            <v>0.13826951000000001</v>
          </cell>
          <cell r="AB2025">
            <v>0.19824534999999999</v>
          </cell>
          <cell r="AC2025">
            <v>0.28553068999999998</v>
          </cell>
          <cell r="AD2025">
            <v>0.30761442</v>
          </cell>
          <cell r="AE2025">
            <v>0.13091542</v>
          </cell>
          <cell r="AF2025">
            <v>4.6300809999999998E-2</v>
          </cell>
          <cell r="AG2025">
            <v>6.0777449999999998E-3</v>
          </cell>
          <cell r="AH2025">
            <v>1.9106010000000001E-4</v>
          </cell>
          <cell r="AI2025">
            <v>0.58102518000000003</v>
          </cell>
          <cell r="AJ2025">
            <v>40477.012571191</v>
          </cell>
        </row>
        <row r="2026">
          <cell r="A2026">
            <v>83</v>
          </cell>
          <cell r="B2026" t="str">
            <v>University Of Wisconsin System</v>
          </cell>
          <cell r="C2026">
            <v>1</v>
          </cell>
          <cell r="D2026">
            <v>3</v>
          </cell>
          <cell r="E2026" t="str">
            <v>Highly selective public</v>
          </cell>
          <cell r="J2026">
            <v>1</v>
          </cell>
          <cell r="K2026">
            <v>2</v>
          </cell>
          <cell r="L2026" t="str">
            <v>WI</v>
          </cell>
          <cell r="M2026">
            <v>23100</v>
          </cell>
          <cell r="N2026" t="str">
            <v>Madison</v>
          </cell>
          <cell r="O2026">
            <v>55025</v>
          </cell>
          <cell r="P2026" t="str">
            <v>Dane</v>
          </cell>
          <cell r="Q2026">
            <v>1</v>
          </cell>
          <cell r="R2026">
            <v>26143</v>
          </cell>
          <cell r="S2026">
            <v>0.55335396999999997</v>
          </cell>
          <cell r="T2026">
            <v>0.63920385000000002</v>
          </cell>
          <cell r="U2026">
            <v>8.7985052000000008E-3</v>
          </cell>
          <cell r="V2026">
            <v>2.1696437E-4</v>
          </cell>
          <cell r="W2026">
            <v>125883.243735376</v>
          </cell>
          <cell r="X2026">
            <v>96100</v>
          </cell>
          <cell r="Y2026">
            <v>0.68830394481311197</v>
          </cell>
          <cell r="Z2026">
            <v>3.9766308E-2</v>
          </cell>
          <cell r="AA2026">
            <v>8.5797966000000003E-2</v>
          </cell>
          <cell r="AB2026">
            <v>0.17612804000000001</v>
          </cell>
          <cell r="AC2026">
            <v>0.31854755000000001</v>
          </cell>
          <cell r="AD2026">
            <v>0.37976011999999998</v>
          </cell>
          <cell r="AE2026">
            <v>0.18416567</v>
          </cell>
          <cell r="AF2026">
            <v>8.9736566000000004E-2</v>
          </cell>
          <cell r="AG2026">
            <v>1.6502807000000001E-2</v>
          </cell>
          <cell r="AH2026">
            <v>1.2004960999999999E-3</v>
          </cell>
          <cell r="AI2026">
            <v>0.64665890000000004</v>
          </cell>
          <cell r="AJ2026">
            <v>51945.130302367397</v>
          </cell>
        </row>
        <row r="2027">
          <cell r="A2027">
            <v>3932</v>
          </cell>
          <cell r="B2027" t="str">
            <v>University Of Wyoming</v>
          </cell>
          <cell r="C2027">
            <v>1</v>
          </cell>
          <cell r="D2027">
            <v>5</v>
          </cell>
          <cell r="E2027" t="str">
            <v>Selective public</v>
          </cell>
          <cell r="J2027">
            <v>1</v>
          </cell>
          <cell r="K2027">
            <v>4</v>
          </cell>
          <cell r="L2027" t="str">
            <v>WY</v>
          </cell>
          <cell r="M2027">
            <v>28704</v>
          </cell>
          <cell r="N2027" t="str">
            <v>Laramie</v>
          </cell>
          <cell r="O2027">
            <v>56001</v>
          </cell>
          <cell r="P2027" t="str">
            <v>Albany</v>
          </cell>
          <cell r="Q2027">
            <v>0</v>
          </cell>
          <cell r="R2027">
            <v>1407.3333333333301</v>
          </cell>
          <cell r="S2027">
            <v>0.51705354000000003</v>
          </cell>
          <cell r="T2027">
            <v>0.67054427000000005</v>
          </cell>
          <cell r="U2027">
            <v>1.5060502E-2</v>
          </cell>
          <cell r="V2027">
            <v>4.6182488000000001E-4</v>
          </cell>
          <cell r="W2027">
            <v>111474.67995396099</v>
          </cell>
          <cell r="X2027">
            <v>90100</v>
          </cell>
          <cell r="Y2027">
            <v>0.65326066505056202</v>
          </cell>
          <cell r="Z2027">
            <v>4.9865424999999998E-2</v>
          </cell>
          <cell r="AA2027">
            <v>0.11141302</v>
          </cell>
          <cell r="AB2027">
            <v>0.19712921999999999</v>
          </cell>
          <cell r="AC2027">
            <v>0.31883359</v>
          </cell>
          <cell r="AD2027">
            <v>0.32275863999999999</v>
          </cell>
          <cell r="AE2027">
            <v>0.14768997</v>
          </cell>
          <cell r="AF2027">
            <v>6.8074197000000003E-2</v>
          </cell>
          <cell r="AG2027">
            <v>8.4642936000000005E-3</v>
          </cell>
          <cell r="AH2027">
            <v>1.192221E-3</v>
          </cell>
          <cell r="AI2027">
            <v>0.64414298999999997</v>
          </cell>
          <cell r="AJ2027">
            <v>54159.0435035232</v>
          </cell>
        </row>
        <row r="2028">
          <cell r="A2028">
            <v>1893</v>
          </cell>
          <cell r="B2028" t="str">
            <v>Upper Iowa University</v>
          </cell>
          <cell r="C2028">
            <v>2</v>
          </cell>
          <cell r="D2028">
            <v>6</v>
          </cell>
          <cell r="E2028" t="str">
            <v>Selective private</v>
          </cell>
          <cell r="J2028">
            <v>1</v>
          </cell>
          <cell r="K2028">
            <v>2</v>
          </cell>
          <cell r="L2028" t="str">
            <v>IA</v>
          </cell>
          <cell r="M2028">
            <v>22001</v>
          </cell>
          <cell r="N2028" t="str">
            <v>Waterloo</v>
          </cell>
          <cell r="O2028">
            <v>19065</v>
          </cell>
          <cell r="P2028" t="str">
            <v>Fayette</v>
          </cell>
          <cell r="Q2028">
            <v>0</v>
          </cell>
          <cell r="R2028">
            <v>188.333333333333</v>
          </cell>
          <cell r="S2028">
            <v>0.48672566</v>
          </cell>
          <cell r="T2028">
            <v>0.55400813000000004</v>
          </cell>
          <cell r="U2028">
            <v>1.4431433E-2</v>
          </cell>
          <cell r="V2028">
            <v>0</v>
          </cell>
          <cell r="W2028">
            <v>68258.751769911498</v>
          </cell>
          <cell r="X2028">
            <v>62000</v>
          </cell>
          <cell r="Y2028">
            <v>0.50176459877891799</v>
          </cell>
          <cell r="Z2028">
            <v>0.14861903000000001</v>
          </cell>
          <cell r="AA2028">
            <v>0.19299427</v>
          </cell>
          <cell r="AB2028">
            <v>0.27843264000000001</v>
          </cell>
          <cell r="AC2028">
            <v>0.25175354</v>
          </cell>
          <cell r="AD2028">
            <v>0.12820061999999999</v>
          </cell>
          <cell r="AE2028">
            <v>4.4260899999999999E-2</v>
          </cell>
          <cell r="AF2028">
            <v>2.2091112999999999E-2</v>
          </cell>
          <cell r="AG2028">
            <v>6.3086735999999999E-5</v>
          </cell>
          <cell r="AH2028">
            <v>1.5509446E-5</v>
          </cell>
          <cell r="AI2028">
            <v>0.57560396000000003</v>
          </cell>
          <cell r="AJ2028">
            <v>37917.628809457899</v>
          </cell>
        </row>
        <row r="2029">
          <cell r="A2029">
            <v>3133</v>
          </cell>
          <cell r="B2029" t="str">
            <v>Urbana University</v>
          </cell>
          <cell r="C2029">
            <v>2</v>
          </cell>
          <cell r="D2029">
            <v>6</v>
          </cell>
          <cell r="E2029" t="str">
            <v>Selective private</v>
          </cell>
          <cell r="J2029">
            <v>1</v>
          </cell>
          <cell r="K2029">
            <v>2</v>
          </cell>
          <cell r="L2029" t="str">
            <v>OH</v>
          </cell>
          <cell r="M2029">
            <v>12501</v>
          </cell>
          <cell r="N2029" t="str">
            <v>Dayton</v>
          </cell>
          <cell r="O2029">
            <v>39021</v>
          </cell>
          <cell r="P2029" t="str">
            <v>Champaign</v>
          </cell>
          <cell r="Q2029">
            <v>0</v>
          </cell>
          <cell r="R2029">
            <v>115</v>
          </cell>
          <cell r="S2029">
            <v>0.45652175</v>
          </cell>
          <cell r="T2029">
            <v>0.64716470000000004</v>
          </cell>
          <cell r="U2029">
            <v>5.2408893E-3</v>
          </cell>
          <cell r="V2029">
            <v>0</v>
          </cell>
          <cell r="W2029">
            <v>80268.239583333299</v>
          </cell>
          <cell r="X2029">
            <v>75500</v>
          </cell>
          <cell r="Y2029">
            <v>0.59100878238677901</v>
          </cell>
          <cell r="Z2029">
            <v>4.8052027999999997E-2</v>
          </cell>
          <cell r="AA2029">
            <v>0.14843344999999999</v>
          </cell>
          <cell r="AB2029">
            <v>0.27327821000000002</v>
          </cell>
          <cell r="AC2029">
            <v>0.37261569</v>
          </cell>
          <cell r="AD2029">
            <v>0.15762064000000001</v>
          </cell>
          <cell r="AE2029">
            <v>3.2699693000000002E-2</v>
          </cell>
          <cell r="AF2029">
            <v>5.9433333E-3</v>
          </cell>
          <cell r="AG2029">
            <v>1.1767568E-3</v>
          </cell>
          <cell r="AH2029">
            <v>1.3903316999999999E-4</v>
          </cell>
          <cell r="AI2029">
            <v>0.57981431000000005</v>
          </cell>
          <cell r="AJ2029">
            <v>39856.763020833299</v>
          </cell>
        </row>
        <row r="2030">
          <cell r="A2030">
            <v>3385</v>
          </cell>
          <cell r="B2030" t="str">
            <v>Ursinus College</v>
          </cell>
          <cell r="C2030">
            <v>2</v>
          </cell>
          <cell r="D2030">
            <v>6</v>
          </cell>
          <cell r="E2030" t="str">
            <v>Selective private</v>
          </cell>
          <cell r="J2030">
            <v>1</v>
          </cell>
          <cell r="K2030">
            <v>1</v>
          </cell>
          <cell r="L2030" t="str">
            <v>PA</v>
          </cell>
          <cell r="M2030">
            <v>19700</v>
          </cell>
          <cell r="N2030" t="str">
            <v>Philadelphia</v>
          </cell>
          <cell r="O2030">
            <v>42091</v>
          </cell>
          <cell r="P2030" t="str">
            <v>Montgomery</v>
          </cell>
          <cell r="Q2030">
            <v>0</v>
          </cell>
          <cell r="R2030">
            <v>310</v>
          </cell>
          <cell r="S2030">
            <v>0.55161291000000001</v>
          </cell>
          <cell r="T2030">
            <v>0.62653040999999998</v>
          </cell>
          <cell r="U2030">
            <v>9.6541364000000008E-3</v>
          </cell>
          <cell r="V2030">
            <v>1.2437407999999999E-4</v>
          </cell>
          <cell r="W2030">
            <v>160098.69559811801</v>
          </cell>
          <cell r="X2030">
            <v>103200</v>
          </cell>
          <cell r="Y2030">
            <v>0.70997941455533398</v>
          </cell>
          <cell r="Z2030">
            <v>3.479981E-2</v>
          </cell>
          <cell r="AA2030">
            <v>9.3214623999999996E-2</v>
          </cell>
          <cell r="AB2030">
            <v>0.14684120000000001</v>
          </cell>
          <cell r="AC2030">
            <v>0.25588050000000001</v>
          </cell>
          <cell r="AD2030">
            <v>0.46926391000000001</v>
          </cell>
          <cell r="AE2030">
            <v>0.27102187</v>
          </cell>
          <cell r="AF2030">
            <v>0.14888277999999999</v>
          </cell>
          <cell r="AG2030">
            <v>3.5064649000000003E-2</v>
          </cell>
          <cell r="AH2030">
            <v>3.5932057000000002E-3</v>
          </cell>
          <cell r="AI2030">
            <v>0.71367966999999999</v>
          </cell>
          <cell r="AJ2030">
            <v>73420.563827284903</v>
          </cell>
        </row>
        <row r="2031">
          <cell r="A2031">
            <v>3134</v>
          </cell>
          <cell r="B2031" t="str">
            <v>Ursuline College</v>
          </cell>
          <cell r="C2031">
            <v>2</v>
          </cell>
          <cell r="D2031">
            <v>6</v>
          </cell>
          <cell r="E2031" t="str">
            <v>Selective private</v>
          </cell>
          <cell r="J2031">
            <v>1</v>
          </cell>
          <cell r="K2031">
            <v>2</v>
          </cell>
          <cell r="L2031" t="str">
            <v>OH</v>
          </cell>
          <cell r="M2031">
            <v>15200</v>
          </cell>
          <cell r="N2031" t="str">
            <v>Cleveland</v>
          </cell>
          <cell r="O2031">
            <v>39035</v>
          </cell>
          <cell r="P2031" t="str">
            <v>Cuyahoga</v>
          </cell>
          <cell r="Q2031">
            <v>0</v>
          </cell>
          <cell r="R2031">
            <v>91.6666666666666</v>
          </cell>
          <cell r="S2031">
            <v>0.95636361999999997</v>
          </cell>
          <cell r="T2031">
            <v>0.57043772999999998</v>
          </cell>
          <cell r="U2031">
            <v>1.7069840999999999E-2</v>
          </cell>
          <cell r="V2031">
            <v>0</v>
          </cell>
          <cell r="W2031">
            <v>93028.191889204507</v>
          </cell>
          <cell r="X2031">
            <v>75100</v>
          </cell>
          <cell r="Y2031">
            <v>0.58283095695755605</v>
          </cell>
          <cell r="Z2031">
            <v>5.4246359000000001E-2</v>
          </cell>
          <cell r="AA2031">
            <v>0.20713502</v>
          </cell>
          <cell r="AB2031">
            <v>0.24827900999999999</v>
          </cell>
          <cell r="AC2031">
            <v>0.28314876999999999</v>
          </cell>
          <cell r="AD2031">
            <v>0.20719087</v>
          </cell>
          <cell r="AE2031">
            <v>9.9324866999999997E-2</v>
          </cell>
          <cell r="AF2031">
            <v>5.4010794000000001E-2</v>
          </cell>
          <cell r="AG2031">
            <v>4.0703453000000001E-3</v>
          </cell>
          <cell r="AH2031">
            <v>9.8091608000000003E-5</v>
          </cell>
          <cell r="AI2031">
            <v>0.61051272999999995</v>
          </cell>
          <cell r="AJ2031">
            <v>44396.821782670399</v>
          </cell>
        </row>
        <row r="2032">
          <cell r="A2032">
            <v>30306</v>
          </cell>
          <cell r="B2032" t="str">
            <v>Utah College Of Massage Therapy</v>
          </cell>
          <cell r="C2032">
            <v>3</v>
          </cell>
          <cell r="D2032">
            <v>12</v>
          </cell>
          <cell r="E2032" t="str">
            <v>Less than two-year schools of any type</v>
          </cell>
          <cell r="J2032">
            <v>3</v>
          </cell>
          <cell r="K2032">
            <v>4</v>
          </cell>
          <cell r="L2032" t="str">
            <v>AZ</v>
          </cell>
          <cell r="M2032">
            <v>35001</v>
          </cell>
          <cell r="N2032" t="str">
            <v>Phoenix</v>
          </cell>
          <cell r="O2032">
            <v>4013</v>
          </cell>
          <cell r="P2032" t="str">
            <v>Maricopa</v>
          </cell>
          <cell r="Q2032">
            <v>0</v>
          </cell>
          <cell r="R2032">
            <v>439.666666666666</v>
          </cell>
          <cell r="S2032">
            <v>0.73995453</v>
          </cell>
          <cell r="T2032">
            <v>0.49498308000000002</v>
          </cell>
          <cell r="U2032">
            <v>8.8077587999999991E-3</v>
          </cell>
          <cell r="V2032">
            <v>6.8490946000000004E-4</v>
          </cell>
          <cell r="W2032">
            <v>97051.275984410502</v>
          </cell>
          <cell r="X2032">
            <v>62300</v>
          </cell>
          <cell r="Y2032">
            <v>0.50446251809732501</v>
          </cell>
          <cell r="Z2032">
            <v>0.1468197</v>
          </cell>
          <cell r="AA2032">
            <v>0.2083158</v>
          </cell>
          <cell r="AB2032">
            <v>0.24958509000000001</v>
          </cell>
          <cell r="AC2032">
            <v>0.25596725999999997</v>
          </cell>
          <cell r="AD2032">
            <v>0.13931205999999999</v>
          </cell>
          <cell r="AE2032">
            <v>6.0830370000000002E-2</v>
          </cell>
          <cell r="AF2032">
            <v>2.8829972999999998E-2</v>
          </cell>
          <cell r="AG2032">
            <v>5.9350017000000003E-3</v>
          </cell>
          <cell r="AH2032">
            <v>1.5410141000000001E-3</v>
          </cell>
          <cell r="AI2032">
            <v>0.40409938000000001</v>
          </cell>
          <cell r="AJ2032">
            <v>23037.177608510199</v>
          </cell>
        </row>
        <row r="2033">
          <cell r="A2033">
            <v>3677</v>
          </cell>
          <cell r="B2033" t="str">
            <v>Utah State University</v>
          </cell>
          <cell r="C2033">
            <v>1</v>
          </cell>
          <cell r="D2033">
            <v>5</v>
          </cell>
          <cell r="E2033" t="str">
            <v>Selective public</v>
          </cell>
          <cell r="J2033">
            <v>1</v>
          </cell>
          <cell r="K2033">
            <v>4</v>
          </cell>
          <cell r="L2033" t="str">
            <v>UT</v>
          </cell>
          <cell r="M2033">
            <v>36200</v>
          </cell>
          <cell r="N2033" t="str">
            <v>Logan</v>
          </cell>
          <cell r="O2033">
            <v>49005</v>
          </cell>
          <cell r="P2033" t="str">
            <v>Cache</v>
          </cell>
          <cell r="Q2033">
            <v>0</v>
          </cell>
          <cell r="R2033">
            <v>2622</v>
          </cell>
          <cell r="S2033">
            <v>0.55606407000000002</v>
          </cell>
          <cell r="T2033">
            <v>0.79703968999999997</v>
          </cell>
          <cell r="U2033">
            <v>6.4854589000000002E-3</v>
          </cell>
          <cell r="V2033">
            <v>2.5162734999999999E-4</v>
          </cell>
          <cell r="W2033">
            <v>119942.344661756</v>
          </cell>
          <cell r="X2033">
            <v>91300</v>
          </cell>
          <cell r="Y2033">
            <v>0.670506386835096</v>
          </cell>
          <cell r="Z2033">
            <v>3.8503441999999999E-2</v>
          </cell>
          <cell r="AA2033">
            <v>9.6419349000000001E-2</v>
          </cell>
          <cell r="AB2033">
            <v>0.2041869</v>
          </cell>
          <cell r="AC2033">
            <v>0.32330324999999999</v>
          </cell>
          <cell r="AD2033">
            <v>0.33758708999999998</v>
          </cell>
          <cell r="AE2033">
            <v>0.17311865000000001</v>
          </cell>
          <cell r="AF2033">
            <v>8.9175044999999994E-2</v>
          </cell>
          <cell r="AG2033">
            <v>1.4361461000000001E-2</v>
          </cell>
          <cell r="AH2033">
            <v>1.0247920000000001E-3</v>
          </cell>
          <cell r="AI2033">
            <v>0.51323152000000005</v>
          </cell>
          <cell r="AJ2033">
            <v>38713.927425986803</v>
          </cell>
        </row>
        <row r="2034">
          <cell r="A2034">
            <v>4027</v>
          </cell>
          <cell r="B2034" t="str">
            <v>Utah Valley University</v>
          </cell>
          <cell r="C2034">
            <v>1</v>
          </cell>
          <cell r="D2034">
            <v>7</v>
          </cell>
          <cell r="E2034" t="str">
            <v>Nonselective four-year public</v>
          </cell>
          <cell r="J2034">
            <v>1</v>
          </cell>
          <cell r="K2034">
            <v>4</v>
          </cell>
          <cell r="L2034" t="str">
            <v>UT</v>
          </cell>
          <cell r="M2034">
            <v>36000</v>
          </cell>
          <cell r="N2034" t="str">
            <v>Provo</v>
          </cell>
          <cell r="O2034">
            <v>49049</v>
          </cell>
          <cell r="P2034" t="str">
            <v>Utah</v>
          </cell>
          <cell r="Q2034">
            <v>0</v>
          </cell>
          <cell r="R2034">
            <v>3805</v>
          </cell>
          <cell r="S2034">
            <v>0.46587822000000001</v>
          </cell>
          <cell r="T2034">
            <v>0.77311224000000001</v>
          </cell>
          <cell r="U2034">
            <v>9.2348390999999995E-3</v>
          </cell>
          <cell r="V2034">
            <v>9.0082656000000004E-5</v>
          </cell>
          <cell r="W2034">
            <v>139495.27033029401</v>
          </cell>
          <cell r="X2034">
            <v>89800</v>
          </cell>
          <cell r="Y2034">
            <v>0.66549702742305406</v>
          </cell>
          <cell r="Z2034">
            <v>4.9795851000000002E-2</v>
          </cell>
          <cell r="AA2034">
            <v>0.10014926</v>
          </cell>
          <cell r="AB2034">
            <v>0.20269814</v>
          </cell>
          <cell r="AC2034">
            <v>0.30128308999999998</v>
          </cell>
          <cell r="AD2034">
            <v>0.34607357</v>
          </cell>
          <cell r="AE2034">
            <v>0.18605357</v>
          </cell>
          <cell r="AF2034">
            <v>0.10868889</v>
          </cell>
          <cell r="AG2034">
            <v>2.2087939000000001E-2</v>
          </cell>
          <cell r="AH2034">
            <v>2.8965651999999999E-3</v>
          </cell>
          <cell r="AI2034">
            <v>0.50588489000000003</v>
          </cell>
          <cell r="AJ2034">
            <v>37647.907279347302</v>
          </cell>
        </row>
        <row r="2035">
          <cell r="A2035">
            <v>2883</v>
          </cell>
          <cell r="B2035" t="str">
            <v>Utica College</v>
          </cell>
          <cell r="C2035">
            <v>2</v>
          </cell>
          <cell r="D2035">
            <v>6</v>
          </cell>
          <cell r="E2035" t="str">
            <v>Selective private</v>
          </cell>
          <cell r="J2035">
            <v>1</v>
          </cell>
          <cell r="K2035">
            <v>1</v>
          </cell>
          <cell r="L2035" t="str">
            <v>NY</v>
          </cell>
          <cell r="M2035">
            <v>17700</v>
          </cell>
          <cell r="N2035" t="str">
            <v>Syracuse</v>
          </cell>
          <cell r="O2035">
            <v>36065</v>
          </cell>
          <cell r="P2035" t="str">
            <v>Oneida</v>
          </cell>
          <cell r="Q2035">
            <v>0</v>
          </cell>
          <cell r="R2035">
            <v>345</v>
          </cell>
          <cell r="S2035">
            <v>0.58357488999999996</v>
          </cell>
          <cell r="T2035">
            <v>0.54347330000000005</v>
          </cell>
          <cell r="U2035">
            <v>5.0262309999999998E-2</v>
          </cell>
          <cell r="V2035">
            <v>3.8545624999999999E-3</v>
          </cell>
          <cell r="W2035">
            <v>80905.815866545803</v>
          </cell>
          <cell r="X2035">
            <v>67500</v>
          </cell>
          <cell r="Y2035">
            <v>0.54162620979806597</v>
          </cell>
          <cell r="Z2035">
            <v>0.13102630000000001</v>
          </cell>
          <cell r="AA2035">
            <v>0.17271945</v>
          </cell>
          <cell r="AB2035">
            <v>0.24720939</v>
          </cell>
          <cell r="AC2035">
            <v>0.26697204000000002</v>
          </cell>
          <cell r="AD2035">
            <v>0.18207280000000001</v>
          </cell>
          <cell r="AE2035">
            <v>7.6759055000000007E-2</v>
          </cell>
          <cell r="AF2035">
            <v>3.2441894999999998E-2</v>
          </cell>
          <cell r="AG2035">
            <v>4.9392343000000003E-3</v>
          </cell>
          <cell r="AH2035">
            <v>4.7207180999999999E-5</v>
          </cell>
          <cell r="AI2035">
            <v>0.67137057</v>
          </cell>
          <cell r="AJ2035">
            <v>53270.721437198001</v>
          </cell>
        </row>
        <row r="2036">
          <cell r="A2036">
            <v>1599</v>
          </cell>
          <cell r="B2036" t="str">
            <v>Valdosta State University</v>
          </cell>
          <cell r="C2036">
            <v>1</v>
          </cell>
          <cell r="D2036">
            <v>5</v>
          </cell>
          <cell r="E2036" t="str">
            <v>Selective public</v>
          </cell>
          <cell r="J2036">
            <v>1</v>
          </cell>
          <cell r="K2036">
            <v>3</v>
          </cell>
          <cell r="L2036" t="str">
            <v>GA</v>
          </cell>
          <cell r="M2036">
            <v>8503</v>
          </cell>
          <cell r="N2036" t="str">
            <v>Valdosta</v>
          </cell>
          <cell r="O2036">
            <v>13185</v>
          </cell>
          <cell r="P2036" t="str">
            <v>Lowndes</v>
          </cell>
          <cell r="Q2036">
            <v>0</v>
          </cell>
          <cell r="R2036">
            <v>1298.3333333333301</v>
          </cell>
          <cell r="S2036">
            <v>0.59614891000000003</v>
          </cell>
          <cell r="T2036">
            <v>0.59747541000000004</v>
          </cell>
          <cell r="U2036">
            <v>1.2920764E-2</v>
          </cell>
          <cell r="V2036">
            <v>4.6497302999999999E-6</v>
          </cell>
          <cell r="W2036">
            <v>96660.731837692496</v>
          </cell>
          <cell r="X2036">
            <v>83400</v>
          </cell>
          <cell r="Y2036">
            <v>0.61272683054859101</v>
          </cell>
          <cell r="Z2036">
            <v>8.0228447999999994E-2</v>
          </cell>
          <cell r="AA2036">
            <v>0.14311206000000001</v>
          </cell>
          <cell r="AB2036">
            <v>0.20243926000000001</v>
          </cell>
          <cell r="AC2036">
            <v>0.27587187000000002</v>
          </cell>
          <cell r="AD2036">
            <v>0.29834843</v>
          </cell>
          <cell r="AE2036">
            <v>0.12771205999999999</v>
          </cell>
          <cell r="AF2036">
            <v>5.2943490000000003E-2</v>
          </cell>
          <cell r="AG2036">
            <v>4.4069312999999999E-3</v>
          </cell>
          <cell r="AH2036">
            <v>4.5538679999999997E-5</v>
          </cell>
          <cell r="AI2036">
            <v>0.58293021</v>
          </cell>
          <cell r="AJ2036">
            <v>41364.916412267303</v>
          </cell>
        </row>
        <row r="2037">
          <cell r="A2037">
            <v>6750</v>
          </cell>
          <cell r="B2037" t="str">
            <v>Valencia College</v>
          </cell>
          <cell r="C2037">
            <v>1</v>
          </cell>
          <cell r="D2037">
            <v>7</v>
          </cell>
          <cell r="E2037" t="str">
            <v>Nonselective four-year public</v>
          </cell>
          <cell r="J2037">
            <v>1</v>
          </cell>
          <cell r="K2037">
            <v>3</v>
          </cell>
          <cell r="L2037" t="str">
            <v>FL</v>
          </cell>
          <cell r="M2037">
            <v>7400</v>
          </cell>
          <cell r="N2037" t="str">
            <v>Orlando</v>
          </cell>
          <cell r="O2037">
            <v>12095</v>
          </cell>
          <cell r="P2037" t="str">
            <v>Orange</v>
          </cell>
          <cell r="Q2037">
            <v>0</v>
          </cell>
          <cell r="R2037">
            <v>4958</v>
          </cell>
          <cell r="S2037">
            <v>0.54941510999999998</v>
          </cell>
          <cell r="T2037">
            <v>0.44302782000000002</v>
          </cell>
          <cell r="U2037">
            <v>2.1379003000000001E-2</v>
          </cell>
          <cell r="V2037">
            <v>4.0104437999999998E-4</v>
          </cell>
          <cell r="W2037">
            <v>81872.240730994497</v>
          </cell>
          <cell r="X2037">
            <v>62000</v>
          </cell>
          <cell r="Y2037">
            <v>0.51874909669268998</v>
          </cell>
          <cell r="Z2037">
            <v>0.15688421</v>
          </cell>
          <cell r="AA2037">
            <v>0.21088229</v>
          </cell>
          <cell r="AB2037">
            <v>0.22185637</v>
          </cell>
          <cell r="AC2037">
            <v>0.21468504999999999</v>
          </cell>
          <cell r="AD2037">
            <v>0.19569209000000001</v>
          </cell>
          <cell r="AE2037">
            <v>9.1863773999999995E-2</v>
          </cell>
          <cell r="AF2037">
            <v>4.2839835999999999E-2</v>
          </cell>
          <cell r="AG2037">
            <v>7.1210301999999996E-3</v>
          </cell>
          <cell r="AH2037">
            <v>6.6282745999999995E-4</v>
          </cell>
          <cell r="AI2037">
            <v>0.51793831999999995</v>
          </cell>
          <cell r="AJ2037">
            <v>33334.633585135904</v>
          </cell>
        </row>
        <row r="2038">
          <cell r="A2038">
            <v>3008</v>
          </cell>
          <cell r="B2038" t="str">
            <v>Valley City State University</v>
          </cell>
          <cell r="C2038">
            <v>1</v>
          </cell>
          <cell r="D2038">
            <v>5</v>
          </cell>
          <cell r="E2038" t="str">
            <v>Selective public</v>
          </cell>
          <cell r="J2038">
            <v>1</v>
          </cell>
          <cell r="K2038">
            <v>2</v>
          </cell>
          <cell r="L2038" t="str">
            <v>ND</v>
          </cell>
          <cell r="M2038">
            <v>26803</v>
          </cell>
          <cell r="N2038" t="str">
            <v>Jamestown</v>
          </cell>
          <cell r="O2038">
            <v>38003</v>
          </cell>
          <cell r="P2038" t="str">
            <v>Barnes</v>
          </cell>
          <cell r="Q2038">
            <v>0</v>
          </cell>
          <cell r="R2038">
            <v>147.666666666666</v>
          </cell>
          <cell r="S2038">
            <v>0.48758465000000001</v>
          </cell>
          <cell r="T2038">
            <v>0.71825903999999996</v>
          </cell>
          <cell r="U2038">
            <v>2.1546251999999998E-2</v>
          </cell>
          <cell r="V2038">
            <v>6.6341726999999996E-6</v>
          </cell>
          <cell r="W2038">
            <v>68016.7441273984</v>
          </cell>
          <cell r="X2038">
            <v>62700</v>
          </cell>
          <cell r="Y2038">
            <v>0.514520634915974</v>
          </cell>
          <cell r="Z2038">
            <v>0.11091972</v>
          </cell>
          <cell r="AA2038">
            <v>0.20727444</v>
          </cell>
          <cell r="AB2038">
            <v>0.32030469</v>
          </cell>
          <cell r="AC2038">
            <v>0.24834479000000001</v>
          </cell>
          <cell r="AD2038">
            <v>0.11315639</v>
          </cell>
          <cell r="AE2038">
            <v>3.8279075000000003E-2</v>
          </cell>
          <cell r="AF2038">
            <v>2.1252712E-2</v>
          </cell>
          <cell r="AG2038">
            <v>7.5762992000000002E-4</v>
          </cell>
          <cell r="AH2038">
            <v>1.2915758000000001E-4</v>
          </cell>
          <cell r="AI2038">
            <v>0.63899821000000001</v>
          </cell>
          <cell r="AJ2038">
            <v>46444.104798603199</v>
          </cell>
        </row>
        <row r="2039">
          <cell r="A2039">
            <v>1842</v>
          </cell>
          <cell r="B2039" t="str">
            <v>Valparaiso University</v>
          </cell>
          <cell r="C2039">
            <v>2</v>
          </cell>
          <cell r="D2039">
            <v>6</v>
          </cell>
          <cell r="E2039" t="str">
            <v>Selective private</v>
          </cell>
          <cell r="J2039">
            <v>1</v>
          </cell>
          <cell r="K2039">
            <v>2</v>
          </cell>
          <cell r="L2039" t="str">
            <v>IN</v>
          </cell>
          <cell r="M2039">
            <v>14900</v>
          </cell>
          <cell r="N2039" t="str">
            <v>Gary</v>
          </cell>
          <cell r="O2039">
            <v>18127</v>
          </cell>
          <cell r="P2039" t="str">
            <v>Porter</v>
          </cell>
          <cell r="Q2039">
            <v>0</v>
          </cell>
          <cell r="R2039">
            <v>641.33333333333303</v>
          </cell>
          <cell r="S2039">
            <v>0.54106027000000001</v>
          </cell>
          <cell r="T2039">
            <v>0.68147784</v>
          </cell>
          <cell r="U2039">
            <v>8.0710137000000008E-3</v>
          </cell>
          <cell r="V2039">
            <v>1.0203682999999999E-3</v>
          </cell>
          <cell r="W2039">
            <v>145714.94375324799</v>
          </cell>
          <cell r="X2039">
            <v>107000</v>
          </cell>
          <cell r="Y2039">
            <v>0.72621615339465495</v>
          </cell>
          <cell r="Z2039">
            <v>2.8814237999999999E-2</v>
          </cell>
          <cell r="AA2039">
            <v>7.1477145000000006E-2</v>
          </cell>
          <cell r="AB2039">
            <v>0.15355489</v>
          </cell>
          <cell r="AC2039">
            <v>0.26944046999999999</v>
          </cell>
          <cell r="AD2039">
            <v>0.47671323999999998</v>
          </cell>
          <cell r="AE2039">
            <v>0.26643747000000001</v>
          </cell>
          <cell r="AF2039">
            <v>0.13540614000000001</v>
          </cell>
          <cell r="AG2039">
            <v>2.0086897999999999E-2</v>
          </cell>
          <cell r="AH2039">
            <v>9.6947036000000002E-4</v>
          </cell>
          <cell r="AI2039">
            <v>0.68778883999999996</v>
          </cell>
          <cell r="AJ2039">
            <v>59310.826634777797</v>
          </cell>
        </row>
        <row r="2040">
          <cell r="A2040">
            <v>9903</v>
          </cell>
          <cell r="B2040" t="str">
            <v>Vance - Granville Community College</v>
          </cell>
          <cell r="C2040">
            <v>1</v>
          </cell>
          <cell r="D2040">
            <v>9</v>
          </cell>
          <cell r="E2040" t="str">
            <v>Two-year (public and private not-for-profit)</v>
          </cell>
          <cell r="J2040">
            <v>2</v>
          </cell>
          <cell r="K2040">
            <v>3</v>
          </cell>
          <cell r="L2040" t="str">
            <v>NC</v>
          </cell>
          <cell r="M2040">
            <v>1702</v>
          </cell>
          <cell r="N2040" t="str">
            <v>Henderson</v>
          </cell>
          <cell r="O2040">
            <v>37181</v>
          </cell>
          <cell r="P2040" t="str">
            <v>Vance</v>
          </cell>
          <cell r="Q2040">
            <v>0</v>
          </cell>
          <cell r="R2040">
            <v>531</v>
          </cell>
          <cell r="S2040">
            <v>0.62586313000000005</v>
          </cell>
          <cell r="T2040">
            <v>0.35806938999999999</v>
          </cell>
          <cell r="U2040">
            <v>1.4685035000000001E-2</v>
          </cell>
          <cell r="V2040">
            <v>0</v>
          </cell>
          <cell r="W2040">
            <v>56108.123089787303</v>
          </cell>
          <cell r="X2040">
            <v>43100</v>
          </cell>
          <cell r="Y2040">
            <v>0.42087755770856899</v>
          </cell>
          <cell r="Z2040">
            <v>0.24921608000000001</v>
          </cell>
          <cell r="AA2040">
            <v>0.27426066999999998</v>
          </cell>
          <cell r="AB2040">
            <v>0.19955418</v>
          </cell>
          <cell r="AC2040">
            <v>0.18620554</v>
          </cell>
          <cell r="AD2040">
            <v>9.0763614000000006E-2</v>
          </cell>
          <cell r="AE2040">
            <v>2.0594634000000001E-2</v>
          </cell>
          <cell r="AF2040">
            <v>1.0318602E-2</v>
          </cell>
          <cell r="AG2040">
            <v>9.5723683999999996E-5</v>
          </cell>
          <cell r="AH2040">
            <v>8.1156430999999999E-6</v>
          </cell>
          <cell r="AI2040">
            <v>0.45551604000000001</v>
          </cell>
          <cell r="AJ2040">
            <v>25315.8789185106</v>
          </cell>
        </row>
        <row r="2041">
          <cell r="A2041">
            <v>3535</v>
          </cell>
          <cell r="B2041" t="str">
            <v>Vanderbilt University</v>
          </cell>
          <cell r="C2041">
            <v>2</v>
          </cell>
          <cell r="D2041">
            <v>2</v>
          </cell>
          <cell r="E2041" t="str">
            <v>Other elite schools (public and private)</v>
          </cell>
          <cell r="J2041">
            <v>1</v>
          </cell>
          <cell r="K2041">
            <v>3</v>
          </cell>
          <cell r="L2041" t="str">
            <v>TN</v>
          </cell>
          <cell r="M2041">
            <v>5600</v>
          </cell>
          <cell r="N2041" t="str">
            <v>Nashville</v>
          </cell>
          <cell r="O2041">
            <v>47037</v>
          </cell>
          <cell r="P2041" t="str">
            <v>Davidson</v>
          </cell>
          <cell r="Q2041">
            <v>0</v>
          </cell>
          <cell r="R2041">
            <v>1458</v>
          </cell>
          <cell r="S2041">
            <v>0.53726565999999998</v>
          </cell>
          <cell r="T2041">
            <v>0.63889211000000001</v>
          </cell>
          <cell r="U2041">
            <v>1.4718471E-2</v>
          </cell>
          <cell r="V2041">
            <v>3.2208242999999998E-3</v>
          </cell>
          <cell r="W2041">
            <v>535431.06157121598</v>
          </cell>
          <cell r="X2041">
            <v>197900</v>
          </cell>
          <cell r="Y2041">
            <v>0.83005050823576199</v>
          </cell>
          <cell r="Z2041">
            <v>2.4821994999999999E-2</v>
          </cell>
          <cell r="AA2041">
            <v>5.1126382999999997E-2</v>
          </cell>
          <cell r="AB2041">
            <v>9.3465074999999995E-2</v>
          </cell>
          <cell r="AC2041">
            <v>0.12394075</v>
          </cell>
          <cell r="AD2041">
            <v>0.70664579000000005</v>
          </cell>
          <cell r="AE2041">
            <v>0.60000282999999999</v>
          </cell>
          <cell r="AF2041">
            <v>0.48275676000000001</v>
          </cell>
          <cell r="AG2041">
            <v>0.21908806</v>
          </cell>
          <cell r="AH2041">
            <v>2.9290846999999998E-2</v>
          </cell>
          <cell r="AI2041">
            <v>0.74373597000000002</v>
          </cell>
          <cell r="AJ2041">
            <v>97621.930627000402</v>
          </cell>
        </row>
        <row r="2042">
          <cell r="A2042">
            <v>1293</v>
          </cell>
          <cell r="B2042" t="str">
            <v>Vanguard University Of Southern California</v>
          </cell>
          <cell r="C2042">
            <v>2</v>
          </cell>
          <cell r="D2042">
            <v>6</v>
          </cell>
          <cell r="E2042" t="str">
            <v>Selective private</v>
          </cell>
          <cell r="J2042">
            <v>1</v>
          </cell>
          <cell r="K2042">
            <v>4</v>
          </cell>
          <cell r="L2042" t="str">
            <v>CA</v>
          </cell>
          <cell r="M2042">
            <v>38300</v>
          </cell>
          <cell r="N2042" t="str">
            <v>Los Angeles</v>
          </cell>
          <cell r="O2042">
            <v>6059</v>
          </cell>
          <cell r="P2042" t="str">
            <v>Orange</v>
          </cell>
          <cell r="Q2042">
            <v>0</v>
          </cell>
          <cell r="R2042">
            <v>240.333333333333</v>
          </cell>
          <cell r="S2042">
            <v>0.62135923000000004</v>
          </cell>
          <cell r="T2042">
            <v>0.71484703000000005</v>
          </cell>
          <cell r="U2042">
            <v>1.1353597E-2</v>
          </cell>
          <cell r="V2042">
            <v>0</v>
          </cell>
          <cell r="W2042">
            <v>119919.50076933</v>
          </cell>
          <cell r="X2042">
            <v>83200</v>
          </cell>
          <cell r="Y2042">
            <v>0.63368667627009201</v>
          </cell>
          <cell r="Z2042">
            <v>6.1830804000000003E-2</v>
          </cell>
          <cell r="AA2042">
            <v>0.12517373000000001</v>
          </cell>
          <cell r="AB2042">
            <v>0.23237832</v>
          </cell>
          <cell r="AC2042">
            <v>0.26413909000000002</v>
          </cell>
          <cell r="AD2042">
            <v>0.31647813000000002</v>
          </cell>
          <cell r="AE2042">
            <v>0.17311325999999999</v>
          </cell>
          <cell r="AF2042">
            <v>9.4373301000000007E-2</v>
          </cell>
          <cell r="AG2042">
            <v>1.8717247999999999E-2</v>
          </cell>
          <cell r="AH2042">
            <v>0</v>
          </cell>
          <cell r="AI2042">
            <v>0.54083663000000004</v>
          </cell>
          <cell r="AJ2042">
            <v>41389.994641773497</v>
          </cell>
        </row>
        <row r="2043">
          <cell r="A2043">
            <v>2895</v>
          </cell>
          <cell r="B2043" t="str">
            <v>Vassar College</v>
          </cell>
          <cell r="C2043">
            <v>2</v>
          </cell>
          <cell r="D2043">
            <v>2</v>
          </cell>
          <cell r="E2043" t="str">
            <v>Other elite schools (public and private)</v>
          </cell>
          <cell r="J2043">
            <v>1</v>
          </cell>
          <cell r="K2043">
            <v>1</v>
          </cell>
          <cell r="L2043" t="str">
            <v>NY</v>
          </cell>
          <cell r="M2043">
            <v>19300</v>
          </cell>
          <cell r="N2043" t="str">
            <v>Poughkeepsie</v>
          </cell>
          <cell r="O2043">
            <v>36027</v>
          </cell>
          <cell r="P2043" t="str">
            <v>Dutchess</v>
          </cell>
          <cell r="Q2043">
            <v>0</v>
          </cell>
          <cell r="R2043">
            <v>569.33333333333303</v>
          </cell>
          <cell r="S2043">
            <v>0.60714287</v>
          </cell>
          <cell r="T2043">
            <v>0.44555253</v>
          </cell>
          <cell r="U2043">
            <v>1.0944489E-2</v>
          </cell>
          <cell r="V2043">
            <v>5.9604581000000003E-4</v>
          </cell>
          <cell r="W2043">
            <v>285792.79608826101</v>
          </cell>
          <cell r="X2043">
            <v>145100</v>
          </cell>
          <cell r="Y2043">
            <v>0.79406285631433304</v>
          </cell>
          <cell r="Z2043">
            <v>3.3592291000000003E-2</v>
          </cell>
          <cell r="AA2043">
            <v>5.6659385999999999E-2</v>
          </cell>
          <cell r="AB2043">
            <v>0.10585788</v>
          </cell>
          <cell r="AC2043">
            <v>0.18328077000000001</v>
          </cell>
          <cell r="AD2043">
            <v>0.62060976000000001</v>
          </cell>
          <cell r="AE2043">
            <v>0.47813737000000001</v>
          </cell>
          <cell r="AF2043">
            <v>0.33271539</v>
          </cell>
          <cell r="AG2043">
            <v>8.4441915000000006E-2</v>
          </cell>
          <cell r="AH2043">
            <v>1.0670104999999999E-2</v>
          </cell>
          <cell r="AI2043">
            <v>0.64340638999999999</v>
          </cell>
          <cell r="AJ2043">
            <v>61132.690088919699</v>
          </cell>
        </row>
        <row r="2044">
          <cell r="A2044">
            <v>78</v>
          </cell>
          <cell r="B2044" t="str">
            <v>Vatterott College</v>
          </cell>
          <cell r="C2044">
            <v>3</v>
          </cell>
          <cell r="D2044">
            <v>10</v>
          </cell>
          <cell r="E2044" t="str">
            <v>Four-year for-profit</v>
          </cell>
          <cell r="J2044">
            <v>1</v>
          </cell>
          <cell r="K2044">
            <v>2</v>
          </cell>
          <cell r="L2044" t="str">
            <v>MO</v>
          </cell>
          <cell r="M2044">
            <v>24701</v>
          </cell>
          <cell r="N2044" t="str">
            <v>St. Louis</v>
          </cell>
          <cell r="O2044">
            <v>29189</v>
          </cell>
          <cell r="P2044" t="str">
            <v>St Louis</v>
          </cell>
          <cell r="Q2044">
            <v>1</v>
          </cell>
          <cell r="R2044">
            <v>910.5</v>
          </cell>
          <cell r="S2044">
            <v>0.41241076999999998</v>
          </cell>
          <cell r="T2044">
            <v>0.39620981</v>
          </cell>
          <cell r="U2044">
            <v>1.7163632000000002E-2</v>
          </cell>
          <cell r="V2044">
            <v>6.2380487999999997E-5</v>
          </cell>
          <cell r="W2044">
            <v>59444.947916666599</v>
          </cell>
          <cell r="X2044">
            <v>48500</v>
          </cell>
          <cell r="Y2044">
            <v>0.43204001585642499</v>
          </cell>
          <cell r="Z2044">
            <v>0.24197271000000001</v>
          </cell>
          <cell r="AA2044">
            <v>0.23577037000000001</v>
          </cell>
          <cell r="AB2044">
            <v>0.23944190000000001</v>
          </cell>
          <cell r="AC2044">
            <v>0.18908295</v>
          </cell>
          <cell r="AD2044">
            <v>9.3732044E-2</v>
          </cell>
          <cell r="AE2044">
            <v>2.8556104999999998E-2</v>
          </cell>
          <cell r="AF2044">
            <v>1.0264937999999999E-2</v>
          </cell>
          <cell r="AG2044">
            <v>2.4184480000000001E-3</v>
          </cell>
          <cell r="AH2044">
            <v>5.2015000000000004E-4</v>
          </cell>
          <cell r="AI2044">
            <v>0.49321263999999998</v>
          </cell>
          <cell r="AJ2044">
            <v>30213.511067708299</v>
          </cell>
        </row>
        <row r="2045">
          <cell r="A2045">
            <v>2665</v>
          </cell>
          <cell r="B2045" t="str">
            <v>Vaughn College Of Aeronautics And Technology</v>
          </cell>
          <cell r="C2045">
            <v>2</v>
          </cell>
          <cell r="D2045">
            <v>8</v>
          </cell>
          <cell r="E2045" t="str">
            <v>Nonselective four-year private not-for-profit</v>
          </cell>
          <cell r="J2045">
            <v>1</v>
          </cell>
          <cell r="K2045">
            <v>1</v>
          </cell>
          <cell r="L2045" t="str">
            <v>NY</v>
          </cell>
          <cell r="M2045">
            <v>19400</v>
          </cell>
          <cell r="N2045" t="str">
            <v>New York</v>
          </cell>
          <cell r="O2045">
            <v>36081</v>
          </cell>
          <cell r="P2045" t="str">
            <v>Queens</v>
          </cell>
          <cell r="Q2045">
            <v>0</v>
          </cell>
          <cell r="R2045">
            <v>207.666666666666</v>
          </cell>
          <cell r="S2045">
            <v>9.9518456000000005E-2</v>
          </cell>
          <cell r="T2045">
            <v>0.39375299000000002</v>
          </cell>
          <cell r="U2045">
            <v>0.16357975</v>
          </cell>
          <cell r="V2045">
            <v>6.4442917000000002E-3</v>
          </cell>
          <cell r="W2045">
            <v>42817.999322832999</v>
          </cell>
          <cell r="X2045">
            <v>30900</v>
          </cell>
          <cell r="Y2045">
            <v>0.33827264374944199</v>
          </cell>
          <cell r="Z2045">
            <v>0.36477882</v>
          </cell>
          <cell r="AA2045">
            <v>0.29544144999999999</v>
          </cell>
          <cell r="AB2045">
            <v>0.17600276000000001</v>
          </cell>
          <cell r="AC2045">
            <v>9.2862889000000004E-2</v>
          </cell>
          <cell r="AD2045">
            <v>7.0914014999999997E-2</v>
          </cell>
          <cell r="AE2045">
            <v>1.7619763E-2</v>
          </cell>
          <cell r="AF2045">
            <v>7.6290094000000001E-3</v>
          </cell>
          <cell r="AG2045">
            <v>1.1981524E-3</v>
          </cell>
          <cell r="AH2045">
            <v>4.5606506000000001E-5</v>
          </cell>
          <cell r="AI2045">
            <v>0.66955352000000001</v>
          </cell>
          <cell r="AJ2045">
            <v>56313.276516101498</v>
          </cell>
        </row>
        <row r="2046">
          <cell r="A2046">
            <v>206</v>
          </cell>
          <cell r="B2046" t="str">
            <v>Ventura County Community College District</v>
          </cell>
          <cell r="C2046">
            <v>1</v>
          </cell>
          <cell r="D2046">
            <v>9</v>
          </cell>
          <cell r="E2046" t="str">
            <v>Two-year (public and private not-for-profit)</v>
          </cell>
          <cell r="J2046">
            <v>2</v>
          </cell>
          <cell r="K2046">
            <v>4</v>
          </cell>
          <cell r="L2046" t="str">
            <v>CA</v>
          </cell>
          <cell r="M2046">
            <v>38300</v>
          </cell>
          <cell r="N2046" t="str">
            <v>Los Angeles</v>
          </cell>
          <cell r="O2046">
            <v>6111</v>
          </cell>
          <cell r="P2046" t="str">
            <v>Ventura</v>
          </cell>
          <cell r="Q2046">
            <v>1</v>
          </cell>
          <cell r="R2046">
            <v>4747.3333333333303</v>
          </cell>
          <cell r="S2046">
            <v>0.49613818999999998</v>
          </cell>
          <cell r="T2046">
            <v>0.43193310000000001</v>
          </cell>
          <cell r="U2046">
            <v>2.0021344999999999E-2</v>
          </cell>
          <cell r="V2046">
            <v>4.7618276000000001E-4</v>
          </cell>
          <cell r="W2046">
            <v>95888.399630604006</v>
          </cell>
          <cell r="X2046">
            <v>73700</v>
          </cell>
          <cell r="Y2046">
            <v>0.57453216553119402</v>
          </cell>
          <cell r="Z2046">
            <v>0.13103685000000001</v>
          </cell>
          <cell r="AA2046">
            <v>0.17225407000000001</v>
          </cell>
          <cell r="AB2046">
            <v>0.19526251999999999</v>
          </cell>
          <cell r="AC2046">
            <v>0.21336013000000001</v>
          </cell>
          <cell r="AD2046">
            <v>0.28808637999999998</v>
          </cell>
          <cell r="AE2046">
            <v>0.13870916999999999</v>
          </cell>
          <cell r="AF2046">
            <v>5.7188894999999997E-2</v>
          </cell>
          <cell r="AG2046">
            <v>7.6801352999999999E-3</v>
          </cell>
          <cell r="AH2046">
            <v>4.8821769E-4</v>
          </cell>
          <cell r="AI2046">
            <v>0.52405988999999997</v>
          </cell>
          <cell r="AJ2046">
            <v>36632.466111182999</v>
          </cell>
        </row>
        <row r="2047">
          <cell r="A2047">
            <v>10060</v>
          </cell>
          <cell r="B2047" t="str">
            <v>Vernon College</v>
          </cell>
          <cell r="C2047">
            <v>1</v>
          </cell>
          <cell r="D2047">
            <v>9</v>
          </cell>
          <cell r="E2047" t="str">
            <v>Two-year (public and private not-for-profit)</v>
          </cell>
          <cell r="J2047">
            <v>2</v>
          </cell>
          <cell r="K2047">
            <v>3</v>
          </cell>
          <cell r="L2047" t="str">
            <v>TX</v>
          </cell>
          <cell r="M2047">
            <v>32604</v>
          </cell>
          <cell r="N2047" t="str">
            <v>Vernon</v>
          </cell>
          <cell r="O2047">
            <v>48487</v>
          </cell>
          <cell r="P2047" t="str">
            <v>Wilbarger</v>
          </cell>
          <cell r="Q2047">
            <v>0</v>
          </cell>
          <cell r="R2047">
            <v>404.666666666666</v>
          </cell>
          <cell r="S2047">
            <v>0.57084018000000003</v>
          </cell>
          <cell r="T2047">
            <v>0.55012918</v>
          </cell>
          <cell r="U2047">
            <v>2.2417706999999999E-2</v>
          </cell>
          <cell r="V2047">
            <v>8.7726942999999998E-4</v>
          </cell>
          <cell r="W2047">
            <v>77764.2128262716</v>
          </cell>
          <cell r="X2047">
            <v>53100</v>
          </cell>
          <cell r="Y2047">
            <v>0.45845086099288401</v>
          </cell>
          <cell r="Z2047">
            <v>0.16912641</v>
          </cell>
          <cell r="AA2047">
            <v>0.25425946999999999</v>
          </cell>
          <cell r="AB2047">
            <v>0.25916064</v>
          </cell>
          <cell r="AC2047">
            <v>0.22851933999999999</v>
          </cell>
          <cell r="AD2047">
            <v>8.8934198000000006E-2</v>
          </cell>
          <cell r="AE2047">
            <v>3.5223513999999997E-2</v>
          </cell>
          <cell r="AF2047">
            <v>6.3134608999999998E-3</v>
          </cell>
          <cell r="AG2047">
            <v>1.5938212000000001E-3</v>
          </cell>
          <cell r="AH2047">
            <v>1.1170211E-3</v>
          </cell>
          <cell r="AI2047">
            <v>0.51213293999999998</v>
          </cell>
          <cell r="AJ2047">
            <v>33012.259979599898</v>
          </cell>
        </row>
        <row r="2048">
          <cell r="A2048">
            <v>1335</v>
          </cell>
          <cell r="B2048" t="str">
            <v>Victor Valley Community College</v>
          </cell>
          <cell r="C2048">
            <v>1</v>
          </cell>
          <cell r="D2048">
            <v>9</v>
          </cell>
          <cell r="E2048" t="str">
            <v>Two-year (public and private not-for-profit)</v>
          </cell>
          <cell r="J2048">
            <v>2</v>
          </cell>
          <cell r="K2048">
            <v>4</v>
          </cell>
          <cell r="L2048" t="str">
            <v>CA</v>
          </cell>
          <cell r="M2048">
            <v>38300</v>
          </cell>
          <cell r="N2048" t="str">
            <v>Los Angeles</v>
          </cell>
          <cell r="O2048">
            <v>6071</v>
          </cell>
          <cell r="P2048" t="str">
            <v>San Bernardino</v>
          </cell>
          <cell r="Q2048">
            <v>0</v>
          </cell>
          <cell r="R2048">
            <v>1378.6666666666599</v>
          </cell>
          <cell r="S2048">
            <v>0.52441972000000003</v>
          </cell>
          <cell r="T2048">
            <v>0.49149843999999998</v>
          </cell>
          <cell r="U2048">
            <v>2.1405780999999999E-2</v>
          </cell>
          <cell r="V2048">
            <v>2.2945742E-4</v>
          </cell>
          <cell r="W2048">
            <v>67682.338438406601</v>
          </cell>
          <cell r="X2048">
            <v>62600</v>
          </cell>
          <cell r="Y2048">
            <v>0.49519307475457802</v>
          </cell>
          <cell r="Z2048">
            <v>0.17720585</v>
          </cell>
          <cell r="AA2048">
            <v>0.18364517</v>
          </cell>
          <cell r="AB2048">
            <v>0.23854381</v>
          </cell>
          <cell r="AC2048">
            <v>0.25490712999999998</v>
          </cell>
          <cell r="AD2048">
            <v>0.14569805999999999</v>
          </cell>
          <cell r="AE2048">
            <v>4.6144250999999997E-2</v>
          </cell>
          <cell r="AF2048">
            <v>1.0525184999999999E-2</v>
          </cell>
          <cell r="AG2048">
            <v>1.2299065E-3</v>
          </cell>
          <cell r="AH2048">
            <v>7.2243361999999996E-5</v>
          </cell>
          <cell r="AI2048">
            <v>0.49051570999999999</v>
          </cell>
          <cell r="AJ2048">
            <v>32231.854035073098</v>
          </cell>
        </row>
        <row r="2049">
          <cell r="A2049">
            <v>3662</v>
          </cell>
          <cell r="B2049" t="str">
            <v>Victoria College</v>
          </cell>
          <cell r="C2049">
            <v>1</v>
          </cell>
          <cell r="D2049">
            <v>9</v>
          </cell>
          <cell r="E2049" t="str">
            <v>Two-year (public and private not-for-profit)</v>
          </cell>
          <cell r="J2049">
            <v>2</v>
          </cell>
          <cell r="K2049">
            <v>3</v>
          </cell>
          <cell r="L2049" t="str">
            <v>TX</v>
          </cell>
          <cell r="M2049">
            <v>31101</v>
          </cell>
          <cell r="N2049" t="str">
            <v>Victoria</v>
          </cell>
          <cell r="O2049">
            <v>48469</v>
          </cell>
          <cell r="P2049" t="str">
            <v>Victoria</v>
          </cell>
          <cell r="Q2049">
            <v>0</v>
          </cell>
          <cell r="R2049">
            <v>717.33333333333303</v>
          </cell>
          <cell r="S2049">
            <v>0.59340148999999998</v>
          </cell>
          <cell r="T2049">
            <v>0.52598184000000003</v>
          </cell>
          <cell r="U2049">
            <v>3.1165012999999998E-2</v>
          </cell>
          <cell r="V2049">
            <v>4.6824021E-4</v>
          </cell>
          <cell r="W2049">
            <v>73409.670764114693</v>
          </cell>
          <cell r="X2049">
            <v>65600</v>
          </cell>
          <cell r="Y2049">
            <v>0.51509002967284001</v>
          </cell>
          <cell r="Z2049">
            <v>0.16425103999999999</v>
          </cell>
          <cell r="AA2049">
            <v>0.18292106999999999</v>
          </cell>
          <cell r="AB2049">
            <v>0.23116791</v>
          </cell>
          <cell r="AC2049">
            <v>0.26178771000000001</v>
          </cell>
          <cell r="AD2049">
            <v>0.1598724</v>
          </cell>
          <cell r="AE2049">
            <v>4.2985893999999997E-2</v>
          </cell>
          <cell r="AF2049">
            <v>2.1142009999999999E-2</v>
          </cell>
          <cell r="AG2049">
            <v>2.7140831E-3</v>
          </cell>
          <cell r="AH2049">
            <v>0</v>
          </cell>
          <cell r="AI2049">
            <v>0.56718230000000003</v>
          </cell>
          <cell r="AJ2049">
            <v>40992.650448710498</v>
          </cell>
        </row>
        <row r="2050">
          <cell r="A2050">
            <v>3388</v>
          </cell>
          <cell r="B2050" t="str">
            <v>Villanova University</v>
          </cell>
          <cell r="C2050">
            <v>2</v>
          </cell>
          <cell r="D2050">
            <v>2</v>
          </cell>
          <cell r="E2050" t="str">
            <v>Other elite schools (public and private)</v>
          </cell>
          <cell r="J2050">
            <v>1</v>
          </cell>
          <cell r="K2050">
            <v>1</v>
          </cell>
          <cell r="L2050" t="str">
            <v>PA</v>
          </cell>
          <cell r="M2050">
            <v>19700</v>
          </cell>
          <cell r="N2050" t="str">
            <v>Philadelphia</v>
          </cell>
          <cell r="O2050">
            <v>42045</v>
          </cell>
          <cell r="P2050" t="str">
            <v>Delaware</v>
          </cell>
          <cell r="Q2050">
            <v>0</v>
          </cell>
          <cell r="R2050">
            <v>1550.3333333333301</v>
          </cell>
          <cell r="S2050">
            <v>0.50053751000000002</v>
          </cell>
          <cell r="T2050">
            <v>0.63733280000000003</v>
          </cell>
          <cell r="U2050">
            <v>1.3182081999999999E-2</v>
          </cell>
          <cell r="V2050">
            <v>1.7423135000000001E-3</v>
          </cell>
          <cell r="W2050">
            <v>315701.25628897001</v>
          </cell>
          <cell r="X2050">
            <v>159900</v>
          </cell>
          <cell r="Y2050">
            <v>0.82232979107251603</v>
          </cell>
          <cell r="Z2050">
            <v>2.2712095000000002E-2</v>
          </cell>
          <cell r="AA2050">
            <v>4.3972466000000002E-2</v>
          </cell>
          <cell r="AB2050">
            <v>8.0342673000000003E-2</v>
          </cell>
          <cell r="AC2050">
            <v>0.15062495000000001</v>
          </cell>
          <cell r="AD2050">
            <v>0.70234781999999996</v>
          </cell>
          <cell r="AE2050">
            <v>0.53149223000000001</v>
          </cell>
          <cell r="AF2050">
            <v>0.36739397000000001</v>
          </cell>
          <cell r="AG2050">
            <v>0.10295064</v>
          </cell>
          <cell r="AH2050">
            <v>1.1926173999999999E-2</v>
          </cell>
          <cell r="AI2050">
            <v>0.77590769999999998</v>
          </cell>
          <cell r="AJ2050">
            <v>96732.575981643706</v>
          </cell>
        </row>
        <row r="2051">
          <cell r="A2051">
            <v>1843</v>
          </cell>
          <cell r="B2051" t="str">
            <v>Vincennes University</v>
          </cell>
          <cell r="C2051">
            <v>1</v>
          </cell>
          <cell r="D2051">
            <v>7</v>
          </cell>
          <cell r="E2051" t="str">
            <v>Nonselective four-year public</v>
          </cell>
          <cell r="J2051">
            <v>1</v>
          </cell>
          <cell r="K2051">
            <v>2</v>
          </cell>
          <cell r="L2051" t="str">
            <v>IN</v>
          </cell>
          <cell r="M2051">
            <v>14802</v>
          </cell>
          <cell r="N2051" t="str">
            <v>Vincennes</v>
          </cell>
          <cell r="O2051">
            <v>18083</v>
          </cell>
          <cell r="P2051" t="str">
            <v>Knox</v>
          </cell>
          <cell r="Q2051">
            <v>0</v>
          </cell>
          <cell r="R2051">
            <v>1995.6666666666599</v>
          </cell>
          <cell r="S2051">
            <v>0.36946717000000001</v>
          </cell>
          <cell r="T2051">
            <v>0.55315362999999995</v>
          </cell>
          <cell r="U2051">
            <v>1.7317109000000001E-2</v>
          </cell>
          <cell r="V2051">
            <v>0</v>
          </cell>
          <cell r="W2051">
            <v>78009.541325215003</v>
          </cell>
          <cell r="X2051">
            <v>68800</v>
          </cell>
          <cell r="Y2051">
            <v>0.54374961969906999</v>
          </cell>
          <cell r="Z2051">
            <v>0.11588706</v>
          </cell>
          <cell r="AA2051">
            <v>0.17449303999999999</v>
          </cell>
          <cell r="AB2051">
            <v>0.25050025999999997</v>
          </cell>
          <cell r="AC2051">
            <v>0.28530428000000002</v>
          </cell>
          <cell r="AD2051">
            <v>0.17381542999999999</v>
          </cell>
          <cell r="AE2051">
            <v>6.1438311000000002E-2</v>
          </cell>
          <cell r="AF2051">
            <v>2.0800830999999999E-2</v>
          </cell>
          <cell r="AG2051">
            <v>3.0167691999999999E-3</v>
          </cell>
          <cell r="AH2051">
            <v>1.7985477E-4</v>
          </cell>
          <cell r="AI2051">
            <v>0.54619061999999996</v>
          </cell>
          <cell r="AJ2051">
            <v>35071.168523337001</v>
          </cell>
        </row>
        <row r="2052">
          <cell r="A2052">
            <v>30106</v>
          </cell>
          <cell r="B2052" t="str">
            <v>Virginia College</v>
          </cell>
          <cell r="C2052">
            <v>3</v>
          </cell>
          <cell r="D2052">
            <v>10</v>
          </cell>
          <cell r="E2052" t="str">
            <v>Four-year for-profit</v>
          </cell>
          <cell r="J2052">
            <v>1</v>
          </cell>
          <cell r="K2052">
            <v>3</v>
          </cell>
          <cell r="L2052" t="str">
            <v>AL</v>
          </cell>
          <cell r="M2052">
            <v>10700</v>
          </cell>
          <cell r="N2052" t="str">
            <v>Birmingham</v>
          </cell>
          <cell r="O2052">
            <v>1073</v>
          </cell>
          <cell r="P2052" t="str">
            <v>Jefferson</v>
          </cell>
          <cell r="Q2052">
            <v>0</v>
          </cell>
          <cell r="R2052">
            <v>776.33333333333303</v>
          </cell>
          <cell r="S2052">
            <v>0.68527263000000005</v>
          </cell>
          <cell r="T2052">
            <v>0.28743850999999998</v>
          </cell>
          <cell r="U2052">
            <v>1.0645791E-2</v>
          </cell>
          <cell r="V2052">
            <v>3.5057827000000002E-5</v>
          </cell>
          <cell r="W2052">
            <v>52734.073496705903</v>
          </cell>
          <cell r="X2052">
            <v>36500</v>
          </cell>
          <cell r="Y2052">
            <v>0.36996376630880101</v>
          </cell>
          <cell r="Z2052">
            <v>0.3277775</v>
          </cell>
          <cell r="AA2052">
            <v>0.27453664</v>
          </cell>
          <cell r="AB2052">
            <v>0.17220606999999999</v>
          </cell>
          <cell r="AC2052">
            <v>0.1394272</v>
          </cell>
          <cell r="AD2052">
            <v>8.6052574000000007E-2</v>
          </cell>
          <cell r="AE2052">
            <v>3.0877538E-2</v>
          </cell>
          <cell r="AF2052">
            <v>1.2162355999999999E-2</v>
          </cell>
          <cell r="AG2052">
            <v>1.5858007000000001E-3</v>
          </cell>
          <cell r="AH2052">
            <v>1.0159009E-4</v>
          </cell>
          <cell r="AI2052">
            <v>0.43605345000000001</v>
          </cell>
          <cell r="AJ2052">
            <v>23783.3561886975</v>
          </cell>
        </row>
        <row r="2053">
          <cell r="A2053">
            <v>3735</v>
          </cell>
          <cell r="B2053" t="str">
            <v>Virginia Commonwealth University</v>
          </cell>
          <cell r="C2053">
            <v>1</v>
          </cell>
          <cell r="D2053">
            <v>5</v>
          </cell>
          <cell r="E2053" t="str">
            <v>Selective public</v>
          </cell>
          <cell r="J2053">
            <v>1</v>
          </cell>
          <cell r="K2053">
            <v>3</v>
          </cell>
          <cell r="L2053" t="str">
            <v>VA</v>
          </cell>
          <cell r="M2053">
            <v>2400</v>
          </cell>
          <cell r="N2053" t="str">
            <v>Richmond</v>
          </cell>
          <cell r="O2053">
            <v>51760</v>
          </cell>
          <cell r="P2053" t="str">
            <v>Richmond City</v>
          </cell>
          <cell r="Q2053">
            <v>0</v>
          </cell>
          <cell r="R2053">
            <v>2608.3333333333298</v>
          </cell>
          <cell r="S2053">
            <v>0.60536741999999999</v>
          </cell>
          <cell r="T2053">
            <v>0.51194024000000005</v>
          </cell>
          <cell r="U2053">
            <v>1.9243585000000001E-2</v>
          </cell>
          <cell r="V2053">
            <v>6.5676250999999999E-4</v>
          </cell>
          <cell r="W2053">
            <v>108486.66104133301</v>
          </cell>
          <cell r="X2053">
            <v>90700</v>
          </cell>
          <cell r="Y2053">
            <v>0.64740085811279802</v>
          </cell>
          <cell r="Z2053">
            <v>7.0848346000000006E-2</v>
          </cell>
          <cell r="AA2053">
            <v>0.1256188</v>
          </cell>
          <cell r="AB2053">
            <v>0.18280709000000001</v>
          </cell>
          <cell r="AC2053">
            <v>0.25156429000000002</v>
          </cell>
          <cell r="AD2053">
            <v>0.36916146</v>
          </cell>
          <cell r="AE2053">
            <v>0.17940527000000001</v>
          </cell>
          <cell r="AF2053">
            <v>7.5380406999999996E-2</v>
          </cell>
          <cell r="AG2053">
            <v>7.7078425999999997E-3</v>
          </cell>
          <cell r="AH2053">
            <v>1.3204102000000001E-4</v>
          </cell>
          <cell r="AI2053">
            <v>0.60991919000000006</v>
          </cell>
          <cell r="AJ2053">
            <v>46673.7225204672</v>
          </cell>
        </row>
        <row r="2054">
          <cell r="A2054">
            <v>7099</v>
          </cell>
          <cell r="B2054" t="str">
            <v>Virginia Highlands Community College</v>
          </cell>
          <cell r="C2054">
            <v>1</v>
          </cell>
          <cell r="D2054">
            <v>9</v>
          </cell>
          <cell r="E2054" t="str">
            <v>Two-year (public and private not-for-profit)</v>
          </cell>
          <cell r="J2054">
            <v>2</v>
          </cell>
          <cell r="K2054">
            <v>3</v>
          </cell>
          <cell r="L2054" t="str">
            <v>VA</v>
          </cell>
          <cell r="M2054">
            <v>100</v>
          </cell>
          <cell r="N2054" t="str">
            <v>Johnson City</v>
          </cell>
          <cell r="O2054">
            <v>51191</v>
          </cell>
          <cell r="P2054" t="str">
            <v>Washington</v>
          </cell>
          <cell r="Q2054">
            <v>0</v>
          </cell>
          <cell r="R2054">
            <v>334</v>
          </cell>
          <cell r="S2054">
            <v>0.54491018999999996</v>
          </cell>
          <cell r="T2054">
            <v>0.57692193999999997</v>
          </cell>
          <cell r="U2054">
            <v>1.3371324E-2</v>
          </cell>
          <cell r="V2054">
            <v>0</v>
          </cell>
          <cell r="W2054">
            <v>59370.955514751702</v>
          </cell>
          <cell r="X2054">
            <v>54300</v>
          </cell>
          <cell r="Y2054">
            <v>0.45165324579931698</v>
          </cell>
          <cell r="Z2054">
            <v>0.19285115999999999</v>
          </cell>
          <cell r="AA2054">
            <v>0.21531437</v>
          </cell>
          <cell r="AB2054">
            <v>0.28360793000000001</v>
          </cell>
          <cell r="AC2054">
            <v>0.22207624000000001</v>
          </cell>
          <cell r="AD2054">
            <v>8.6150318000000004E-2</v>
          </cell>
          <cell r="AE2054">
            <v>3.2829296000000001E-2</v>
          </cell>
          <cell r="AF2054">
            <v>1.9016020000000002E-2</v>
          </cell>
          <cell r="AG2054">
            <v>2.1786880999999998E-3</v>
          </cell>
          <cell r="AH2054">
            <v>9.8498269E-5</v>
          </cell>
          <cell r="AI2054">
            <v>0.47109181</v>
          </cell>
          <cell r="AJ2054">
            <v>26688.423225814</v>
          </cell>
        </row>
        <row r="2055">
          <cell r="A2055">
            <v>3753</v>
          </cell>
          <cell r="B2055" t="str">
            <v>Virginia Military Institute</v>
          </cell>
          <cell r="C2055">
            <v>1</v>
          </cell>
          <cell r="D2055">
            <v>5</v>
          </cell>
          <cell r="E2055" t="str">
            <v>Selective public</v>
          </cell>
          <cell r="J2055">
            <v>1</v>
          </cell>
          <cell r="K2055">
            <v>3</v>
          </cell>
          <cell r="L2055" t="str">
            <v>VA</v>
          </cell>
          <cell r="M2055">
            <v>17300</v>
          </cell>
          <cell r="N2055" t="str">
            <v>Staunton</v>
          </cell>
          <cell r="O2055">
            <v>51678</v>
          </cell>
          <cell r="P2055" t="str">
            <v>Lexington City</v>
          </cell>
          <cell r="Q2055">
            <v>0</v>
          </cell>
          <cell r="R2055">
            <v>287</v>
          </cell>
          <cell r="S2055">
            <v>5.6910571E-2</v>
          </cell>
          <cell r="T2055">
            <v>0.67730193999999999</v>
          </cell>
          <cell r="U2055">
            <v>1.9949649E-2</v>
          </cell>
          <cell r="V2055">
            <v>4.8209025E-5</v>
          </cell>
          <cell r="W2055">
            <v>153454.30084930299</v>
          </cell>
          <cell r="X2055">
            <v>116700</v>
          </cell>
          <cell r="Y2055">
            <v>0.74009506316135099</v>
          </cell>
          <cell r="Z2055">
            <v>4.6043575000000003E-2</v>
          </cell>
          <cell r="AA2055">
            <v>7.2871454000000002E-2</v>
          </cell>
          <cell r="AB2055">
            <v>0.12991008000000001</v>
          </cell>
          <cell r="AC2055">
            <v>0.22041246</v>
          </cell>
          <cell r="AD2055">
            <v>0.53076243000000001</v>
          </cell>
          <cell r="AE2055">
            <v>0.30856191999999999</v>
          </cell>
          <cell r="AF2055">
            <v>0.15867529999999999</v>
          </cell>
          <cell r="AG2055">
            <v>2.1059531999999999E-2</v>
          </cell>
          <cell r="AH2055">
            <v>1.1476444000000001E-3</v>
          </cell>
          <cell r="AI2055">
            <v>0.77968435999999997</v>
          </cell>
          <cell r="AJ2055">
            <v>73754.664171384997</v>
          </cell>
        </row>
        <row r="2056">
          <cell r="A2056">
            <v>3754</v>
          </cell>
          <cell r="B2056" t="str">
            <v>Virginia Polytechnic Institute &amp; State University</v>
          </cell>
          <cell r="C2056">
            <v>1</v>
          </cell>
          <cell r="D2056">
            <v>3</v>
          </cell>
          <cell r="E2056" t="str">
            <v>Highly selective public</v>
          </cell>
          <cell r="J2056">
            <v>1</v>
          </cell>
          <cell r="K2056">
            <v>3</v>
          </cell>
          <cell r="L2056" t="str">
            <v>VA</v>
          </cell>
          <cell r="M2056">
            <v>16600</v>
          </cell>
          <cell r="N2056" t="str">
            <v>Roanoke</v>
          </cell>
          <cell r="O2056">
            <v>51121</v>
          </cell>
          <cell r="P2056" t="str">
            <v>Montgomery</v>
          </cell>
          <cell r="Q2056">
            <v>0</v>
          </cell>
          <cell r="R2056">
            <v>4591</v>
          </cell>
          <cell r="S2056">
            <v>0.43178684000000001</v>
          </cell>
          <cell r="T2056">
            <v>0.65335566</v>
          </cell>
          <cell r="U2056">
            <v>1.3518651E-2</v>
          </cell>
          <cell r="V2056">
            <v>5.1297265E-4</v>
          </cell>
          <cell r="W2056">
            <v>160204.69994736</v>
          </cell>
          <cell r="X2056">
            <v>123300</v>
          </cell>
          <cell r="Y2056">
            <v>0.76379714226450901</v>
          </cell>
          <cell r="Z2056">
            <v>2.8448774999999999E-2</v>
          </cell>
          <cell r="AA2056">
            <v>6.0345702000000001E-2</v>
          </cell>
          <cell r="AB2056">
            <v>0.11394559</v>
          </cell>
          <cell r="AC2056">
            <v>0.22006769000000001</v>
          </cell>
          <cell r="AD2056">
            <v>0.57719231000000004</v>
          </cell>
          <cell r="AE2056">
            <v>0.34985485999999999</v>
          </cell>
          <cell r="AF2056">
            <v>0.16548752999999999</v>
          </cell>
          <cell r="AG2056">
            <v>2.2486658999999999E-2</v>
          </cell>
          <cell r="AH2056">
            <v>1.8517105000000001E-3</v>
          </cell>
          <cell r="AI2056">
            <v>0.73210704000000004</v>
          </cell>
          <cell r="AJ2056">
            <v>70050.931907649894</v>
          </cell>
        </row>
        <row r="2057">
          <cell r="A2057">
            <v>3764</v>
          </cell>
          <cell r="B2057" t="str">
            <v>Virginia State University</v>
          </cell>
          <cell r="C2057">
            <v>1</v>
          </cell>
          <cell r="D2057">
            <v>5</v>
          </cell>
          <cell r="E2057" t="str">
            <v>Selective public</v>
          </cell>
          <cell r="J2057">
            <v>1</v>
          </cell>
          <cell r="K2057">
            <v>3</v>
          </cell>
          <cell r="L2057" t="str">
            <v>VA</v>
          </cell>
          <cell r="M2057">
            <v>2400</v>
          </cell>
          <cell r="N2057" t="str">
            <v>Richmond</v>
          </cell>
          <cell r="O2057">
            <v>51041</v>
          </cell>
          <cell r="P2057" t="str">
            <v>Chesterfield</v>
          </cell>
          <cell r="Q2057">
            <v>0</v>
          </cell>
          <cell r="R2057">
            <v>803.33333333333303</v>
          </cell>
          <cell r="S2057">
            <v>0.54688798999999999</v>
          </cell>
          <cell r="T2057">
            <v>0.25135734999999998</v>
          </cell>
          <cell r="U2057">
            <v>3.4331579000000001E-2</v>
          </cell>
          <cell r="V2057">
            <v>4.6399983999999999E-4</v>
          </cell>
          <cell r="W2057">
            <v>63044.412104512397</v>
          </cell>
          <cell r="X2057">
            <v>52200</v>
          </cell>
          <cell r="Y2057">
            <v>0.458169126386959</v>
          </cell>
          <cell r="Z2057">
            <v>0.19235933999999999</v>
          </cell>
          <cell r="AA2057">
            <v>0.25322845999999999</v>
          </cell>
          <cell r="AB2057">
            <v>0.24553949</v>
          </cell>
          <cell r="AC2057">
            <v>0.17802921999999999</v>
          </cell>
          <cell r="AD2057">
            <v>0.13084355</v>
          </cell>
          <cell r="AE2057">
            <v>4.2166479E-2</v>
          </cell>
          <cell r="AF2057">
            <v>7.2904900000000002E-3</v>
          </cell>
          <cell r="AG2057">
            <v>1.5952259999999999E-3</v>
          </cell>
          <cell r="AH2057">
            <v>4.4161037999999999E-4</v>
          </cell>
          <cell r="AI2057">
            <v>0.57238339999999999</v>
          </cell>
          <cell r="AJ2057">
            <v>37246.407549922202</v>
          </cell>
        </row>
        <row r="2058">
          <cell r="A2058">
            <v>3767</v>
          </cell>
          <cell r="B2058" t="str">
            <v>Virginia Wesleyan College</v>
          </cell>
          <cell r="C2058">
            <v>2</v>
          </cell>
          <cell r="D2058">
            <v>6</v>
          </cell>
          <cell r="E2058" t="str">
            <v>Selective private</v>
          </cell>
          <cell r="J2058">
            <v>1</v>
          </cell>
          <cell r="K2058">
            <v>3</v>
          </cell>
          <cell r="L2058" t="str">
            <v>VA</v>
          </cell>
          <cell r="M2058">
            <v>2000</v>
          </cell>
          <cell r="N2058" t="str">
            <v>Virginia Beach</v>
          </cell>
          <cell r="O2058">
            <v>51810</v>
          </cell>
          <cell r="P2058" t="str">
            <v>Virginia Beach City</v>
          </cell>
          <cell r="Q2058">
            <v>0</v>
          </cell>
          <cell r="R2058">
            <v>210</v>
          </cell>
          <cell r="S2058">
            <v>0.61904764000000001</v>
          </cell>
          <cell r="T2058">
            <v>0.55334543999999997</v>
          </cell>
          <cell r="U2058">
            <v>1.279017E-2</v>
          </cell>
          <cell r="V2058">
            <v>3.1621999E-5</v>
          </cell>
          <cell r="W2058">
            <v>223228.41304563399</v>
          </cell>
          <cell r="X2058">
            <v>90400</v>
          </cell>
          <cell r="Y2058">
            <v>0.64907351372733901</v>
          </cell>
          <cell r="Z2058">
            <v>8.0985546000000005E-2</v>
          </cell>
          <cell r="AA2058">
            <v>0.11272939</v>
          </cell>
          <cell r="AB2058">
            <v>0.20147192</v>
          </cell>
          <cell r="AC2058">
            <v>0.23316002</v>
          </cell>
          <cell r="AD2058">
            <v>0.37165320000000002</v>
          </cell>
          <cell r="AE2058">
            <v>0.19555758000000001</v>
          </cell>
          <cell r="AF2058">
            <v>0.11033138000000001</v>
          </cell>
          <cell r="AG2058">
            <v>2.5526800999999998E-2</v>
          </cell>
          <cell r="AH2058">
            <v>4.7919434E-3</v>
          </cell>
          <cell r="AI2058">
            <v>0.59829491000000001</v>
          </cell>
          <cell r="AJ2058">
            <v>42790.627430555498</v>
          </cell>
        </row>
        <row r="2059">
          <cell r="A2059">
            <v>3760</v>
          </cell>
          <cell r="B2059" t="str">
            <v>Virginia Western Community College</v>
          </cell>
          <cell r="C2059">
            <v>1</v>
          </cell>
          <cell r="D2059">
            <v>9</v>
          </cell>
          <cell r="E2059" t="str">
            <v>Two-year (public and private not-for-profit)</v>
          </cell>
          <cell r="J2059">
            <v>2</v>
          </cell>
          <cell r="K2059">
            <v>3</v>
          </cell>
          <cell r="L2059" t="str">
            <v>VA</v>
          </cell>
          <cell r="M2059">
            <v>16600</v>
          </cell>
          <cell r="N2059" t="str">
            <v>Roanoke</v>
          </cell>
          <cell r="O2059">
            <v>51770</v>
          </cell>
          <cell r="P2059" t="str">
            <v>Roanoke City</v>
          </cell>
          <cell r="Q2059">
            <v>0</v>
          </cell>
          <cell r="R2059">
            <v>903</v>
          </cell>
          <cell r="S2059">
            <v>0.52823918999999997</v>
          </cell>
          <cell r="T2059">
            <v>0.50122856999999998</v>
          </cell>
          <cell r="U2059">
            <v>1.2707789000000001E-2</v>
          </cell>
          <cell r="V2059">
            <v>1.0805673E-5</v>
          </cell>
          <cell r="W2059">
            <v>78722.090445044203</v>
          </cell>
          <cell r="X2059">
            <v>66800</v>
          </cell>
          <cell r="Y2059">
            <v>0.53997037423057404</v>
          </cell>
          <cell r="Z2059">
            <v>0.1162115</v>
          </cell>
          <cell r="AA2059">
            <v>0.18953785000000001</v>
          </cell>
          <cell r="AB2059">
            <v>0.24857804</v>
          </cell>
          <cell r="AC2059">
            <v>0.27310192999999999</v>
          </cell>
          <cell r="AD2059">
            <v>0.17257078000000001</v>
          </cell>
          <cell r="AE2059">
            <v>6.5159655999999996E-2</v>
          </cell>
          <cell r="AF2059">
            <v>2.9961353E-2</v>
          </cell>
          <cell r="AG2059">
            <v>3.6436684999999998E-3</v>
          </cell>
          <cell r="AH2059">
            <v>7.4437863E-5</v>
          </cell>
          <cell r="AI2059">
            <v>0.49715182000000002</v>
          </cell>
          <cell r="AJ2059">
            <v>30292.7905037317</v>
          </cell>
        </row>
        <row r="2060">
          <cell r="A2060">
            <v>3911</v>
          </cell>
          <cell r="B2060" t="str">
            <v>Viterbo University</v>
          </cell>
          <cell r="C2060">
            <v>2</v>
          </cell>
          <cell r="D2060">
            <v>6</v>
          </cell>
          <cell r="E2060" t="str">
            <v>Selective private</v>
          </cell>
          <cell r="J2060">
            <v>1</v>
          </cell>
          <cell r="K2060">
            <v>2</v>
          </cell>
          <cell r="L2060" t="str">
            <v>WI</v>
          </cell>
          <cell r="M2060">
            <v>22900</v>
          </cell>
          <cell r="N2060" t="str">
            <v>La Crosse</v>
          </cell>
          <cell r="O2060">
            <v>55063</v>
          </cell>
          <cell r="P2060" t="str">
            <v>La Crosse</v>
          </cell>
          <cell r="Q2060">
            <v>0</v>
          </cell>
          <cell r="R2060">
            <v>256.33333333333297</v>
          </cell>
          <cell r="S2060">
            <v>0.73862159000000005</v>
          </cell>
          <cell r="T2060">
            <v>0.65008473</v>
          </cell>
          <cell r="U2060">
            <v>8.0216490000000005E-3</v>
          </cell>
          <cell r="V2060">
            <v>1.6331278E-5</v>
          </cell>
          <cell r="W2060">
            <v>93904.178417587696</v>
          </cell>
          <cell r="X2060">
            <v>78200</v>
          </cell>
          <cell r="Y2060">
            <v>0.61245741645753404</v>
          </cell>
          <cell r="Z2060">
            <v>6.0364257999999997E-2</v>
          </cell>
          <cell r="AA2060">
            <v>0.13836037000000001</v>
          </cell>
          <cell r="AB2060">
            <v>0.25520894</v>
          </cell>
          <cell r="AC2060">
            <v>0.31286108000000001</v>
          </cell>
          <cell r="AD2060">
            <v>0.23320547999999999</v>
          </cell>
          <cell r="AE2060">
            <v>9.5319413000000006E-2</v>
          </cell>
          <cell r="AF2060">
            <v>4.3090112999999999E-2</v>
          </cell>
          <cell r="AG2060">
            <v>5.9474836999999997E-3</v>
          </cell>
          <cell r="AH2060">
            <v>1.4283841E-3</v>
          </cell>
          <cell r="AI2060">
            <v>0.60003656000000005</v>
          </cell>
          <cell r="AJ2060">
            <v>42106.323573634501</v>
          </cell>
        </row>
        <row r="2061">
          <cell r="A2061">
            <v>9912</v>
          </cell>
          <cell r="B2061" t="str">
            <v>Volunteer State Community College</v>
          </cell>
          <cell r="C2061">
            <v>1</v>
          </cell>
          <cell r="D2061">
            <v>9</v>
          </cell>
          <cell r="E2061" t="str">
            <v>Two-year (public and private not-for-profit)</v>
          </cell>
          <cell r="J2061">
            <v>2</v>
          </cell>
          <cell r="K2061">
            <v>3</v>
          </cell>
          <cell r="L2061" t="str">
            <v>TN</v>
          </cell>
          <cell r="M2061">
            <v>5600</v>
          </cell>
          <cell r="N2061" t="str">
            <v>Nashville</v>
          </cell>
          <cell r="O2061">
            <v>47165</v>
          </cell>
          <cell r="P2061" t="str">
            <v>Sumner</v>
          </cell>
          <cell r="Q2061">
            <v>0</v>
          </cell>
          <cell r="R2061">
            <v>1300.6666666666599</v>
          </cell>
          <cell r="S2061">
            <v>0.55638133999999995</v>
          </cell>
          <cell r="T2061">
            <v>0.56240206999999998</v>
          </cell>
          <cell r="U2061">
            <v>8.7857553999999994E-3</v>
          </cell>
          <cell r="V2061">
            <v>1.2963836E-5</v>
          </cell>
          <cell r="W2061">
            <v>80671.052973635306</v>
          </cell>
          <cell r="X2061">
            <v>70800</v>
          </cell>
          <cell r="Y2061">
            <v>0.55519825809738799</v>
          </cell>
          <cell r="Z2061">
            <v>0.10590322000000001</v>
          </cell>
          <cell r="AA2061">
            <v>0.1779559</v>
          </cell>
          <cell r="AB2061">
            <v>0.24094025999999999</v>
          </cell>
          <cell r="AC2061">
            <v>0.29169187000000002</v>
          </cell>
          <cell r="AD2061">
            <v>0.18350880999999999</v>
          </cell>
          <cell r="AE2061">
            <v>6.6124647999999994E-2</v>
          </cell>
          <cell r="AF2061">
            <v>2.8640849999999999E-2</v>
          </cell>
          <cell r="AG2061">
            <v>4.3076887000000003E-3</v>
          </cell>
          <cell r="AH2061">
            <v>2.0840947000000001E-5</v>
          </cell>
          <cell r="AI2061">
            <v>0.51552761000000003</v>
          </cell>
          <cell r="AJ2061">
            <v>32347.2020418215</v>
          </cell>
        </row>
        <row r="2062">
          <cell r="A2062">
            <v>1844</v>
          </cell>
          <cell r="B2062" t="str">
            <v>Wabash College</v>
          </cell>
          <cell r="C2062">
            <v>2</v>
          </cell>
          <cell r="D2062">
            <v>6</v>
          </cell>
          <cell r="E2062" t="str">
            <v>Selective private</v>
          </cell>
          <cell r="J2062">
            <v>1</v>
          </cell>
          <cell r="K2062">
            <v>2</v>
          </cell>
          <cell r="L2062" t="str">
            <v>IN</v>
          </cell>
          <cell r="M2062">
            <v>14400</v>
          </cell>
          <cell r="N2062" t="str">
            <v>Terre Haute</v>
          </cell>
          <cell r="O2062">
            <v>18107</v>
          </cell>
          <cell r="P2062" t="str">
            <v>Montgomery</v>
          </cell>
          <cell r="Q2062">
            <v>0</v>
          </cell>
          <cell r="R2062">
            <v>201.666666666666</v>
          </cell>
          <cell r="S2062">
            <v>3.3057850999999999E-3</v>
          </cell>
          <cell r="T2062">
            <v>0.62956327000000001</v>
          </cell>
          <cell r="U2062">
            <v>1.7322536999999999E-2</v>
          </cell>
          <cell r="V2062">
            <v>6.5311842000000001E-4</v>
          </cell>
          <cell r="W2062">
            <v>139083.98724173501</v>
          </cell>
          <cell r="X2062">
            <v>100800</v>
          </cell>
          <cell r="Y2062">
            <v>0.69857187418898203</v>
          </cell>
          <cell r="Z2062">
            <v>4.3702494000000001E-2</v>
          </cell>
          <cell r="AA2062">
            <v>7.6357670000000002E-2</v>
          </cell>
          <cell r="AB2062">
            <v>0.17587847000000001</v>
          </cell>
          <cell r="AC2062">
            <v>0.2656464</v>
          </cell>
          <cell r="AD2062">
            <v>0.43841499</v>
          </cell>
          <cell r="AE2062">
            <v>0.25983220000000001</v>
          </cell>
          <cell r="AF2062">
            <v>0.14368755</v>
          </cell>
          <cell r="AG2062">
            <v>2.582421E-2</v>
          </cell>
          <cell r="AH2062">
            <v>3.0268736999999998E-4</v>
          </cell>
          <cell r="AI2062">
            <v>0.73079395000000003</v>
          </cell>
          <cell r="AJ2062">
            <v>74798.587913223106</v>
          </cell>
        </row>
        <row r="2063">
          <cell r="A2063">
            <v>2899</v>
          </cell>
          <cell r="B2063" t="str">
            <v>Wagner College</v>
          </cell>
          <cell r="C2063">
            <v>2</v>
          </cell>
          <cell r="D2063">
            <v>6</v>
          </cell>
          <cell r="E2063" t="str">
            <v>Selective private</v>
          </cell>
          <cell r="J2063">
            <v>1</v>
          </cell>
          <cell r="K2063">
            <v>1</v>
          </cell>
          <cell r="L2063" t="str">
            <v>NY</v>
          </cell>
          <cell r="M2063">
            <v>19400</v>
          </cell>
          <cell r="N2063" t="str">
            <v>New York</v>
          </cell>
          <cell r="O2063">
            <v>36085</v>
          </cell>
          <cell r="P2063" t="str">
            <v>Richmond</v>
          </cell>
          <cell r="Q2063">
            <v>0</v>
          </cell>
          <cell r="R2063">
            <v>379.33333333333297</v>
          </cell>
          <cell r="S2063">
            <v>0.58172232000000001</v>
          </cell>
          <cell r="T2063">
            <v>0.57709949999999999</v>
          </cell>
          <cell r="U2063">
            <v>2.1850965999999999E-2</v>
          </cell>
          <cell r="V2063">
            <v>0</v>
          </cell>
          <cell r="W2063">
            <v>145977.59807502199</v>
          </cell>
          <cell r="X2063">
            <v>114400</v>
          </cell>
          <cell r="Y2063">
            <v>0.72818758224770497</v>
          </cell>
          <cell r="Z2063">
            <v>5.1794525000000001E-2</v>
          </cell>
          <cell r="AA2063">
            <v>8.4504976999999995E-2</v>
          </cell>
          <cell r="AB2063">
            <v>0.11988063</v>
          </cell>
          <cell r="AC2063">
            <v>0.22783189000000001</v>
          </cell>
          <cell r="AD2063">
            <v>0.51598798999999995</v>
          </cell>
          <cell r="AE2063">
            <v>0.29591718</v>
          </cell>
          <cell r="AF2063">
            <v>0.14025417000000001</v>
          </cell>
          <cell r="AG2063">
            <v>3.2166932000000002E-2</v>
          </cell>
          <cell r="AH2063">
            <v>1.6365766E-3</v>
          </cell>
          <cell r="AI2063">
            <v>0.70179075000000002</v>
          </cell>
          <cell r="AJ2063">
            <v>65155.161917151803</v>
          </cell>
        </row>
        <row r="2064">
          <cell r="A2064">
            <v>2978</v>
          </cell>
          <cell r="B2064" t="str">
            <v>Wake Forest University</v>
          </cell>
          <cell r="C2064">
            <v>2</v>
          </cell>
          <cell r="D2064">
            <v>2</v>
          </cell>
          <cell r="E2064" t="str">
            <v>Other elite schools (public and private)</v>
          </cell>
          <cell r="J2064">
            <v>1</v>
          </cell>
          <cell r="K2064">
            <v>3</v>
          </cell>
          <cell r="L2064" t="str">
            <v>NC</v>
          </cell>
          <cell r="M2064">
            <v>401</v>
          </cell>
          <cell r="N2064" t="str">
            <v>Winston-Salem</v>
          </cell>
          <cell r="O2064">
            <v>37067</v>
          </cell>
          <cell r="P2064" t="str">
            <v>Forsyth</v>
          </cell>
          <cell r="Q2064">
            <v>0</v>
          </cell>
          <cell r="R2064">
            <v>940.66666666666595</v>
          </cell>
          <cell r="S2064">
            <v>0.51275687999999997</v>
          </cell>
          <cell r="T2064">
            <v>0.65989584000000001</v>
          </cell>
          <cell r="U2064">
            <v>7.2119986000000001E-3</v>
          </cell>
          <cell r="V2064">
            <v>1.0160973E-3</v>
          </cell>
          <cell r="W2064">
            <v>433526.41922838398</v>
          </cell>
          <cell r="X2064">
            <v>191500</v>
          </cell>
          <cell r="Y2064">
            <v>0.84429074309549801</v>
          </cell>
          <cell r="Z2064">
            <v>1.7875917000000002E-2</v>
          </cell>
          <cell r="AA2064">
            <v>3.6367274999999998E-2</v>
          </cell>
          <cell r="AB2064">
            <v>7.9176321999999993E-2</v>
          </cell>
          <cell r="AC2064">
            <v>0.12709767</v>
          </cell>
          <cell r="AD2064">
            <v>0.73948276000000002</v>
          </cell>
          <cell r="AE2064">
            <v>0.60675590999999995</v>
          </cell>
          <cell r="AF2064">
            <v>0.46440649000000001</v>
          </cell>
          <cell r="AG2064">
            <v>0.16580260999999999</v>
          </cell>
          <cell r="AH2064">
            <v>1.7647181000000001E-2</v>
          </cell>
          <cell r="AI2064">
            <v>0.75863415000000001</v>
          </cell>
          <cell r="AJ2064">
            <v>100407.670845145</v>
          </cell>
        </row>
        <row r="2065">
          <cell r="A2065">
            <v>4844</v>
          </cell>
          <cell r="B2065" t="str">
            <v>Wake Technical Community College</v>
          </cell>
          <cell r="C2065">
            <v>1</v>
          </cell>
          <cell r="D2065">
            <v>9</v>
          </cell>
          <cell r="E2065" t="str">
            <v>Two-year (public and private not-for-profit)</v>
          </cell>
          <cell r="J2065">
            <v>2</v>
          </cell>
          <cell r="K2065">
            <v>3</v>
          </cell>
          <cell r="L2065" t="str">
            <v>NC</v>
          </cell>
          <cell r="M2065">
            <v>1701</v>
          </cell>
          <cell r="N2065" t="str">
            <v>Raleigh</v>
          </cell>
          <cell r="O2065">
            <v>37183</v>
          </cell>
          <cell r="P2065" t="str">
            <v>Wake</v>
          </cell>
          <cell r="Q2065">
            <v>0</v>
          </cell>
          <cell r="R2065">
            <v>1477.3333333333301</v>
          </cell>
          <cell r="S2065">
            <v>0.48691335000000002</v>
          </cell>
          <cell r="T2065">
            <v>0.47295725</v>
          </cell>
          <cell r="U2065">
            <v>9.5144658999999996E-3</v>
          </cell>
          <cell r="V2065">
            <v>4.5549871999999998E-4</v>
          </cell>
          <cell r="W2065">
            <v>92029.027012353297</v>
          </cell>
          <cell r="X2065">
            <v>78900</v>
          </cell>
          <cell r="Y2065">
            <v>0.59139502777412001</v>
          </cell>
          <cell r="Z2065">
            <v>0.1036098</v>
          </cell>
          <cell r="AA2065">
            <v>0.16782469999999999</v>
          </cell>
          <cell r="AB2065">
            <v>0.18579137000000001</v>
          </cell>
          <cell r="AC2065">
            <v>0.25057465000000001</v>
          </cell>
          <cell r="AD2065">
            <v>0.29219954999999997</v>
          </cell>
          <cell r="AE2065">
            <v>0.12457828999999999</v>
          </cell>
          <cell r="AF2065">
            <v>4.2601205000000003E-2</v>
          </cell>
          <cell r="AG2065">
            <v>2.9835057999999999E-3</v>
          </cell>
          <cell r="AH2065">
            <v>4.5189068999999999E-4</v>
          </cell>
          <cell r="AI2065">
            <v>0.50461155000000002</v>
          </cell>
          <cell r="AJ2065">
            <v>31266.553587545099</v>
          </cell>
        </row>
        <row r="2066">
          <cell r="A2066">
            <v>1895</v>
          </cell>
          <cell r="B2066" t="str">
            <v>Waldorf College</v>
          </cell>
          <cell r="C2066">
            <v>3</v>
          </cell>
          <cell r="D2066">
            <v>10</v>
          </cell>
          <cell r="E2066" t="str">
            <v>Four-year for-profit</v>
          </cell>
          <cell r="J2066">
            <v>1</v>
          </cell>
          <cell r="K2066">
            <v>2</v>
          </cell>
          <cell r="L2066" t="str">
            <v>IA</v>
          </cell>
          <cell r="M2066">
            <v>21801</v>
          </cell>
          <cell r="N2066" t="str">
            <v>Mason City</v>
          </cell>
          <cell r="O2066">
            <v>19189</v>
          </cell>
          <cell r="P2066" t="str">
            <v>Winnebago</v>
          </cell>
          <cell r="Q2066">
            <v>0</v>
          </cell>
          <cell r="R2066">
            <v>117</v>
          </cell>
          <cell r="S2066">
            <v>0.46153845999999998</v>
          </cell>
          <cell r="T2066">
            <v>0.71445614000000002</v>
          </cell>
          <cell r="U2066">
            <v>1.6123755E-2</v>
          </cell>
          <cell r="V2066">
            <v>4.0439190000000003E-5</v>
          </cell>
          <cell r="W2066">
            <v>80856.104166666599</v>
          </cell>
          <cell r="X2066">
            <v>70300</v>
          </cell>
          <cell r="Y2066">
            <v>0.55130141973495395</v>
          </cell>
          <cell r="Z2066">
            <v>0.10320207000000001</v>
          </cell>
          <cell r="AA2066">
            <v>0.16590442</v>
          </cell>
          <cell r="AB2066">
            <v>0.26790172000000001</v>
          </cell>
          <cell r="AC2066">
            <v>0.29116744</v>
          </cell>
          <cell r="AD2066">
            <v>0.17182437</v>
          </cell>
          <cell r="AE2066">
            <v>5.9531885999999999E-2</v>
          </cell>
          <cell r="AF2066">
            <v>1.8175305999999999E-2</v>
          </cell>
          <cell r="AG2066">
            <v>6.8459044999999996E-3</v>
          </cell>
          <cell r="AH2066">
            <v>1.2919997000000001E-4</v>
          </cell>
          <cell r="AI2066">
            <v>0.60060745000000004</v>
          </cell>
          <cell r="AJ2066">
            <v>43708.845052083299</v>
          </cell>
        </row>
        <row r="2067">
          <cell r="A2067">
            <v>5006</v>
          </cell>
          <cell r="B2067" t="str">
            <v>Walla Walla Community College</v>
          </cell>
          <cell r="C2067">
            <v>1</v>
          </cell>
          <cell r="D2067">
            <v>9</v>
          </cell>
          <cell r="E2067" t="str">
            <v>Two-year (public and private not-for-profit)</v>
          </cell>
          <cell r="J2067">
            <v>2</v>
          </cell>
          <cell r="K2067">
            <v>4</v>
          </cell>
          <cell r="L2067" t="str">
            <v>WA</v>
          </cell>
          <cell r="M2067">
            <v>39100</v>
          </cell>
          <cell r="N2067" t="str">
            <v>Kennewick</v>
          </cell>
          <cell r="O2067">
            <v>53071</v>
          </cell>
          <cell r="P2067" t="str">
            <v>Walla Walla</v>
          </cell>
          <cell r="Q2067">
            <v>0</v>
          </cell>
          <cell r="R2067">
            <v>538</v>
          </cell>
          <cell r="S2067">
            <v>0.48389094999999999</v>
          </cell>
          <cell r="T2067">
            <v>0.54710048</v>
          </cell>
          <cell r="U2067">
            <v>1.2369398E-2</v>
          </cell>
          <cell r="V2067">
            <v>0</v>
          </cell>
          <cell r="W2067">
            <v>72360.356185137804</v>
          </cell>
          <cell r="X2067">
            <v>62000</v>
          </cell>
          <cell r="Y2067">
            <v>0.51317669973792901</v>
          </cell>
          <cell r="Z2067">
            <v>0.12521098999999999</v>
          </cell>
          <cell r="AA2067">
            <v>0.21262749</v>
          </cell>
          <cell r="AB2067">
            <v>0.26746597999999999</v>
          </cell>
          <cell r="AC2067">
            <v>0.24909775000000001</v>
          </cell>
          <cell r="AD2067">
            <v>0.14559789000000001</v>
          </cell>
          <cell r="AE2067">
            <v>5.1468614000000003E-2</v>
          </cell>
          <cell r="AF2067">
            <v>2.5824587999999999E-2</v>
          </cell>
          <cell r="AG2067">
            <v>2.0175339E-3</v>
          </cell>
          <cell r="AH2067">
            <v>1.9473040999999999E-4</v>
          </cell>
          <cell r="AI2067">
            <v>0.51821189999999995</v>
          </cell>
          <cell r="AJ2067">
            <v>33274.514032489104</v>
          </cell>
        </row>
        <row r="2068">
          <cell r="A2068">
            <v>3799</v>
          </cell>
          <cell r="B2068" t="str">
            <v>Walla Walla University</v>
          </cell>
          <cell r="C2068">
            <v>2</v>
          </cell>
          <cell r="D2068">
            <v>6</v>
          </cell>
          <cell r="E2068" t="str">
            <v>Selective private</v>
          </cell>
          <cell r="J2068">
            <v>1</v>
          </cell>
          <cell r="K2068">
            <v>4</v>
          </cell>
          <cell r="L2068" t="str">
            <v>WA</v>
          </cell>
          <cell r="M2068">
            <v>39100</v>
          </cell>
          <cell r="N2068" t="str">
            <v>Kennewick</v>
          </cell>
          <cell r="O2068">
            <v>53071</v>
          </cell>
          <cell r="P2068" t="str">
            <v>Walla Walla</v>
          </cell>
          <cell r="Q2068">
            <v>0</v>
          </cell>
          <cell r="R2068">
            <v>319</v>
          </cell>
          <cell r="S2068">
            <v>0.52194357000000002</v>
          </cell>
          <cell r="T2068">
            <v>0.69295704000000002</v>
          </cell>
          <cell r="U2068">
            <v>1.2220651000000001E-2</v>
          </cell>
          <cell r="V2068">
            <v>1.2968086E-3</v>
          </cell>
          <cell r="W2068">
            <v>130955.572916666</v>
          </cell>
          <cell r="X2068">
            <v>94100</v>
          </cell>
          <cell r="Y2068">
            <v>0.67350836594899499</v>
          </cell>
          <cell r="Z2068">
            <v>6.0957800999999999E-2</v>
          </cell>
          <cell r="AA2068">
            <v>0.11012561999999999</v>
          </cell>
          <cell r="AB2068">
            <v>0.17450112000000001</v>
          </cell>
          <cell r="AC2068">
            <v>0.25951384999999999</v>
          </cell>
          <cell r="AD2068">
            <v>0.39490160000000002</v>
          </cell>
          <cell r="AE2068">
            <v>0.25109999999999999</v>
          </cell>
          <cell r="AF2068">
            <v>0.16098024</v>
          </cell>
          <cell r="AG2068">
            <v>2.0258699000000002E-2</v>
          </cell>
          <cell r="AH2068">
            <v>1.6320319E-4</v>
          </cell>
          <cell r="AI2068">
            <v>0.59923190000000004</v>
          </cell>
          <cell r="AJ2068">
            <v>50048.481770833299</v>
          </cell>
        </row>
        <row r="2069">
          <cell r="A2069">
            <v>3135</v>
          </cell>
          <cell r="B2069" t="str">
            <v>Walsh University</v>
          </cell>
          <cell r="C2069">
            <v>2</v>
          </cell>
          <cell r="D2069">
            <v>6</v>
          </cell>
          <cell r="E2069" t="str">
            <v>Selective private</v>
          </cell>
          <cell r="J2069">
            <v>1</v>
          </cell>
          <cell r="K2069">
            <v>2</v>
          </cell>
          <cell r="L2069" t="str">
            <v>OH</v>
          </cell>
          <cell r="M2069">
            <v>15000</v>
          </cell>
          <cell r="N2069" t="str">
            <v>Canton</v>
          </cell>
          <cell r="O2069">
            <v>39151</v>
          </cell>
          <cell r="P2069" t="str">
            <v>Stark</v>
          </cell>
          <cell r="Q2069">
            <v>0</v>
          </cell>
          <cell r="R2069">
            <v>219</v>
          </cell>
          <cell r="S2069">
            <v>0.55403345999999998</v>
          </cell>
          <cell r="T2069">
            <v>0.66895603999999997</v>
          </cell>
          <cell r="U2069">
            <v>6.3308454E-3</v>
          </cell>
          <cell r="V2069">
            <v>0</v>
          </cell>
          <cell r="W2069">
            <v>97740.292201769407</v>
          </cell>
          <cell r="X2069">
            <v>82700</v>
          </cell>
          <cell r="Y2069">
            <v>0.62813993240600297</v>
          </cell>
          <cell r="Z2069">
            <v>4.9383416999999999E-2</v>
          </cell>
          <cell r="AA2069">
            <v>0.10600141</v>
          </cell>
          <cell r="AB2069">
            <v>0.24998023</v>
          </cell>
          <cell r="AC2069">
            <v>0.36118376000000002</v>
          </cell>
          <cell r="AD2069">
            <v>0.23345115999999999</v>
          </cell>
          <cell r="AE2069">
            <v>9.886723E-2</v>
          </cell>
          <cell r="AF2069">
            <v>5.1593989E-2</v>
          </cell>
          <cell r="AG2069">
            <v>7.1754758E-3</v>
          </cell>
          <cell r="AH2069">
            <v>1.4981471000000001E-3</v>
          </cell>
          <cell r="AI2069">
            <v>0.63587563999999996</v>
          </cell>
          <cell r="AJ2069">
            <v>47840.750029727897</v>
          </cell>
        </row>
        <row r="2070">
          <cell r="A2070">
            <v>8863</v>
          </cell>
          <cell r="B2070" t="str">
            <v>Walters State Community College</v>
          </cell>
          <cell r="C2070">
            <v>1</v>
          </cell>
          <cell r="D2070">
            <v>9</v>
          </cell>
          <cell r="E2070" t="str">
            <v>Two-year (public and private not-for-profit)</v>
          </cell>
          <cell r="J2070">
            <v>2</v>
          </cell>
          <cell r="K2070">
            <v>3</v>
          </cell>
          <cell r="L2070" t="str">
            <v>TN</v>
          </cell>
          <cell r="M2070">
            <v>200</v>
          </cell>
          <cell r="N2070" t="str">
            <v>Morristown</v>
          </cell>
          <cell r="O2070">
            <v>47063</v>
          </cell>
          <cell r="P2070" t="str">
            <v>Hamblen</v>
          </cell>
          <cell r="Q2070">
            <v>0</v>
          </cell>
          <cell r="R2070">
            <v>1083</v>
          </cell>
          <cell r="S2070">
            <v>0.58264083</v>
          </cell>
          <cell r="T2070">
            <v>0.57330471000000005</v>
          </cell>
          <cell r="U2070">
            <v>1.1653472999999999E-2</v>
          </cell>
          <cell r="V2070">
            <v>2.6276769000000002E-4</v>
          </cell>
          <cell r="W2070">
            <v>63824.183817376499</v>
          </cell>
          <cell r="X2070">
            <v>55300</v>
          </cell>
          <cell r="Y2070">
            <v>0.46364524059751999</v>
          </cell>
          <cell r="Z2070">
            <v>0.18398106</v>
          </cell>
          <cell r="AA2070">
            <v>0.22277395</v>
          </cell>
          <cell r="AB2070">
            <v>0.27398508999999999</v>
          </cell>
          <cell r="AC2070">
            <v>0.22686112</v>
          </cell>
          <cell r="AD2070">
            <v>9.2398896999999994E-2</v>
          </cell>
          <cell r="AE2070">
            <v>3.6213659000000002E-2</v>
          </cell>
          <cell r="AF2070">
            <v>1.8753494999999998E-2</v>
          </cell>
          <cell r="AG2070">
            <v>3.4033106999999999E-3</v>
          </cell>
          <cell r="AH2070">
            <v>3.3436415999999998E-4</v>
          </cell>
          <cell r="AI2070">
            <v>0.48627108000000002</v>
          </cell>
          <cell r="AJ2070">
            <v>29750.0720804718</v>
          </cell>
        </row>
        <row r="2071">
          <cell r="A2071">
            <v>25039</v>
          </cell>
          <cell r="B2071" t="str">
            <v>Warren County Community College</v>
          </cell>
          <cell r="C2071">
            <v>1</v>
          </cell>
          <cell r="D2071">
            <v>9</v>
          </cell>
          <cell r="E2071" t="str">
            <v>Two-year (public and private not-for-profit)</v>
          </cell>
          <cell r="J2071">
            <v>2</v>
          </cell>
          <cell r="K2071">
            <v>1</v>
          </cell>
          <cell r="L2071" t="str">
            <v>NJ</v>
          </cell>
          <cell r="M2071">
            <v>19600</v>
          </cell>
          <cell r="N2071" t="str">
            <v>Newark</v>
          </cell>
          <cell r="O2071">
            <v>34041</v>
          </cell>
          <cell r="P2071" t="str">
            <v>Warren</v>
          </cell>
          <cell r="Q2071">
            <v>0</v>
          </cell>
          <cell r="R2071">
            <v>137.5</v>
          </cell>
          <cell r="S2071">
            <v>0.54181820000000003</v>
          </cell>
          <cell r="T2071">
            <v>0.42067750999999998</v>
          </cell>
          <cell r="U2071">
            <v>2.3036335000000002E-2</v>
          </cell>
          <cell r="V2071">
            <v>4.5766494E-5</v>
          </cell>
          <cell r="W2071">
            <v>96677.341145833299</v>
          </cell>
          <cell r="X2071">
            <v>78600</v>
          </cell>
          <cell r="Y2071">
            <v>0.60640555620193404</v>
          </cell>
          <cell r="Z2071">
            <v>9.9666937999999997E-2</v>
          </cell>
          <cell r="AA2071">
            <v>0.10945630000000001</v>
          </cell>
          <cell r="AB2071">
            <v>0.21663328000000001</v>
          </cell>
          <cell r="AC2071">
            <v>0.31224447</v>
          </cell>
          <cell r="AD2071">
            <v>0.26199909999999998</v>
          </cell>
          <cell r="AE2071">
            <v>0.10244151999999999</v>
          </cell>
          <cell r="AF2071">
            <v>3.0430842E-2</v>
          </cell>
          <cell r="AG2071">
            <v>6.4659840000000001E-3</v>
          </cell>
          <cell r="AH2071">
            <v>1.9210614999999999E-4</v>
          </cell>
          <cell r="AI2071">
            <v>0.52599346999999996</v>
          </cell>
          <cell r="AJ2071">
            <v>34675.014322916599</v>
          </cell>
        </row>
        <row r="2072">
          <cell r="A2072">
            <v>2979</v>
          </cell>
          <cell r="B2072" t="str">
            <v>Warren Wilson College</v>
          </cell>
          <cell r="C2072">
            <v>2</v>
          </cell>
          <cell r="D2072">
            <v>6</v>
          </cell>
          <cell r="E2072" t="str">
            <v>Selective private</v>
          </cell>
          <cell r="J2072">
            <v>1</v>
          </cell>
          <cell r="K2072">
            <v>3</v>
          </cell>
          <cell r="L2072" t="str">
            <v>NC</v>
          </cell>
          <cell r="M2072">
            <v>1203</v>
          </cell>
          <cell r="N2072" t="str">
            <v>Asheville</v>
          </cell>
          <cell r="O2072">
            <v>37021</v>
          </cell>
          <cell r="P2072" t="str">
            <v>Buncombe</v>
          </cell>
          <cell r="Q2072">
            <v>0</v>
          </cell>
          <cell r="R2072">
            <v>167</v>
          </cell>
          <cell r="S2072">
            <v>0.63473051999999996</v>
          </cell>
          <cell r="T2072">
            <v>0.47583985000000001</v>
          </cell>
          <cell r="U2072">
            <v>6.3208639999999998E-3</v>
          </cell>
          <cell r="V2072">
            <v>1.3555849000000001E-5</v>
          </cell>
          <cell r="W2072">
            <v>161014.99762974001</v>
          </cell>
          <cell r="X2072">
            <v>104100</v>
          </cell>
          <cell r="Y2072">
            <v>0.68476781005154996</v>
          </cell>
          <cell r="Z2072">
            <v>6.5921240000000006E-2</v>
          </cell>
          <cell r="AA2072">
            <v>0.11077407</v>
          </cell>
          <cell r="AB2072">
            <v>0.15413321999999999</v>
          </cell>
          <cell r="AC2072">
            <v>0.21978179</v>
          </cell>
          <cell r="AD2072">
            <v>0.44938960999999999</v>
          </cell>
          <cell r="AE2072">
            <v>0.29267567</v>
          </cell>
          <cell r="AF2072">
            <v>0.20086641999999999</v>
          </cell>
          <cell r="AG2072">
            <v>4.0516123000000001E-2</v>
          </cell>
          <cell r="AH2072">
            <v>5.9431646999999997E-3</v>
          </cell>
          <cell r="AI2072">
            <v>0.47196355000000001</v>
          </cell>
          <cell r="AJ2072">
            <v>28036.349632765701</v>
          </cell>
        </row>
        <row r="2073">
          <cell r="A2073">
            <v>1896</v>
          </cell>
          <cell r="B2073" t="str">
            <v>Wartburg College</v>
          </cell>
          <cell r="C2073">
            <v>2</v>
          </cell>
          <cell r="D2073">
            <v>6</v>
          </cell>
          <cell r="E2073" t="str">
            <v>Selective private</v>
          </cell>
          <cell r="J2073">
            <v>1</v>
          </cell>
          <cell r="K2073">
            <v>2</v>
          </cell>
          <cell r="L2073" t="str">
            <v>IA</v>
          </cell>
          <cell r="M2073">
            <v>22001</v>
          </cell>
          <cell r="N2073" t="str">
            <v>Waterloo</v>
          </cell>
          <cell r="O2073">
            <v>19017</v>
          </cell>
          <cell r="P2073" t="str">
            <v>Bremer</v>
          </cell>
          <cell r="Q2073">
            <v>0</v>
          </cell>
          <cell r="R2073">
            <v>384</v>
          </cell>
          <cell r="S2073">
            <v>0.54817705999999999</v>
          </cell>
          <cell r="T2073">
            <v>0.78110844000000001</v>
          </cell>
          <cell r="U2073">
            <v>7.6405262E-3</v>
          </cell>
          <cell r="V2073">
            <v>1.3337993E-3</v>
          </cell>
          <cell r="W2073">
            <v>108707.06770833299</v>
          </cell>
          <cell r="X2073">
            <v>85100</v>
          </cell>
          <cell r="Y2073">
            <v>0.64421407381693496</v>
          </cell>
          <cell r="Z2073">
            <v>3.3205739999999997E-2</v>
          </cell>
          <cell r="AA2073">
            <v>0.10039698</v>
          </cell>
          <cell r="AB2073">
            <v>0.22534388</v>
          </cell>
          <cell r="AC2073">
            <v>0.35936570000000001</v>
          </cell>
          <cell r="AD2073">
            <v>0.28168768</v>
          </cell>
          <cell r="AE2073">
            <v>0.11819925000000001</v>
          </cell>
          <cell r="AF2073">
            <v>5.5285472000000002E-2</v>
          </cell>
          <cell r="AG2073">
            <v>1.3612011E-2</v>
          </cell>
          <cell r="AH2073">
            <v>1.2855292E-3</v>
          </cell>
          <cell r="AI2073">
            <v>0.67177379000000004</v>
          </cell>
          <cell r="AJ2073">
            <v>53443.78125</v>
          </cell>
        </row>
        <row r="2074">
          <cell r="A2074">
            <v>1949</v>
          </cell>
          <cell r="B2074" t="str">
            <v>Washburn University - Topeka</v>
          </cell>
          <cell r="C2074">
            <v>1</v>
          </cell>
          <cell r="D2074">
            <v>5</v>
          </cell>
          <cell r="E2074" t="str">
            <v>Selective public</v>
          </cell>
          <cell r="J2074">
            <v>1</v>
          </cell>
          <cell r="K2074">
            <v>2</v>
          </cell>
          <cell r="L2074" t="str">
            <v>KS</v>
          </cell>
          <cell r="M2074">
            <v>29204</v>
          </cell>
          <cell r="N2074" t="str">
            <v>Topeka</v>
          </cell>
          <cell r="O2074">
            <v>20177</v>
          </cell>
          <cell r="P2074" t="str">
            <v>Shawnee</v>
          </cell>
          <cell r="Q2074">
            <v>0</v>
          </cell>
          <cell r="R2074">
            <v>789</v>
          </cell>
          <cell r="S2074">
            <v>0.56844108999999998</v>
          </cell>
          <cell r="T2074">
            <v>0.63039272999999996</v>
          </cell>
          <cell r="U2074">
            <v>9.1756935999999997E-3</v>
          </cell>
          <cell r="V2074">
            <v>9.2042977000000002E-4</v>
          </cell>
          <cell r="W2074">
            <v>92060.471354166599</v>
          </cell>
          <cell r="X2074">
            <v>80800</v>
          </cell>
          <cell r="Y2074">
            <v>0.61248431603113795</v>
          </cell>
          <cell r="Z2074">
            <v>6.8165674999999995E-2</v>
          </cell>
          <cell r="AA2074">
            <v>0.12773111000000001</v>
          </cell>
          <cell r="AB2074">
            <v>0.23666540999999999</v>
          </cell>
          <cell r="AC2074">
            <v>0.31255892000000002</v>
          </cell>
          <cell r="AD2074">
            <v>0.25487875999999998</v>
          </cell>
          <cell r="AE2074">
            <v>0.10490226</v>
          </cell>
          <cell r="AF2074">
            <v>3.9314028000000001E-2</v>
          </cell>
          <cell r="AG2074">
            <v>4.4415415999999996E-3</v>
          </cell>
          <cell r="AH2074">
            <v>1.3430859E-4</v>
          </cell>
          <cell r="AI2074">
            <v>0.60541104999999995</v>
          </cell>
          <cell r="AJ2074">
            <v>43930.084635416599</v>
          </cell>
        </row>
        <row r="2075">
          <cell r="A2075">
            <v>2067</v>
          </cell>
          <cell r="B2075" t="str">
            <v>Washington Adventist University</v>
          </cell>
          <cell r="C2075">
            <v>2</v>
          </cell>
          <cell r="D2075">
            <v>6</v>
          </cell>
          <cell r="E2075" t="str">
            <v>Selective private</v>
          </cell>
          <cell r="J2075">
            <v>1</v>
          </cell>
          <cell r="K2075">
            <v>3</v>
          </cell>
          <cell r="L2075" t="str">
            <v>MD</v>
          </cell>
          <cell r="M2075">
            <v>11304</v>
          </cell>
          <cell r="N2075" t="str">
            <v>Washington DC</v>
          </cell>
          <cell r="O2075">
            <v>24031</v>
          </cell>
          <cell r="P2075" t="str">
            <v>Montgomery</v>
          </cell>
          <cell r="Q2075">
            <v>0</v>
          </cell>
          <cell r="R2075">
            <v>125.333333333333</v>
          </cell>
          <cell r="S2075">
            <v>0.60904252999999997</v>
          </cell>
          <cell r="T2075">
            <v>0.48828545000000001</v>
          </cell>
          <cell r="U2075">
            <v>1.5974375999999998E-2</v>
          </cell>
          <cell r="V2075">
            <v>2.8820021999999999E-3</v>
          </cell>
          <cell r="W2075">
            <v>88549.640915890894</v>
          </cell>
          <cell r="X2075">
            <v>74900</v>
          </cell>
          <cell r="Y2075">
            <v>0.58851792869415598</v>
          </cell>
          <cell r="Z2075">
            <v>8.4367945999999999E-2</v>
          </cell>
          <cell r="AA2075">
            <v>0.17809594000000001</v>
          </cell>
          <cell r="AB2075">
            <v>0.22331788</v>
          </cell>
          <cell r="AC2075">
            <v>0.24097626999999999</v>
          </cell>
          <cell r="AD2075">
            <v>0.27324190999999998</v>
          </cell>
          <cell r="AE2075">
            <v>0.12817548000000001</v>
          </cell>
          <cell r="AF2075">
            <v>6.678009E-2</v>
          </cell>
          <cell r="AG2075">
            <v>7.2472944E-4</v>
          </cell>
          <cell r="AH2075">
            <v>3.0283867E-5</v>
          </cell>
          <cell r="AI2075">
            <v>0.56581199000000004</v>
          </cell>
          <cell r="AJ2075">
            <v>41729.9777260638</v>
          </cell>
        </row>
        <row r="2076">
          <cell r="A2076">
            <v>3389</v>
          </cell>
          <cell r="B2076" t="str">
            <v>Washington And Jefferson College</v>
          </cell>
          <cell r="C2076">
            <v>2</v>
          </cell>
          <cell r="D2076">
            <v>6</v>
          </cell>
          <cell r="E2076" t="str">
            <v>Selective private</v>
          </cell>
          <cell r="J2076">
            <v>1</v>
          </cell>
          <cell r="K2076">
            <v>1</v>
          </cell>
          <cell r="L2076" t="str">
            <v>PA</v>
          </cell>
          <cell r="M2076">
            <v>16300</v>
          </cell>
          <cell r="N2076" t="str">
            <v>Pittsburgh</v>
          </cell>
          <cell r="O2076">
            <v>42125</v>
          </cell>
          <cell r="P2076" t="str">
            <v>Washington</v>
          </cell>
          <cell r="Q2076">
            <v>0</v>
          </cell>
          <cell r="R2076">
            <v>290.666666666666</v>
          </cell>
          <cell r="S2076">
            <v>0.47247707999999999</v>
          </cell>
          <cell r="T2076">
            <v>0.60048878000000006</v>
          </cell>
          <cell r="U2076">
            <v>1.3819982999999999E-2</v>
          </cell>
          <cell r="V2076">
            <v>2.6912030000000002E-4</v>
          </cell>
          <cell r="W2076">
            <v>151933.791051462</v>
          </cell>
          <cell r="X2076">
            <v>99300</v>
          </cell>
          <cell r="Y2076">
            <v>0.67673224193650605</v>
          </cell>
          <cell r="Z2076">
            <v>4.2800099000000001E-2</v>
          </cell>
          <cell r="AA2076">
            <v>9.0053729999999999E-2</v>
          </cell>
          <cell r="AB2076">
            <v>0.17130825</v>
          </cell>
          <cell r="AC2076">
            <v>0.29191220000000001</v>
          </cell>
          <cell r="AD2076">
            <v>0.40392569</v>
          </cell>
          <cell r="AE2076">
            <v>0.23299818</v>
          </cell>
          <cell r="AF2076">
            <v>0.11976688000000001</v>
          </cell>
          <cell r="AG2076">
            <v>2.8849665E-2</v>
          </cell>
          <cell r="AH2076">
            <v>4.4870837999999996E-3</v>
          </cell>
          <cell r="AI2076">
            <v>0.70234174000000005</v>
          </cell>
          <cell r="AJ2076">
            <v>63581.249912646897</v>
          </cell>
        </row>
        <row r="2077">
          <cell r="A2077">
            <v>3768</v>
          </cell>
          <cell r="B2077" t="str">
            <v>Washington And Lee University</v>
          </cell>
          <cell r="C2077">
            <v>2</v>
          </cell>
          <cell r="D2077">
            <v>2</v>
          </cell>
          <cell r="E2077" t="str">
            <v>Other elite schools (public and private)</v>
          </cell>
          <cell r="J2077">
            <v>1</v>
          </cell>
          <cell r="K2077">
            <v>3</v>
          </cell>
          <cell r="L2077" t="str">
            <v>VA</v>
          </cell>
          <cell r="M2077">
            <v>17300</v>
          </cell>
          <cell r="N2077" t="str">
            <v>Staunton</v>
          </cell>
          <cell r="O2077">
            <v>51678</v>
          </cell>
          <cell r="P2077" t="str">
            <v>Lexington City</v>
          </cell>
          <cell r="Q2077">
            <v>0</v>
          </cell>
          <cell r="R2077">
            <v>405.33333333333297</v>
          </cell>
          <cell r="S2077">
            <v>0.44161186000000002</v>
          </cell>
          <cell r="T2077">
            <v>0.65991741000000004</v>
          </cell>
          <cell r="U2077">
            <v>5.7092899999999997E-3</v>
          </cell>
          <cell r="V2077">
            <v>7.5171405000000002E-4</v>
          </cell>
          <cell r="W2077">
            <v>424390.84924958798</v>
          </cell>
          <cell r="X2077">
            <v>226700</v>
          </cell>
          <cell r="Y2077">
            <v>0.88799888052438403</v>
          </cell>
          <cell r="Z2077">
            <v>1.1189627000000001E-2</v>
          </cell>
          <cell r="AA2077">
            <v>1.8594980000000001E-2</v>
          </cell>
          <cell r="AB2077">
            <v>5.7591937000000003E-2</v>
          </cell>
          <cell r="AC2077">
            <v>9.9141240000000005E-2</v>
          </cell>
          <cell r="AD2077">
            <v>0.81348217</v>
          </cell>
          <cell r="AE2077">
            <v>0.68959605999999996</v>
          </cell>
          <cell r="AF2077">
            <v>0.54265463000000003</v>
          </cell>
          <cell r="AG2077">
            <v>0.17485774000000001</v>
          </cell>
          <cell r="AH2077">
            <v>1.4011192E-2</v>
          </cell>
          <cell r="AI2077">
            <v>0.76935542000000001</v>
          </cell>
          <cell r="AJ2077">
            <v>109114.22778320299</v>
          </cell>
        </row>
        <row r="2078">
          <cell r="A2078">
            <v>2108</v>
          </cell>
          <cell r="B2078" t="str">
            <v>Washington College</v>
          </cell>
          <cell r="C2078">
            <v>2</v>
          </cell>
          <cell r="D2078">
            <v>6</v>
          </cell>
          <cell r="E2078" t="str">
            <v>Selective private</v>
          </cell>
          <cell r="J2078">
            <v>1</v>
          </cell>
          <cell r="K2078">
            <v>3</v>
          </cell>
          <cell r="L2078" t="str">
            <v>MD</v>
          </cell>
          <cell r="M2078">
            <v>19902</v>
          </cell>
          <cell r="N2078" t="str">
            <v>Easton</v>
          </cell>
          <cell r="O2078">
            <v>24029</v>
          </cell>
          <cell r="P2078" t="str">
            <v>Kent</v>
          </cell>
          <cell r="Q2078">
            <v>0</v>
          </cell>
          <cell r="R2078">
            <v>251.333333333333</v>
          </cell>
          <cell r="S2078">
            <v>0.60742706000000002</v>
          </cell>
          <cell r="T2078">
            <v>0.60547525000000002</v>
          </cell>
          <cell r="U2078">
            <v>1.230266E-2</v>
          </cell>
          <cell r="V2078">
            <v>2.7018459999999999E-3</v>
          </cell>
          <cell r="W2078">
            <v>209230.89452088799</v>
          </cell>
          <cell r="X2078">
            <v>120900</v>
          </cell>
          <cell r="Y2078">
            <v>0.740328429074123</v>
          </cell>
          <cell r="Z2078">
            <v>3.3713829000000001E-2</v>
          </cell>
          <cell r="AA2078">
            <v>6.5571189000000002E-2</v>
          </cell>
          <cell r="AB2078">
            <v>0.12241684</v>
          </cell>
          <cell r="AC2078">
            <v>0.22565165000000001</v>
          </cell>
          <cell r="AD2078">
            <v>0.55264652000000003</v>
          </cell>
          <cell r="AE2078">
            <v>0.34807333000000001</v>
          </cell>
          <cell r="AF2078">
            <v>0.20219145999999999</v>
          </cell>
          <cell r="AG2078">
            <v>5.5321707999999997E-2</v>
          </cell>
          <cell r="AH2078">
            <v>3.8852460999999998E-3</v>
          </cell>
          <cell r="AI2078">
            <v>0.68641001000000001</v>
          </cell>
          <cell r="AJ2078">
            <v>65631.6748590848</v>
          </cell>
        </row>
        <row r="2079">
          <cell r="A2079">
            <v>10453</v>
          </cell>
          <cell r="B2079" t="str">
            <v>Washington State Community College</v>
          </cell>
          <cell r="C2079">
            <v>1</v>
          </cell>
          <cell r="D2079">
            <v>9</v>
          </cell>
          <cell r="E2079" t="str">
            <v>Two-year (public and private not-for-profit)</v>
          </cell>
          <cell r="J2079">
            <v>2</v>
          </cell>
          <cell r="K2079">
            <v>2</v>
          </cell>
          <cell r="L2079" t="str">
            <v>OH</v>
          </cell>
          <cell r="M2079">
            <v>15300</v>
          </cell>
          <cell r="N2079" t="str">
            <v>Parkersburg</v>
          </cell>
          <cell r="O2079">
            <v>39167</v>
          </cell>
          <cell r="P2079" t="str">
            <v>Washington</v>
          </cell>
          <cell r="Q2079">
            <v>0</v>
          </cell>
          <cell r="R2079">
            <v>326.666666666666</v>
          </cell>
          <cell r="S2079">
            <v>0.57857144000000005</v>
          </cell>
          <cell r="T2079">
            <v>0.58813196000000001</v>
          </cell>
          <cell r="U2079">
            <v>1.3759583000000001E-2</v>
          </cell>
          <cell r="V2079">
            <v>0</v>
          </cell>
          <cell r="W2079">
            <v>62312.451737882599</v>
          </cell>
          <cell r="X2079">
            <v>58400</v>
          </cell>
          <cell r="Y2079">
            <v>0.47570738987046801</v>
          </cell>
          <cell r="Z2079">
            <v>0.15353462000000001</v>
          </cell>
          <cell r="AA2079">
            <v>0.23330659000000001</v>
          </cell>
          <cell r="AB2079">
            <v>0.28156236000000001</v>
          </cell>
          <cell r="AC2079">
            <v>0.23950621</v>
          </cell>
          <cell r="AD2079">
            <v>9.2090160000000004E-2</v>
          </cell>
          <cell r="AE2079">
            <v>3.1451690999999997E-2</v>
          </cell>
          <cell r="AF2079">
            <v>1.4965167E-2</v>
          </cell>
          <cell r="AG2079">
            <v>1.2984222000000001E-3</v>
          </cell>
          <cell r="AH2079">
            <v>2.3167272000000001E-4</v>
          </cell>
          <cell r="AI2079">
            <v>0.49090886</v>
          </cell>
          <cell r="AJ2079">
            <v>30284.961352040798</v>
          </cell>
        </row>
        <row r="2080">
          <cell r="A2080">
            <v>3800</v>
          </cell>
          <cell r="B2080" t="str">
            <v>Washington State University</v>
          </cell>
          <cell r="C2080">
            <v>1</v>
          </cell>
          <cell r="D2080">
            <v>5</v>
          </cell>
          <cell r="E2080" t="str">
            <v>Selective public</v>
          </cell>
          <cell r="J2080">
            <v>1</v>
          </cell>
          <cell r="K2080">
            <v>4</v>
          </cell>
          <cell r="L2080" t="str">
            <v>WA</v>
          </cell>
          <cell r="M2080">
            <v>38402</v>
          </cell>
          <cell r="N2080" t="str">
            <v>Pullman</v>
          </cell>
          <cell r="O2080">
            <v>53075</v>
          </cell>
          <cell r="P2080" t="str">
            <v>Whitman</v>
          </cell>
          <cell r="Q2080">
            <v>0</v>
          </cell>
          <cell r="R2080">
            <v>2624</v>
          </cell>
          <cell r="S2080">
            <v>0.52909046000000004</v>
          </cell>
          <cell r="T2080">
            <v>0.64539325000000003</v>
          </cell>
          <cell r="U2080">
            <v>1.4843442E-2</v>
          </cell>
          <cell r="V2080">
            <v>4.9780199000000003E-4</v>
          </cell>
          <cell r="W2080">
            <v>132236.58113805199</v>
          </cell>
          <cell r="X2080">
            <v>104200</v>
          </cell>
          <cell r="Y2080">
            <v>0.70521996523124897</v>
          </cell>
          <cell r="Z2080">
            <v>4.5168158E-2</v>
          </cell>
          <cell r="AA2080">
            <v>8.1448458000000001E-2</v>
          </cell>
          <cell r="AB2080">
            <v>0.15292436000000001</v>
          </cell>
          <cell r="AC2080">
            <v>0.27052873</v>
          </cell>
          <cell r="AD2080">
            <v>0.44993028000000002</v>
          </cell>
          <cell r="AE2080">
            <v>0.22582236</v>
          </cell>
          <cell r="AF2080">
            <v>0.10143555999999999</v>
          </cell>
          <cell r="AG2080">
            <v>1.6684394000000002E-2</v>
          </cell>
          <cell r="AH2080">
            <v>1.5465112E-3</v>
          </cell>
          <cell r="AI2080">
            <v>0.66634654999999998</v>
          </cell>
          <cell r="AJ2080">
            <v>56209.457594956802</v>
          </cell>
        </row>
        <row r="2081">
          <cell r="A2081">
            <v>2520</v>
          </cell>
          <cell r="B2081" t="str">
            <v>Washington University In St. Louis</v>
          </cell>
          <cell r="C2081">
            <v>2</v>
          </cell>
          <cell r="D2081">
            <v>2</v>
          </cell>
          <cell r="E2081" t="str">
            <v>Other elite schools (public and private)</v>
          </cell>
          <cell r="J2081">
            <v>1</v>
          </cell>
          <cell r="K2081">
            <v>2</v>
          </cell>
          <cell r="L2081" t="str">
            <v>MO</v>
          </cell>
          <cell r="M2081">
            <v>24701</v>
          </cell>
          <cell r="N2081" t="str">
            <v>St. Louis</v>
          </cell>
          <cell r="O2081">
            <v>29189</v>
          </cell>
          <cell r="P2081" t="str">
            <v>St Louis</v>
          </cell>
          <cell r="Q2081">
            <v>0</v>
          </cell>
          <cell r="R2081">
            <v>1405.6666666666599</v>
          </cell>
          <cell r="S2081">
            <v>0.52833766000000004</v>
          </cell>
          <cell r="T2081">
            <v>0.58425956999999995</v>
          </cell>
          <cell r="U2081">
            <v>1.0371760000000001E-2</v>
          </cell>
          <cell r="V2081">
            <v>9.6048355999999997E-4</v>
          </cell>
          <cell r="W2081">
            <v>370117.29578195402</v>
          </cell>
          <cell r="X2081">
            <v>180200</v>
          </cell>
          <cell r="Y2081">
            <v>0.83631398095772502</v>
          </cell>
          <cell r="Z2081">
            <v>1.9383472999999998E-2</v>
          </cell>
          <cell r="AA2081">
            <v>4.1633360000000001E-2</v>
          </cell>
          <cell r="AB2081">
            <v>7.6337672999999995E-2</v>
          </cell>
          <cell r="AC2081">
            <v>0.14150389999999999</v>
          </cell>
          <cell r="AD2081">
            <v>0.72114164000000003</v>
          </cell>
          <cell r="AE2081">
            <v>0.58469873999999999</v>
          </cell>
          <cell r="AF2081">
            <v>0.43966830000000001</v>
          </cell>
          <cell r="AG2081">
            <v>0.14692436</v>
          </cell>
          <cell r="AH2081">
            <v>1.6340298999999999E-2</v>
          </cell>
          <cell r="AI2081">
            <v>0.74829869999999998</v>
          </cell>
          <cell r="AJ2081">
            <v>97349.796776811098</v>
          </cell>
        </row>
        <row r="2082">
          <cell r="A2082">
            <v>2328</v>
          </cell>
          <cell r="B2082" t="str">
            <v>Washtenaw Community College</v>
          </cell>
          <cell r="C2082">
            <v>1</v>
          </cell>
          <cell r="D2082">
            <v>9</v>
          </cell>
          <cell r="E2082" t="str">
            <v>Two-year (public and private not-for-profit)</v>
          </cell>
          <cell r="J2082">
            <v>2</v>
          </cell>
          <cell r="K2082">
            <v>2</v>
          </cell>
          <cell r="L2082" t="str">
            <v>MI</v>
          </cell>
          <cell r="M2082">
            <v>11600</v>
          </cell>
          <cell r="N2082" t="str">
            <v>Detroit</v>
          </cell>
          <cell r="O2082">
            <v>26161</v>
          </cell>
          <cell r="P2082" t="str">
            <v>Washtenaw</v>
          </cell>
          <cell r="Q2082">
            <v>0</v>
          </cell>
          <cell r="R2082">
            <v>1627.3333333333301</v>
          </cell>
          <cell r="S2082">
            <v>0.48750511000000002</v>
          </cell>
          <cell r="T2082">
            <v>0.42729178000000001</v>
          </cell>
          <cell r="U2082">
            <v>9.1607617000000006E-3</v>
          </cell>
          <cell r="V2082">
            <v>1.2791187999999999E-5</v>
          </cell>
          <cell r="W2082">
            <v>100979.438807417</v>
          </cell>
          <cell r="X2082">
            <v>89100</v>
          </cell>
          <cell r="Y2082">
            <v>0.63182663873588796</v>
          </cell>
          <cell r="Z2082">
            <v>8.9792556999999995E-2</v>
          </cell>
          <cell r="AA2082">
            <v>0.13137282</v>
          </cell>
          <cell r="AB2082">
            <v>0.16149458</v>
          </cell>
          <cell r="AC2082">
            <v>0.27769104</v>
          </cell>
          <cell r="AD2082">
            <v>0.33964914000000002</v>
          </cell>
          <cell r="AE2082">
            <v>0.15078509000000001</v>
          </cell>
          <cell r="AF2082">
            <v>5.2152908999999997E-2</v>
          </cell>
          <cell r="AG2082">
            <v>5.8481395000000002E-3</v>
          </cell>
          <cell r="AH2082">
            <v>2.1990019999999999E-4</v>
          </cell>
          <cell r="AI2082">
            <v>0.49360502000000001</v>
          </cell>
          <cell r="AJ2082">
            <v>31658.229823442602</v>
          </cell>
        </row>
        <row r="2083">
          <cell r="A2083">
            <v>6931</v>
          </cell>
          <cell r="B2083" t="str">
            <v>Waubonsee Community College</v>
          </cell>
          <cell r="C2083">
            <v>1</v>
          </cell>
          <cell r="D2083">
            <v>9</v>
          </cell>
          <cell r="E2083" t="str">
            <v>Two-year (public and private not-for-profit)</v>
          </cell>
          <cell r="J2083">
            <v>2</v>
          </cell>
          <cell r="K2083">
            <v>2</v>
          </cell>
          <cell r="L2083" t="str">
            <v>IL</v>
          </cell>
          <cell r="M2083">
            <v>24300</v>
          </cell>
          <cell r="N2083" t="str">
            <v>Chicago</v>
          </cell>
          <cell r="O2083">
            <v>17089</v>
          </cell>
          <cell r="P2083" t="str">
            <v>Kane</v>
          </cell>
          <cell r="Q2083">
            <v>0</v>
          </cell>
          <cell r="R2083">
            <v>1098.3333333333301</v>
          </cell>
          <cell r="S2083">
            <v>0.51927160999999999</v>
          </cell>
          <cell r="T2083">
            <v>0.49403256000000001</v>
          </cell>
          <cell r="U2083">
            <v>8.5450765000000001E-3</v>
          </cell>
          <cell r="V2083">
            <v>3.1726402E-5</v>
          </cell>
          <cell r="W2083">
            <v>99938.670547230606</v>
          </cell>
          <cell r="X2083">
            <v>88600</v>
          </cell>
          <cell r="Y2083">
            <v>0.64109074483330197</v>
          </cell>
          <cell r="Z2083">
            <v>6.2704652999999999E-2</v>
          </cell>
          <cell r="AA2083">
            <v>0.11464889</v>
          </cell>
          <cell r="AB2083">
            <v>0.18970057000000001</v>
          </cell>
          <cell r="AC2083">
            <v>0.31909984000000002</v>
          </cell>
          <cell r="AD2083">
            <v>0.31384608000000003</v>
          </cell>
          <cell r="AE2083">
            <v>0.11807346000000001</v>
          </cell>
          <cell r="AF2083">
            <v>4.4256276999999997E-2</v>
          </cell>
          <cell r="AG2083">
            <v>3.6204413E-3</v>
          </cell>
          <cell r="AH2083">
            <v>3.1367587999999997E-4</v>
          </cell>
          <cell r="AI2083">
            <v>0.53933692</v>
          </cell>
          <cell r="AJ2083">
            <v>35654.6408360204</v>
          </cell>
        </row>
        <row r="2084">
          <cell r="A2084">
            <v>5294</v>
          </cell>
          <cell r="B2084" t="str">
            <v>Waukesha County Technical College</v>
          </cell>
          <cell r="C2084">
            <v>1</v>
          </cell>
          <cell r="D2084">
            <v>9</v>
          </cell>
          <cell r="E2084" t="str">
            <v>Two-year (public and private not-for-profit)</v>
          </cell>
          <cell r="J2084">
            <v>2</v>
          </cell>
          <cell r="K2084">
            <v>2</v>
          </cell>
          <cell r="L2084" t="str">
            <v>WI</v>
          </cell>
          <cell r="M2084">
            <v>24100</v>
          </cell>
          <cell r="N2084" t="str">
            <v>Milwaukee</v>
          </cell>
          <cell r="O2084">
            <v>55133</v>
          </cell>
          <cell r="P2084" t="str">
            <v>Waukesha</v>
          </cell>
          <cell r="Q2084">
            <v>0</v>
          </cell>
          <cell r="R2084">
            <v>947.33333333333303</v>
          </cell>
          <cell r="S2084">
            <v>0.43596058999999998</v>
          </cell>
          <cell r="T2084">
            <v>0.55153859000000005</v>
          </cell>
          <cell r="U2084">
            <v>5.4048676999999996E-3</v>
          </cell>
          <cell r="V2084">
            <v>0</v>
          </cell>
          <cell r="W2084">
            <v>101314.97077872101</v>
          </cell>
          <cell r="X2084">
            <v>91000</v>
          </cell>
          <cell r="Y2084">
            <v>0.659509261022731</v>
          </cell>
          <cell r="Z2084">
            <v>3.8989250000000003E-2</v>
          </cell>
          <cell r="AA2084">
            <v>9.6620745999999993E-2</v>
          </cell>
          <cell r="AB2084">
            <v>0.18537587</v>
          </cell>
          <cell r="AC2084">
            <v>0.38312682999999997</v>
          </cell>
          <cell r="AD2084">
            <v>0.29588725999999999</v>
          </cell>
          <cell r="AE2084">
            <v>9.3866341000000006E-2</v>
          </cell>
          <cell r="AF2084">
            <v>3.2071273999999997E-2</v>
          </cell>
          <cell r="AG2084">
            <v>4.8488517999999998E-3</v>
          </cell>
          <cell r="AH2084">
            <v>3.5051146000000002E-4</v>
          </cell>
          <cell r="AI2084">
            <v>0.56980640000000005</v>
          </cell>
          <cell r="AJ2084">
            <v>37974.304675129701</v>
          </cell>
        </row>
        <row r="2085">
          <cell r="A2085">
            <v>3663</v>
          </cell>
          <cell r="B2085" t="str">
            <v>Wayland Baptist University</v>
          </cell>
          <cell r="C2085">
            <v>2</v>
          </cell>
          <cell r="D2085">
            <v>6</v>
          </cell>
          <cell r="E2085" t="str">
            <v>Selective private</v>
          </cell>
          <cell r="J2085">
            <v>1</v>
          </cell>
          <cell r="K2085">
            <v>3</v>
          </cell>
          <cell r="L2085" t="str">
            <v>TX</v>
          </cell>
          <cell r="M2085">
            <v>30908</v>
          </cell>
          <cell r="N2085" t="str">
            <v>Plainview</v>
          </cell>
          <cell r="O2085">
            <v>48189</v>
          </cell>
          <cell r="P2085" t="str">
            <v>Hale</v>
          </cell>
          <cell r="Q2085">
            <v>0</v>
          </cell>
          <cell r="R2085">
            <v>308.5</v>
          </cell>
          <cell r="S2085">
            <v>0.51053481999999994</v>
          </cell>
          <cell r="T2085">
            <v>0.62763016999999999</v>
          </cell>
          <cell r="U2085">
            <v>1.9498070999999999E-2</v>
          </cell>
          <cell r="V2085">
            <v>1.5291033000000001E-3</v>
          </cell>
          <cell r="W2085">
            <v>70396.736979166599</v>
          </cell>
          <cell r="X2085">
            <v>60200</v>
          </cell>
          <cell r="Y2085">
            <v>0.50655825932820597</v>
          </cell>
          <cell r="Z2085">
            <v>0.14025078999999999</v>
          </cell>
          <cell r="AA2085">
            <v>0.21835752999999999</v>
          </cell>
          <cell r="AB2085">
            <v>0.24271554000000001</v>
          </cell>
          <cell r="AC2085">
            <v>0.27011517000000002</v>
          </cell>
          <cell r="AD2085">
            <v>0.12856090000000001</v>
          </cell>
          <cell r="AE2085">
            <v>5.7076479999999999E-2</v>
          </cell>
          <cell r="AF2085">
            <v>1.1461569E-2</v>
          </cell>
          <cell r="AG2085">
            <v>8.6563283999999997E-4</v>
          </cell>
          <cell r="AH2085">
            <v>1.4606271000000001E-4</v>
          </cell>
          <cell r="AI2085">
            <v>0.58463049</v>
          </cell>
          <cell r="AJ2085">
            <v>41934.104166666599</v>
          </cell>
        </row>
        <row r="2086">
          <cell r="A2086">
            <v>2980</v>
          </cell>
          <cell r="B2086" t="str">
            <v>Wayne Community College</v>
          </cell>
          <cell r="C2086">
            <v>1</v>
          </cell>
          <cell r="D2086">
            <v>9</v>
          </cell>
          <cell r="E2086" t="str">
            <v>Two-year (public and private not-for-profit)</v>
          </cell>
          <cell r="J2086">
            <v>2</v>
          </cell>
          <cell r="K2086">
            <v>3</v>
          </cell>
          <cell r="L2086" t="str">
            <v>NC</v>
          </cell>
          <cell r="M2086">
            <v>1800</v>
          </cell>
          <cell r="N2086" t="str">
            <v>Goldsboro</v>
          </cell>
          <cell r="O2086">
            <v>37191</v>
          </cell>
          <cell r="P2086" t="str">
            <v>Wayne</v>
          </cell>
          <cell r="Q2086">
            <v>0</v>
          </cell>
          <cell r="R2086">
            <v>562.33333333333303</v>
          </cell>
          <cell r="S2086">
            <v>0.55898046000000001</v>
          </cell>
          <cell r="T2086">
            <v>0.47802772999999998</v>
          </cell>
          <cell r="U2086">
            <v>8.6607160000000006E-3</v>
          </cell>
          <cell r="V2086">
            <v>1.0928646999999999E-5</v>
          </cell>
          <cell r="W2086">
            <v>62574.228127778602</v>
          </cell>
          <cell r="X2086">
            <v>54900</v>
          </cell>
          <cell r="Y2086">
            <v>0.46687261171077998</v>
          </cell>
          <cell r="Z2086">
            <v>0.18131717</v>
          </cell>
          <cell r="AA2086">
            <v>0.23338285</v>
          </cell>
          <cell r="AB2086">
            <v>0.25364461999999999</v>
          </cell>
          <cell r="AC2086">
            <v>0.22934976000000001</v>
          </cell>
          <cell r="AD2086">
            <v>0.10230562999999999</v>
          </cell>
          <cell r="AE2086">
            <v>3.4595123999999998E-2</v>
          </cell>
          <cell r="AF2086">
            <v>1.2792276999999999E-2</v>
          </cell>
          <cell r="AG2086">
            <v>1.0226460000000001E-3</v>
          </cell>
          <cell r="AH2086">
            <v>9.0003406999999999E-5</v>
          </cell>
          <cell r="AI2086">
            <v>0.48935290999999997</v>
          </cell>
          <cell r="AJ2086">
            <v>29310.419659065599</v>
          </cell>
        </row>
        <row r="2087">
          <cell r="A2087">
            <v>9230</v>
          </cell>
          <cell r="B2087" t="str">
            <v>Wayne County Community College District</v>
          </cell>
          <cell r="C2087">
            <v>1</v>
          </cell>
          <cell r="D2087">
            <v>9</v>
          </cell>
          <cell r="E2087" t="str">
            <v>Two-year (public and private not-for-profit)</v>
          </cell>
          <cell r="J2087">
            <v>2</v>
          </cell>
          <cell r="K2087">
            <v>2</v>
          </cell>
          <cell r="L2087" t="str">
            <v>MI</v>
          </cell>
          <cell r="M2087">
            <v>11600</v>
          </cell>
          <cell r="N2087" t="str">
            <v>Detroit</v>
          </cell>
          <cell r="O2087">
            <v>26163</v>
          </cell>
          <cell r="P2087" t="str">
            <v>Wayne</v>
          </cell>
          <cell r="Q2087">
            <v>0</v>
          </cell>
          <cell r="R2087">
            <v>1408</v>
          </cell>
          <cell r="S2087">
            <v>0.61079543999999997</v>
          </cell>
          <cell r="T2087">
            <v>0.21109522999999999</v>
          </cell>
          <cell r="U2087">
            <v>1.0020062999999999E-2</v>
          </cell>
          <cell r="V2087">
            <v>0</v>
          </cell>
          <cell r="W2087">
            <v>56755.072283195703</v>
          </cell>
          <cell r="X2087">
            <v>44300</v>
          </cell>
          <cell r="Y2087">
            <v>0.41636990234396798</v>
          </cell>
          <cell r="Z2087">
            <v>0.27205004999999999</v>
          </cell>
          <cell r="AA2087">
            <v>0.24159718999999999</v>
          </cell>
          <cell r="AB2087">
            <v>0.20057599000000001</v>
          </cell>
          <cell r="AC2087">
            <v>0.16834221999999999</v>
          </cell>
          <cell r="AD2087">
            <v>0.11743458</v>
          </cell>
          <cell r="AE2087">
            <v>3.4318425E-2</v>
          </cell>
          <cell r="AF2087">
            <v>6.9114449E-3</v>
          </cell>
          <cell r="AG2087">
            <v>6.5353622999999997E-4</v>
          </cell>
          <cell r="AH2087">
            <v>2.4045557000000001E-5</v>
          </cell>
          <cell r="AI2087">
            <v>0.42404725999999998</v>
          </cell>
          <cell r="AJ2087">
            <v>22859.390871452499</v>
          </cell>
        </row>
        <row r="2088">
          <cell r="A2088">
            <v>2566</v>
          </cell>
          <cell r="B2088" t="str">
            <v>Wayne State College</v>
          </cell>
          <cell r="C2088">
            <v>1</v>
          </cell>
          <cell r="D2088">
            <v>5</v>
          </cell>
          <cell r="E2088" t="str">
            <v>Selective public</v>
          </cell>
          <cell r="J2088">
            <v>1</v>
          </cell>
          <cell r="K2088">
            <v>2</v>
          </cell>
          <cell r="L2088" t="str">
            <v>NE</v>
          </cell>
          <cell r="M2088">
            <v>28001</v>
          </cell>
          <cell r="N2088" t="str">
            <v>Sioux City</v>
          </cell>
          <cell r="O2088">
            <v>31179</v>
          </cell>
          <cell r="P2088" t="str">
            <v>Wayne</v>
          </cell>
          <cell r="Q2088">
            <v>0</v>
          </cell>
          <cell r="R2088">
            <v>466</v>
          </cell>
          <cell r="S2088">
            <v>0.54291844</v>
          </cell>
          <cell r="T2088">
            <v>0.70208883</v>
          </cell>
          <cell r="U2088">
            <v>9.8945106999999994E-3</v>
          </cell>
          <cell r="V2088">
            <v>7.6767144000000002E-4</v>
          </cell>
          <cell r="W2088">
            <v>79428.864583333299</v>
          </cell>
          <cell r="X2088">
            <v>67800</v>
          </cell>
          <cell r="Y2088">
            <v>0.54236678282419803</v>
          </cell>
          <cell r="Z2088">
            <v>8.3583660000000004E-2</v>
          </cell>
          <cell r="AA2088">
            <v>0.17965811000000001</v>
          </cell>
          <cell r="AB2088">
            <v>0.29711305999999998</v>
          </cell>
          <cell r="AC2088">
            <v>0.29307835999999998</v>
          </cell>
          <cell r="AD2088">
            <v>0.14656678000000001</v>
          </cell>
          <cell r="AE2088">
            <v>4.6077977999999999E-2</v>
          </cell>
          <cell r="AF2088">
            <v>1.8849468000000001E-2</v>
          </cell>
          <cell r="AG2088">
            <v>2.9845643E-3</v>
          </cell>
          <cell r="AH2088">
            <v>1.2919997000000001E-4</v>
          </cell>
          <cell r="AI2088">
            <v>0.61575484000000003</v>
          </cell>
          <cell r="AJ2088">
            <v>45502.345052083299</v>
          </cell>
        </row>
        <row r="2089">
          <cell r="A2089">
            <v>2329</v>
          </cell>
          <cell r="B2089" t="str">
            <v>Wayne State University</v>
          </cell>
          <cell r="C2089">
            <v>1</v>
          </cell>
          <cell r="D2089">
            <v>5</v>
          </cell>
          <cell r="E2089" t="str">
            <v>Selective public</v>
          </cell>
          <cell r="J2089">
            <v>1</v>
          </cell>
          <cell r="K2089">
            <v>2</v>
          </cell>
          <cell r="L2089" t="str">
            <v>MI</v>
          </cell>
          <cell r="M2089">
            <v>11600</v>
          </cell>
          <cell r="N2089" t="str">
            <v>Detroit</v>
          </cell>
          <cell r="O2089">
            <v>26163</v>
          </cell>
          <cell r="P2089" t="str">
            <v>Wayne</v>
          </cell>
          <cell r="Q2089">
            <v>0</v>
          </cell>
          <cell r="R2089">
            <v>1782.3333333333301</v>
          </cell>
          <cell r="S2089">
            <v>0.58331776000000002</v>
          </cell>
          <cell r="T2089">
            <v>0.45417821000000003</v>
          </cell>
          <cell r="U2089">
            <v>2.4474362E-2</v>
          </cell>
          <cell r="V2089">
            <v>3.7349061999999999E-4</v>
          </cell>
          <cell r="W2089">
            <v>95384.374288444393</v>
          </cell>
          <cell r="X2089">
            <v>81800</v>
          </cell>
          <cell r="Y2089">
            <v>0.59124536236268399</v>
          </cell>
          <cell r="Z2089">
            <v>0.12600836000000001</v>
          </cell>
          <cell r="AA2089">
            <v>0.14747736</v>
          </cell>
          <cell r="AB2089">
            <v>0.16837548999999999</v>
          </cell>
          <cell r="AC2089">
            <v>0.25169038999999999</v>
          </cell>
          <cell r="AD2089">
            <v>0.30644849000000002</v>
          </cell>
          <cell r="AE2089">
            <v>0.13231145</v>
          </cell>
          <cell r="AF2089">
            <v>5.0127882999999998E-2</v>
          </cell>
          <cell r="AG2089">
            <v>5.3894785000000002E-3</v>
          </cell>
          <cell r="AH2089">
            <v>3.8585985999999999E-4</v>
          </cell>
          <cell r="AI2089">
            <v>0.59070599000000001</v>
          </cell>
          <cell r="AJ2089">
            <v>45932.344964904303</v>
          </cell>
        </row>
        <row r="2090">
          <cell r="A2090">
            <v>3391</v>
          </cell>
          <cell r="B2090" t="str">
            <v>Waynesburg University</v>
          </cell>
          <cell r="C2090">
            <v>2</v>
          </cell>
          <cell r="D2090">
            <v>6</v>
          </cell>
          <cell r="E2090" t="str">
            <v>Selective private</v>
          </cell>
          <cell r="J2090">
            <v>1</v>
          </cell>
          <cell r="K2090">
            <v>1</v>
          </cell>
          <cell r="L2090" t="str">
            <v>PA</v>
          </cell>
          <cell r="M2090">
            <v>16300</v>
          </cell>
          <cell r="N2090" t="str">
            <v>Pittsburgh</v>
          </cell>
          <cell r="O2090">
            <v>42059</v>
          </cell>
          <cell r="P2090" t="str">
            <v>Greene</v>
          </cell>
          <cell r="Q2090">
            <v>0</v>
          </cell>
          <cell r="R2090">
            <v>259.666666666666</v>
          </cell>
          <cell r="S2090">
            <v>0.50192552999999995</v>
          </cell>
          <cell r="T2090">
            <v>0.65669513000000002</v>
          </cell>
          <cell r="U2090">
            <v>2.3815975E-2</v>
          </cell>
          <cell r="V2090">
            <v>1.2612471000000001E-3</v>
          </cell>
          <cell r="W2090">
            <v>83352.369795009596</v>
          </cell>
          <cell r="X2090">
            <v>74000</v>
          </cell>
          <cell r="Y2090">
            <v>0.56929845796163903</v>
          </cell>
          <cell r="Z2090">
            <v>0.10090327</v>
          </cell>
          <cell r="AA2090">
            <v>0.13916622000000001</v>
          </cell>
          <cell r="AB2090">
            <v>0.26384436999999999</v>
          </cell>
          <cell r="AC2090">
            <v>0.28097290000000003</v>
          </cell>
          <cell r="AD2090">
            <v>0.21511327</v>
          </cell>
          <cell r="AE2090">
            <v>7.0204272999999998E-2</v>
          </cell>
          <cell r="AF2090">
            <v>2.8701649999999999E-2</v>
          </cell>
          <cell r="AG2090">
            <v>1.5823214E-3</v>
          </cell>
          <cell r="AH2090">
            <v>5.2307474000000002E-5</v>
          </cell>
          <cell r="AI2090">
            <v>0.63578849999999998</v>
          </cell>
          <cell r="AJ2090">
            <v>47246.443442113203</v>
          </cell>
        </row>
        <row r="2091">
          <cell r="A2091">
            <v>3664</v>
          </cell>
          <cell r="B2091" t="str">
            <v>Weatherford College</v>
          </cell>
          <cell r="C2091">
            <v>1</v>
          </cell>
          <cell r="D2091">
            <v>9</v>
          </cell>
          <cell r="E2091" t="str">
            <v>Two-year (public and private not-for-profit)</v>
          </cell>
          <cell r="J2091">
            <v>2</v>
          </cell>
          <cell r="K2091">
            <v>3</v>
          </cell>
          <cell r="L2091" t="str">
            <v>TX</v>
          </cell>
          <cell r="M2091">
            <v>33000</v>
          </cell>
          <cell r="N2091" t="str">
            <v>Fort Worth</v>
          </cell>
          <cell r="O2091">
            <v>48367</v>
          </cell>
          <cell r="P2091" t="str">
            <v>Parker</v>
          </cell>
          <cell r="Q2091">
            <v>0</v>
          </cell>
          <cell r="R2091">
            <v>680.33333333333303</v>
          </cell>
          <cell r="S2091">
            <v>0.52915239000000003</v>
          </cell>
          <cell r="T2091">
            <v>0.54875868999999999</v>
          </cell>
          <cell r="U2091">
            <v>1.8856805000000001E-2</v>
          </cell>
          <cell r="V2091">
            <v>1.0123487E-3</v>
          </cell>
          <cell r="W2091">
            <v>74696.975215121201</v>
          </cell>
          <cell r="X2091">
            <v>62500</v>
          </cell>
          <cell r="Y2091">
            <v>0.52306615360106701</v>
          </cell>
          <cell r="Z2091">
            <v>0.12577263</v>
          </cell>
          <cell r="AA2091">
            <v>0.19250405000000001</v>
          </cell>
          <cell r="AB2091">
            <v>0.26855013</v>
          </cell>
          <cell r="AC2091">
            <v>0.25115113999999999</v>
          </cell>
          <cell r="AD2091">
            <v>0.16202204000000001</v>
          </cell>
          <cell r="AE2091">
            <v>5.4509565000000003E-2</v>
          </cell>
          <cell r="AF2091">
            <v>2.1241159999999999E-2</v>
          </cell>
          <cell r="AG2091">
            <v>3.7450603999999998E-3</v>
          </cell>
          <cell r="AH2091">
            <v>6.3493445999999998E-4</v>
          </cell>
          <cell r="AI2091">
            <v>0.51556921</v>
          </cell>
          <cell r="AJ2091">
            <v>34980.235867834403</v>
          </cell>
        </row>
        <row r="2092">
          <cell r="A2092">
            <v>1540</v>
          </cell>
          <cell r="B2092" t="str">
            <v>Webber International University</v>
          </cell>
          <cell r="C2092">
            <v>2</v>
          </cell>
          <cell r="D2092">
            <v>6</v>
          </cell>
          <cell r="E2092" t="str">
            <v>Selective private</v>
          </cell>
          <cell r="J2092">
            <v>1</v>
          </cell>
          <cell r="K2092">
            <v>3</v>
          </cell>
          <cell r="L2092" t="str">
            <v>FL</v>
          </cell>
          <cell r="M2092">
            <v>6800</v>
          </cell>
          <cell r="N2092" t="str">
            <v>Lakeland</v>
          </cell>
          <cell r="O2092">
            <v>12105</v>
          </cell>
          <cell r="P2092" t="str">
            <v>Polk</v>
          </cell>
          <cell r="Q2092">
            <v>0</v>
          </cell>
          <cell r="R2092">
            <v>90</v>
          </cell>
          <cell r="S2092">
            <v>0.33333333999999998</v>
          </cell>
          <cell r="T2092">
            <v>0.49166670000000001</v>
          </cell>
          <cell r="U2092">
            <v>1.4950735999999999E-2</v>
          </cell>
          <cell r="V2092">
            <v>5.0316316999999998E-5</v>
          </cell>
          <cell r="W2092">
            <v>87560.8359375</v>
          </cell>
          <cell r="X2092">
            <v>62400</v>
          </cell>
          <cell r="Y2092">
            <v>0.52928167581558205</v>
          </cell>
          <cell r="Z2092">
            <v>0.13637573</v>
          </cell>
          <cell r="AA2092">
            <v>0.24546235999999999</v>
          </cell>
          <cell r="AB2092">
            <v>0.21597308000000001</v>
          </cell>
          <cell r="AC2092">
            <v>0.21850744999999999</v>
          </cell>
          <cell r="AD2092">
            <v>0.18368137000000001</v>
          </cell>
          <cell r="AE2092">
            <v>9.7894526999999995E-2</v>
          </cell>
          <cell r="AF2092">
            <v>4.8157818999999998E-2</v>
          </cell>
          <cell r="AG2092">
            <v>1.8512810000000001E-2</v>
          </cell>
          <cell r="AH2092">
            <v>3.0786017E-4</v>
          </cell>
          <cell r="AI2092">
            <v>0.59867351999999996</v>
          </cell>
          <cell r="AJ2092">
            <v>42591.15234375</v>
          </cell>
        </row>
        <row r="2093">
          <cell r="A2093">
            <v>3680</v>
          </cell>
          <cell r="B2093" t="str">
            <v>Weber State University</v>
          </cell>
          <cell r="C2093">
            <v>1</v>
          </cell>
          <cell r="D2093">
            <v>5</v>
          </cell>
          <cell r="E2093" t="str">
            <v>Selective public</v>
          </cell>
          <cell r="J2093">
            <v>1</v>
          </cell>
          <cell r="K2093">
            <v>4</v>
          </cell>
          <cell r="L2093" t="str">
            <v>UT</v>
          </cell>
          <cell r="M2093">
            <v>36100</v>
          </cell>
          <cell r="N2093" t="str">
            <v>Salt Lake City</v>
          </cell>
          <cell r="O2093">
            <v>49057</v>
          </cell>
          <cell r="P2093" t="str">
            <v>Weber</v>
          </cell>
          <cell r="Q2093">
            <v>0</v>
          </cell>
          <cell r="R2093">
            <v>2817.3333333333298</v>
          </cell>
          <cell r="S2093">
            <v>0.50425935</v>
          </cell>
          <cell r="T2093">
            <v>0.74841857000000001</v>
          </cell>
          <cell r="U2093">
            <v>8.6152814000000008E-3</v>
          </cell>
          <cell r="V2093">
            <v>7.0899370000000001E-4</v>
          </cell>
          <cell r="W2093">
            <v>111334.560680903</v>
          </cell>
          <cell r="X2093">
            <v>92000</v>
          </cell>
          <cell r="Y2093">
            <v>0.67422099240120703</v>
          </cell>
          <cell r="Z2093">
            <v>3.6054472999999997E-2</v>
          </cell>
          <cell r="AA2093">
            <v>7.9851388999999995E-2</v>
          </cell>
          <cell r="AB2093">
            <v>0.19451727999999999</v>
          </cell>
          <cell r="AC2093">
            <v>0.36970111999999999</v>
          </cell>
          <cell r="AD2093">
            <v>0.31987578</v>
          </cell>
          <cell r="AE2093">
            <v>0.13159420999999999</v>
          </cell>
          <cell r="AF2093">
            <v>6.0147405000000001E-2</v>
          </cell>
          <cell r="AG2093">
            <v>9.1717568999999995E-3</v>
          </cell>
          <cell r="AH2093">
            <v>8.1567973000000005E-4</v>
          </cell>
          <cell r="AI2093">
            <v>0.54804158000000003</v>
          </cell>
          <cell r="AJ2093">
            <v>39990.7712292578</v>
          </cell>
        </row>
        <row r="2094">
          <cell r="A2094">
            <v>2521</v>
          </cell>
          <cell r="B2094" t="str">
            <v>Webster University</v>
          </cell>
          <cell r="C2094">
            <v>2</v>
          </cell>
          <cell r="D2094">
            <v>6</v>
          </cell>
          <cell r="E2094" t="str">
            <v>Selective private</v>
          </cell>
          <cell r="J2094">
            <v>1</v>
          </cell>
          <cell r="K2094">
            <v>2</v>
          </cell>
          <cell r="L2094" t="str">
            <v>MO</v>
          </cell>
          <cell r="M2094">
            <v>24701</v>
          </cell>
          <cell r="N2094" t="str">
            <v>St. Louis</v>
          </cell>
          <cell r="O2094">
            <v>29189</v>
          </cell>
          <cell r="P2094" t="str">
            <v>St Louis</v>
          </cell>
          <cell r="Q2094">
            <v>0</v>
          </cell>
          <cell r="R2094">
            <v>432.666666666666</v>
          </cell>
          <cell r="S2094">
            <v>0.60554701</v>
          </cell>
          <cell r="T2094">
            <v>0.55161755999999995</v>
          </cell>
          <cell r="U2094">
            <v>8.7023275000000008E-3</v>
          </cell>
          <cell r="V2094">
            <v>7.6418999000000003E-4</v>
          </cell>
          <cell r="W2094">
            <v>135678.80181047699</v>
          </cell>
          <cell r="X2094">
            <v>96000</v>
          </cell>
          <cell r="Y2094">
            <v>0.67816699644082801</v>
          </cell>
          <cell r="Z2094">
            <v>4.6681556999999999E-2</v>
          </cell>
          <cell r="AA2094">
            <v>0.10573412</v>
          </cell>
          <cell r="AB2094">
            <v>0.18224192</v>
          </cell>
          <cell r="AC2094">
            <v>0.27847189</v>
          </cell>
          <cell r="AD2094">
            <v>0.38687050000000001</v>
          </cell>
          <cell r="AE2094">
            <v>0.19377057</v>
          </cell>
          <cell r="AF2094">
            <v>0.10111327000000001</v>
          </cell>
          <cell r="AG2094">
            <v>2.2339899E-2</v>
          </cell>
          <cell r="AH2094">
            <v>2.2886746999999999E-3</v>
          </cell>
          <cell r="AI2094">
            <v>0.58693974999999998</v>
          </cell>
          <cell r="AJ2094">
            <v>41503.717100828202</v>
          </cell>
        </row>
        <row r="2095">
          <cell r="A2095">
            <v>2224</v>
          </cell>
          <cell r="B2095" t="str">
            <v>Wellesley College</v>
          </cell>
          <cell r="C2095">
            <v>2</v>
          </cell>
          <cell r="D2095">
            <v>2</v>
          </cell>
          <cell r="E2095" t="str">
            <v>Other elite schools (public and private)</v>
          </cell>
          <cell r="J2095">
            <v>1</v>
          </cell>
          <cell r="K2095">
            <v>1</v>
          </cell>
          <cell r="L2095" t="str">
            <v>MA</v>
          </cell>
          <cell r="M2095">
            <v>20500</v>
          </cell>
          <cell r="N2095" t="str">
            <v>Boston</v>
          </cell>
          <cell r="O2095">
            <v>25021</v>
          </cell>
          <cell r="P2095" t="str">
            <v>Norfolk</v>
          </cell>
          <cell r="Q2095">
            <v>0</v>
          </cell>
          <cell r="R2095">
            <v>527.66666666666595</v>
          </cell>
          <cell r="S2095">
            <v>0.99052428999999997</v>
          </cell>
          <cell r="T2095">
            <v>0.50038660000000001</v>
          </cell>
          <cell r="U2095">
            <v>2.4083447000000001E-2</v>
          </cell>
          <cell r="V2095">
            <v>4.4665783999999998E-3</v>
          </cell>
          <cell r="W2095">
            <v>291786.14717901102</v>
          </cell>
          <cell r="X2095">
            <v>142500</v>
          </cell>
          <cell r="Y2095">
            <v>0.76344138519416005</v>
          </cell>
          <cell r="Z2095">
            <v>5.5223360999999999E-2</v>
          </cell>
          <cell r="AA2095">
            <v>6.8530560000000004E-2</v>
          </cell>
          <cell r="AB2095">
            <v>0.11533938000000001</v>
          </cell>
          <cell r="AC2095">
            <v>0.15284421000000001</v>
          </cell>
          <cell r="AD2095">
            <v>0.60806238999999995</v>
          </cell>
          <cell r="AE2095">
            <v>0.4671092</v>
          </cell>
          <cell r="AF2095">
            <v>0.34042293000000001</v>
          </cell>
          <cell r="AG2095">
            <v>9.9150374999999999E-2</v>
          </cell>
          <cell r="AH2095">
            <v>1.1305647E-2</v>
          </cell>
          <cell r="AI2095">
            <v>0.69096546999999997</v>
          </cell>
          <cell r="AJ2095">
            <v>73766.483945633197</v>
          </cell>
        </row>
        <row r="2096">
          <cell r="A2096">
            <v>2901</v>
          </cell>
          <cell r="B2096" t="str">
            <v>Wells College</v>
          </cell>
          <cell r="C2096">
            <v>2</v>
          </cell>
          <cell r="D2096">
            <v>6</v>
          </cell>
          <cell r="E2096" t="str">
            <v>Selective private</v>
          </cell>
          <cell r="J2096">
            <v>1</v>
          </cell>
          <cell r="K2096">
            <v>1</v>
          </cell>
          <cell r="L2096" t="str">
            <v>NY</v>
          </cell>
          <cell r="M2096">
            <v>17700</v>
          </cell>
          <cell r="N2096" t="str">
            <v>Syracuse</v>
          </cell>
          <cell r="O2096">
            <v>36011</v>
          </cell>
          <cell r="P2096" t="str">
            <v>Cayuga</v>
          </cell>
          <cell r="Q2096">
            <v>0</v>
          </cell>
          <cell r="R2096">
            <v>80</v>
          </cell>
          <cell r="S2096">
            <v>0.95625000999999998</v>
          </cell>
          <cell r="T2096">
            <v>0.47692230000000002</v>
          </cell>
          <cell r="U2096">
            <v>2.4599908E-2</v>
          </cell>
          <cell r="V2096">
            <v>3.4309978000000002E-5</v>
          </cell>
          <cell r="W2096">
            <v>101919.361979166</v>
          </cell>
          <cell r="X2096">
            <v>74900</v>
          </cell>
          <cell r="Y2096">
            <v>0.608300407727559</v>
          </cell>
          <cell r="Z2096">
            <v>7.6454966999999999E-2</v>
          </cell>
          <cell r="AA2096">
            <v>0.15251400000000001</v>
          </cell>
          <cell r="AB2096">
            <v>0.21281952000000001</v>
          </cell>
          <cell r="AC2096">
            <v>0.26219903999999999</v>
          </cell>
          <cell r="AD2096">
            <v>0.29601242999999999</v>
          </cell>
          <cell r="AE2096">
            <v>0.15990438000000001</v>
          </cell>
          <cell r="AF2096">
            <v>5.8570966000000002E-2</v>
          </cell>
          <cell r="AG2096">
            <v>7.7829394000000001E-3</v>
          </cell>
          <cell r="AH2096">
            <v>3.2880044E-4</v>
          </cell>
          <cell r="AI2096">
            <v>0.58785575999999995</v>
          </cell>
          <cell r="AJ2096">
            <v>41711.38671875</v>
          </cell>
        </row>
        <row r="2097">
          <cell r="A2097">
            <v>3801</v>
          </cell>
          <cell r="B2097" t="str">
            <v>Wenatchee Valley College</v>
          </cell>
          <cell r="C2097">
            <v>1</v>
          </cell>
          <cell r="D2097">
            <v>9</v>
          </cell>
          <cell r="E2097" t="str">
            <v>Two-year (public and private not-for-profit)</v>
          </cell>
          <cell r="J2097">
            <v>2</v>
          </cell>
          <cell r="K2097">
            <v>4</v>
          </cell>
          <cell r="L2097" t="str">
            <v>WA</v>
          </cell>
          <cell r="M2097">
            <v>38502</v>
          </cell>
          <cell r="N2097" t="str">
            <v>Wenatchee</v>
          </cell>
          <cell r="O2097">
            <v>53007</v>
          </cell>
          <cell r="P2097" t="str">
            <v>Chelan</v>
          </cell>
          <cell r="Q2097">
            <v>0</v>
          </cell>
          <cell r="R2097">
            <v>516.66666666666595</v>
          </cell>
          <cell r="S2097">
            <v>0.54451614999999998</v>
          </cell>
          <cell r="T2097">
            <v>0.5561893</v>
          </cell>
          <cell r="U2097">
            <v>1.5587857E-2</v>
          </cell>
          <cell r="V2097">
            <v>5.6211810999999999E-5</v>
          </cell>
          <cell r="W2097">
            <v>71483.691234879007</v>
          </cell>
          <cell r="X2097">
            <v>61200</v>
          </cell>
          <cell r="Y2097">
            <v>0.50893205685000198</v>
          </cell>
          <cell r="Z2097">
            <v>0.13642414</v>
          </cell>
          <cell r="AA2097">
            <v>0.21360414999999999</v>
          </cell>
          <cell r="AB2097">
            <v>0.24454993</v>
          </cell>
          <cell r="AC2097">
            <v>0.25643978000000001</v>
          </cell>
          <cell r="AD2097">
            <v>0.1489819</v>
          </cell>
          <cell r="AE2097">
            <v>4.9980845000000003E-2</v>
          </cell>
          <cell r="AF2097">
            <v>1.5959799E-2</v>
          </cell>
          <cell r="AG2097">
            <v>1.4023203E-3</v>
          </cell>
          <cell r="AH2097">
            <v>6.1094120999999999E-5</v>
          </cell>
          <cell r="AI2097">
            <v>0.51767616999999999</v>
          </cell>
          <cell r="AJ2097">
            <v>32887.851847278202</v>
          </cell>
        </row>
        <row r="2098">
          <cell r="A2098">
            <v>2225</v>
          </cell>
          <cell r="B2098" t="str">
            <v>Wentworth Institute Of Technology</v>
          </cell>
          <cell r="C2098">
            <v>2</v>
          </cell>
          <cell r="D2098">
            <v>6</v>
          </cell>
          <cell r="E2098" t="str">
            <v>Selective private</v>
          </cell>
          <cell r="J2098">
            <v>1</v>
          </cell>
          <cell r="K2098">
            <v>1</v>
          </cell>
          <cell r="L2098" t="str">
            <v>MA</v>
          </cell>
          <cell r="M2098">
            <v>20500</v>
          </cell>
          <cell r="N2098" t="str">
            <v>Boston</v>
          </cell>
          <cell r="O2098">
            <v>25025</v>
          </cell>
          <cell r="P2098" t="str">
            <v>Suffolk</v>
          </cell>
          <cell r="Q2098">
            <v>0</v>
          </cell>
          <cell r="R2098">
            <v>613.33333333333303</v>
          </cell>
          <cell r="S2098">
            <v>0.16304347999999999</v>
          </cell>
          <cell r="T2098">
            <v>0.52832913000000004</v>
          </cell>
          <cell r="U2098">
            <v>2.6162556999999999E-2</v>
          </cell>
          <cell r="V2098">
            <v>1.4333073E-5</v>
          </cell>
          <cell r="W2098">
            <v>111339.26392663</v>
          </cell>
          <cell r="X2098">
            <v>93600</v>
          </cell>
          <cell r="Y2098">
            <v>0.65085187000424904</v>
          </cell>
          <cell r="Z2098">
            <v>6.6957331999999994E-2</v>
          </cell>
          <cell r="AA2098">
            <v>0.116715</v>
          </cell>
          <cell r="AB2098">
            <v>0.16976097000000001</v>
          </cell>
          <cell r="AC2098">
            <v>0.29055139000000002</v>
          </cell>
          <cell r="AD2098">
            <v>0.35601532000000002</v>
          </cell>
          <cell r="AE2098">
            <v>0.16969508999999999</v>
          </cell>
          <cell r="AF2098">
            <v>6.374763E-2</v>
          </cell>
          <cell r="AG2098">
            <v>8.1083522999999998E-3</v>
          </cell>
          <cell r="AH2098">
            <v>1.0343271000000001E-3</v>
          </cell>
          <cell r="AI2098">
            <v>0.72319233000000005</v>
          </cell>
          <cell r="AJ2098">
            <v>62252.818319038699</v>
          </cell>
        </row>
        <row r="2099">
          <cell r="A2099">
            <v>1433</v>
          </cell>
          <cell r="B2099" t="str">
            <v>Wesley College</v>
          </cell>
          <cell r="C2099">
            <v>2</v>
          </cell>
          <cell r="D2099">
            <v>6</v>
          </cell>
          <cell r="E2099" t="str">
            <v>Selective private</v>
          </cell>
          <cell r="J2099">
            <v>1</v>
          </cell>
          <cell r="K2099">
            <v>3</v>
          </cell>
          <cell r="L2099" t="str">
            <v>DE</v>
          </cell>
          <cell r="M2099">
            <v>19901</v>
          </cell>
          <cell r="N2099" t="str">
            <v>Dover</v>
          </cell>
          <cell r="O2099">
            <v>10001</v>
          </cell>
          <cell r="P2099" t="str">
            <v>Kent</v>
          </cell>
          <cell r="Q2099">
            <v>0</v>
          </cell>
          <cell r="R2099">
            <v>323.666666666666</v>
          </cell>
          <cell r="S2099">
            <v>0.46858909999999998</v>
          </cell>
          <cell r="T2099">
            <v>0.55015694999999998</v>
          </cell>
          <cell r="U2099">
            <v>2.3901707000000001E-2</v>
          </cell>
          <cell r="V2099">
            <v>7.8913889999999997E-4</v>
          </cell>
          <cell r="W2099">
            <v>94863.841054647201</v>
          </cell>
          <cell r="X2099">
            <v>81500</v>
          </cell>
          <cell r="Y2099">
            <v>0.61126155078595201</v>
          </cell>
          <cell r="Z2099">
            <v>9.8910346999999996E-2</v>
          </cell>
          <cell r="AA2099">
            <v>0.13460739999999999</v>
          </cell>
          <cell r="AB2099">
            <v>0.20332989000000001</v>
          </cell>
          <cell r="AC2099">
            <v>0.26281940999999998</v>
          </cell>
          <cell r="AD2099">
            <v>0.30033304999999999</v>
          </cell>
          <cell r="AE2099">
            <v>0.13047570999999999</v>
          </cell>
          <cell r="AF2099">
            <v>5.0881076999999997E-2</v>
          </cell>
          <cell r="AG2099">
            <v>3.7944054E-3</v>
          </cell>
          <cell r="AH2099">
            <v>1.8559954999999999E-4</v>
          </cell>
          <cell r="AI2099">
            <v>0.63121687999999998</v>
          </cell>
          <cell r="AJ2099">
            <v>46907.005225765897</v>
          </cell>
        </row>
        <row r="2100">
          <cell r="A2100">
            <v>1424</v>
          </cell>
          <cell r="B2100" t="str">
            <v>Wesleyan University</v>
          </cell>
          <cell r="C2100">
            <v>2</v>
          </cell>
          <cell r="D2100">
            <v>2</v>
          </cell>
          <cell r="E2100" t="str">
            <v>Other elite schools (public and private)</v>
          </cell>
          <cell r="J2100">
            <v>1</v>
          </cell>
          <cell r="K2100">
            <v>1</v>
          </cell>
          <cell r="L2100" t="str">
            <v>CT</v>
          </cell>
          <cell r="M2100">
            <v>20901</v>
          </cell>
          <cell r="N2100" t="str">
            <v>Bridgeport</v>
          </cell>
          <cell r="O2100">
            <v>9007</v>
          </cell>
          <cell r="P2100" t="str">
            <v>Middlesex</v>
          </cell>
          <cell r="Q2100">
            <v>0</v>
          </cell>
          <cell r="R2100">
            <v>662</v>
          </cell>
          <cell r="S2100">
            <v>0.53877138999999996</v>
          </cell>
          <cell r="T2100">
            <v>0.50664794000000002</v>
          </cell>
          <cell r="U2100">
            <v>1.9636207999999999E-2</v>
          </cell>
          <cell r="V2100">
            <v>1.9171118E-3</v>
          </cell>
          <cell r="W2100">
            <v>371959.16687122302</v>
          </cell>
          <cell r="X2100">
            <v>165300</v>
          </cell>
          <cell r="Y2100">
            <v>0.80487201788274099</v>
          </cell>
          <cell r="Z2100">
            <v>4.1971347999999999E-2</v>
          </cell>
          <cell r="AA2100">
            <v>5.6261144999999999E-2</v>
          </cell>
          <cell r="AB2100">
            <v>7.9463734999999994E-2</v>
          </cell>
          <cell r="AC2100">
            <v>0.14462636000000001</v>
          </cell>
          <cell r="AD2100">
            <v>0.67767739000000005</v>
          </cell>
          <cell r="AE2100">
            <v>0.55371976000000001</v>
          </cell>
          <cell r="AF2100">
            <v>0.40880695</v>
          </cell>
          <cell r="AG2100">
            <v>0.13542680000000001</v>
          </cell>
          <cell r="AH2100">
            <v>1.9245746000000001E-2</v>
          </cell>
          <cell r="AI2100">
            <v>0.69202679</v>
          </cell>
          <cell r="AJ2100">
            <v>70264.852400396499</v>
          </cell>
        </row>
        <row r="2101">
          <cell r="A2101">
            <v>3328</v>
          </cell>
          <cell r="B2101" t="str">
            <v>West Chester University Of Pennsylvania</v>
          </cell>
          <cell r="C2101">
            <v>1</v>
          </cell>
          <cell r="D2101">
            <v>5</v>
          </cell>
          <cell r="E2101" t="str">
            <v>Selective public</v>
          </cell>
          <cell r="J2101">
            <v>1</v>
          </cell>
          <cell r="K2101">
            <v>1</v>
          </cell>
          <cell r="L2101" t="str">
            <v>PA</v>
          </cell>
          <cell r="M2101">
            <v>19700</v>
          </cell>
          <cell r="N2101" t="str">
            <v>Philadelphia</v>
          </cell>
          <cell r="O2101">
            <v>42029</v>
          </cell>
          <cell r="P2101" t="str">
            <v>Chester</v>
          </cell>
          <cell r="Q2101">
            <v>0</v>
          </cell>
          <cell r="R2101">
            <v>1921.3333333333301</v>
          </cell>
          <cell r="S2101">
            <v>0.61328936000000001</v>
          </cell>
          <cell r="T2101">
            <v>0.60739905000000005</v>
          </cell>
          <cell r="U2101">
            <v>1.2733021000000001E-2</v>
          </cell>
          <cell r="V2101">
            <v>3.482367E-4</v>
          </cell>
          <cell r="W2101">
            <v>122582.75647879</v>
          </cell>
          <cell r="X2101">
            <v>102700</v>
          </cell>
          <cell r="Y2101">
            <v>0.69863597443747405</v>
          </cell>
          <cell r="Z2101">
            <v>4.2028326999999997E-2</v>
          </cell>
          <cell r="AA2101">
            <v>8.8780247000000007E-2</v>
          </cell>
          <cell r="AB2101">
            <v>0.15540910999999999</v>
          </cell>
          <cell r="AC2101">
            <v>0.28116024000000001</v>
          </cell>
          <cell r="AD2101">
            <v>0.43262208000000002</v>
          </cell>
          <cell r="AE2101">
            <v>0.19756167999999999</v>
          </cell>
          <cell r="AF2101">
            <v>8.6146049000000002E-2</v>
          </cell>
          <cell r="AG2101">
            <v>1.046732E-2</v>
          </cell>
          <cell r="AH2101">
            <v>6.5421231999999996E-4</v>
          </cell>
          <cell r="AI2101">
            <v>0.64984936000000004</v>
          </cell>
          <cell r="AJ2101">
            <v>50830.791991509803</v>
          </cell>
        </row>
        <row r="2102">
          <cell r="A2102">
            <v>10487</v>
          </cell>
          <cell r="B2102" t="str">
            <v>West Georgia Technical College</v>
          </cell>
          <cell r="C2102">
            <v>1</v>
          </cell>
          <cell r="D2102">
            <v>9</v>
          </cell>
          <cell r="E2102" t="str">
            <v>Two-year (public and private not-for-profit)</v>
          </cell>
          <cell r="J2102">
            <v>2</v>
          </cell>
          <cell r="K2102">
            <v>3</v>
          </cell>
          <cell r="L2102" t="str">
            <v>GA</v>
          </cell>
          <cell r="M2102">
            <v>9600</v>
          </cell>
          <cell r="N2102" t="str">
            <v>LaGrange</v>
          </cell>
          <cell r="O2102">
            <v>13143</v>
          </cell>
          <cell r="P2102" t="str">
            <v>Haralson</v>
          </cell>
          <cell r="Q2102">
            <v>0</v>
          </cell>
          <cell r="R2102">
            <v>434.33333333333297</v>
          </cell>
          <cell r="S2102">
            <v>0.63392174000000001</v>
          </cell>
          <cell r="T2102">
            <v>0.52626616000000004</v>
          </cell>
          <cell r="U2102">
            <v>8.6084902000000008E-3</v>
          </cell>
          <cell r="V2102">
            <v>3.1177012999999999E-5</v>
          </cell>
          <cell r="W2102">
            <v>71302.099439994199</v>
          </cell>
          <cell r="X2102">
            <v>63000</v>
          </cell>
          <cell r="Y2102">
            <v>0.50642737023480899</v>
          </cell>
          <cell r="Z2102">
            <v>0.17113344</v>
          </cell>
          <cell r="AA2102">
            <v>0.19306931999999999</v>
          </cell>
          <cell r="AB2102">
            <v>0.23311367999999999</v>
          </cell>
          <cell r="AC2102">
            <v>0.25208103999999998</v>
          </cell>
          <cell r="AD2102">
            <v>0.15060241999999999</v>
          </cell>
          <cell r="AE2102">
            <v>5.3004972999999997E-2</v>
          </cell>
          <cell r="AF2102">
            <v>1.4058281000000001E-2</v>
          </cell>
          <cell r="AG2102">
            <v>2.4241772000000001E-3</v>
          </cell>
          <cell r="AH2102">
            <v>9.6366150999999998E-5</v>
          </cell>
          <cell r="AI2102">
            <v>0.46810060999999997</v>
          </cell>
          <cell r="AJ2102">
            <v>27794.965988943699</v>
          </cell>
        </row>
        <row r="2103">
          <cell r="A2103">
            <v>207</v>
          </cell>
          <cell r="B2103" t="str">
            <v>West Hills Community College District</v>
          </cell>
          <cell r="C2103">
            <v>1</v>
          </cell>
          <cell r="D2103">
            <v>9</v>
          </cell>
          <cell r="E2103" t="str">
            <v>Two-year (public and private not-for-profit)</v>
          </cell>
          <cell r="J2103">
            <v>2</v>
          </cell>
          <cell r="K2103">
            <v>4</v>
          </cell>
          <cell r="L2103" t="str">
            <v>CA</v>
          </cell>
          <cell r="M2103">
            <v>37200</v>
          </cell>
          <cell r="N2103" t="str">
            <v>Fresno</v>
          </cell>
          <cell r="O2103">
            <v>6031</v>
          </cell>
          <cell r="P2103" t="str">
            <v>Kings</v>
          </cell>
          <cell r="Q2103">
            <v>1</v>
          </cell>
          <cell r="R2103">
            <v>808</v>
          </cell>
          <cell r="S2103">
            <v>0.54146039000000001</v>
          </cell>
          <cell r="T2103">
            <v>0.46796687999999997</v>
          </cell>
          <cell r="U2103">
            <v>2.6258452000000002E-2</v>
          </cell>
          <cell r="V2103">
            <v>4.0676845E-5</v>
          </cell>
          <cell r="W2103">
            <v>60311.6640625</v>
          </cell>
          <cell r="X2103">
            <v>46100</v>
          </cell>
          <cell r="Y2103">
            <v>0.43638824423154099</v>
          </cell>
          <cell r="Z2103">
            <v>0.22535126</v>
          </cell>
          <cell r="AA2103">
            <v>0.26969048000000001</v>
          </cell>
          <cell r="AB2103">
            <v>0.20643217999999999</v>
          </cell>
          <cell r="AC2103">
            <v>0.19995636</v>
          </cell>
          <cell r="AD2103">
            <v>9.8569788000000005E-2</v>
          </cell>
          <cell r="AE2103">
            <v>3.0081456999999999E-2</v>
          </cell>
          <cell r="AF2103">
            <v>9.6074026000000003E-3</v>
          </cell>
          <cell r="AG2103">
            <v>1.9806172000000001E-3</v>
          </cell>
          <cell r="AH2103">
            <v>1.5972697000000001E-4</v>
          </cell>
          <cell r="AI2103">
            <v>0.49059972000000002</v>
          </cell>
          <cell r="AJ2103">
            <v>31395.341796875</v>
          </cell>
        </row>
        <row r="2104">
          <cell r="A2104">
            <v>3823</v>
          </cell>
          <cell r="B2104" t="str">
            <v>West Liberty University</v>
          </cell>
          <cell r="C2104">
            <v>1</v>
          </cell>
          <cell r="D2104">
            <v>5</v>
          </cell>
          <cell r="E2104" t="str">
            <v>Selective public</v>
          </cell>
          <cell r="J2104">
            <v>1</v>
          </cell>
          <cell r="K2104">
            <v>3</v>
          </cell>
          <cell r="L2104" t="str">
            <v>WV</v>
          </cell>
          <cell r="M2104">
            <v>15600</v>
          </cell>
          <cell r="N2104" t="str">
            <v>Wheeling</v>
          </cell>
          <cell r="O2104">
            <v>54069</v>
          </cell>
          <cell r="P2104" t="str">
            <v>Ohio</v>
          </cell>
          <cell r="Q2104">
            <v>0</v>
          </cell>
          <cell r="R2104">
            <v>447.166666666666</v>
          </cell>
          <cell r="S2104">
            <v>0.53969436999999998</v>
          </cell>
          <cell r="T2104">
            <v>0.61729866</v>
          </cell>
          <cell r="U2104">
            <v>1.2908548000000001E-2</v>
          </cell>
          <cell r="V2104">
            <v>3.3754073000000002E-5</v>
          </cell>
          <cell r="W2104">
            <v>80635.581724049494</v>
          </cell>
          <cell r="X2104">
            <v>72200</v>
          </cell>
          <cell r="Y2104">
            <v>0.567299490071835</v>
          </cell>
          <cell r="Z2104">
            <v>8.7068163000000004E-2</v>
          </cell>
          <cell r="AA2104">
            <v>0.13987631</v>
          </cell>
          <cell r="AB2104">
            <v>0.27216174999999998</v>
          </cell>
          <cell r="AC2104">
            <v>0.34196716999999999</v>
          </cell>
          <cell r="AD2104">
            <v>0.15892666999999999</v>
          </cell>
          <cell r="AE2104">
            <v>5.854173E-2</v>
          </cell>
          <cell r="AF2104">
            <v>1.7008938000000001E-2</v>
          </cell>
          <cell r="AG2104">
            <v>3.5296984000000001E-3</v>
          </cell>
          <cell r="AH2104">
            <v>8.3371057999999997E-5</v>
          </cell>
          <cell r="AI2104">
            <v>0.56933688999999998</v>
          </cell>
          <cell r="AJ2104">
            <v>39310.672292850802</v>
          </cell>
        </row>
        <row r="2105">
          <cell r="A2105">
            <v>7950</v>
          </cell>
          <cell r="B2105" t="str">
            <v>West Shore Community College</v>
          </cell>
          <cell r="C2105">
            <v>1</v>
          </cell>
          <cell r="D2105">
            <v>9</v>
          </cell>
          <cell r="E2105" t="str">
            <v>Two-year (public and private not-for-profit)</v>
          </cell>
          <cell r="J2105">
            <v>2</v>
          </cell>
          <cell r="K2105">
            <v>2</v>
          </cell>
          <cell r="L2105" t="str">
            <v>MI</v>
          </cell>
          <cell r="M2105">
            <v>12002</v>
          </cell>
          <cell r="N2105" t="str">
            <v>Ludington</v>
          </cell>
          <cell r="O2105">
            <v>26105</v>
          </cell>
          <cell r="P2105" t="str">
            <v>Mason</v>
          </cell>
          <cell r="Q2105">
            <v>0</v>
          </cell>
          <cell r="R2105">
            <v>184</v>
          </cell>
          <cell r="S2105">
            <v>0.50271737999999999</v>
          </cell>
          <cell r="T2105">
            <v>0.51044184000000004</v>
          </cell>
          <cell r="U2105">
            <v>1.9577645000000001E-2</v>
          </cell>
          <cell r="V2105">
            <v>2.4412393000000001E-5</v>
          </cell>
          <cell r="W2105">
            <v>68259.177083333299</v>
          </cell>
          <cell r="X2105">
            <v>58900</v>
          </cell>
          <cell r="Y2105">
            <v>0.47577506303787198</v>
          </cell>
          <cell r="Z2105">
            <v>0.18644136</v>
          </cell>
          <cell r="AA2105">
            <v>0.19522448000000001</v>
          </cell>
          <cell r="AB2105">
            <v>0.28181361999999999</v>
          </cell>
          <cell r="AC2105">
            <v>0.21697005999999999</v>
          </cell>
          <cell r="AD2105">
            <v>0.11955051999999999</v>
          </cell>
          <cell r="AE2105">
            <v>3.6440063000000002E-2</v>
          </cell>
          <cell r="AF2105">
            <v>9.1245295000000008E-3</v>
          </cell>
          <cell r="AG2105">
            <v>1.1818906000000001E-3</v>
          </cell>
          <cell r="AH2105">
            <v>3.0709083999999999E-4</v>
          </cell>
          <cell r="AI2105">
            <v>0.49464625000000001</v>
          </cell>
          <cell r="AJ2105">
            <v>32532.261067708299</v>
          </cell>
        </row>
        <row r="2106">
          <cell r="A2106">
            <v>3665</v>
          </cell>
          <cell r="B2106" t="str">
            <v>West Texas A&amp;M University</v>
          </cell>
          <cell r="C2106">
            <v>1</v>
          </cell>
          <cell r="D2106">
            <v>5</v>
          </cell>
          <cell r="E2106" t="str">
            <v>Selective public</v>
          </cell>
          <cell r="J2106">
            <v>1</v>
          </cell>
          <cell r="K2106">
            <v>3</v>
          </cell>
          <cell r="L2106" t="str">
            <v>TX</v>
          </cell>
          <cell r="M2106">
            <v>30903</v>
          </cell>
          <cell r="N2106" t="str">
            <v>Amarillo</v>
          </cell>
          <cell r="O2106">
            <v>48381</v>
          </cell>
          <cell r="P2106" t="str">
            <v>Randall</v>
          </cell>
          <cell r="Q2106">
            <v>0</v>
          </cell>
          <cell r="R2106">
            <v>906.66666666666595</v>
          </cell>
          <cell r="S2106">
            <v>0.53492647000000004</v>
          </cell>
          <cell r="T2106">
            <v>0.66841351999999998</v>
          </cell>
          <cell r="U2106">
            <v>2.1536281000000001E-2</v>
          </cell>
          <cell r="V2106">
            <v>7.5101631000000003E-4</v>
          </cell>
          <cell r="W2106">
            <v>83239.468189912601</v>
          </cell>
          <cell r="X2106">
            <v>74600</v>
          </cell>
          <cell r="Y2106">
            <v>0.57386533159981701</v>
          </cell>
          <cell r="Z2106">
            <v>0.10390025999999999</v>
          </cell>
          <cell r="AA2106">
            <v>0.15909618</v>
          </cell>
          <cell r="AB2106">
            <v>0.23343495</v>
          </cell>
          <cell r="AC2106">
            <v>0.28259814</v>
          </cell>
          <cell r="AD2106">
            <v>0.22097038999999999</v>
          </cell>
          <cell r="AE2106">
            <v>8.1985317000000002E-2</v>
          </cell>
          <cell r="AF2106">
            <v>3.0609297000000001E-2</v>
          </cell>
          <cell r="AG2106">
            <v>2.3893082999999998E-3</v>
          </cell>
          <cell r="AH2106">
            <v>2.1419801000000001E-5</v>
          </cell>
          <cell r="AI2106">
            <v>0.59850161999999996</v>
          </cell>
          <cell r="AJ2106">
            <v>45374.494986500402</v>
          </cell>
        </row>
        <row r="2107">
          <cell r="A2107">
            <v>27</v>
          </cell>
          <cell r="B2107" t="str">
            <v>West Valley-Mission Community College District</v>
          </cell>
          <cell r="C2107">
            <v>1</v>
          </cell>
          <cell r="D2107">
            <v>9</v>
          </cell>
          <cell r="E2107" t="str">
            <v>Two-year (public and private not-for-profit)</v>
          </cell>
          <cell r="J2107">
            <v>2</v>
          </cell>
          <cell r="K2107">
            <v>4</v>
          </cell>
          <cell r="L2107" t="str">
            <v>CA</v>
          </cell>
          <cell r="M2107">
            <v>37500</v>
          </cell>
          <cell r="N2107" t="str">
            <v>San Jose</v>
          </cell>
          <cell r="O2107">
            <v>6085</v>
          </cell>
          <cell r="P2107" t="str">
            <v>Santa Clara</v>
          </cell>
          <cell r="Q2107">
            <v>1</v>
          </cell>
          <cell r="R2107">
            <v>1567.3333333333301</v>
          </cell>
          <cell r="S2107">
            <v>0.47596768</v>
          </cell>
          <cell r="T2107">
            <v>0.43929203999999999</v>
          </cell>
          <cell r="U2107">
            <v>2.3581914999999998E-2</v>
          </cell>
          <cell r="V2107">
            <v>4.1981401999999999E-4</v>
          </cell>
          <cell r="W2107">
            <v>127606.056182874</v>
          </cell>
          <cell r="X2107">
            <v>91600</v>
          </cell>
          <cell r="Y2107">
            <v>0.64101177710058899</v>
          </cell>
          <cell r="Z2107">
            <v>8.6101971999999999E-2</v>
          </cell>
          <cell r="AA2107">
            <v>0.1280299</v>
          </cell>
          <cell r="AB2107">
            <v>0.17527516000000001</v>
          </cell>
          <cell r="AC2107">
            <v>0.23473947000000001</v>
          </cell>
          <cell r="AD2107">
            <v>0.37585348000000002</v>
          </cell>
          <cell r="AE2107">
            <v>0.19679730000000001</v>
          </cell>
          <cell r="AF2107">
            <v>9.3113229000000006E-2</v>
          </cell>
          <cell r="AG2107">
            <v>1.4690818E-2</v>
          </cell>
          <cell r="AH2107">
            <v>2.3326714999999999E-3</v>
          </cell>
          <cell r="AI2107">
            <v>0.56982279000000002</v>
          </cell>
          <cell r="AJ2107">
            <v>42638.322233225197</v>
          </cell>
        </row>
        <row r="2108">
          <cell r="A2108">
            <v>65</v>
          </cell>
          <cell r="B2108" t="str">
            <v>West Virginia Community And Technical College System</v>
          </cell>
          <cell r="C2108">
            <v>1</v>
          </cell>
          <cell r="D2108">
            <v>5</v>
          </cell>
          <cell r="E2108" t="str">
            <v>Selective public</v>
          </cell>
          <cell r="J2108">
            <v>1</v>
          </cell>
          <cell r="K2108">
            <v>3</v>
          </cell>
          <cell r="L2108" t="str">
            <v>WV</v>
          </cell>
          <cell r="M2108">
            <v>16702</v>
          </cell>
          <cell r="N2108" t="str">
            <v>Morgantown</v>
          </cell>
          <cell r="O2108">
            <v>54049</v>
          </cell>
          <cell r="P2108" t="str">
            <v>Marion</v>
          </cell>
          <cell r="Q2108">
            <v>1</v>
          </cell>
          <cell r="R2108">
            <v>1071</v>
          </cell>
          <cell r="S2108">
            <v>0.52847809000000001</v>
          </cell>
          <cell r="T2108">
            <v>0.56881022000000003</v>
          </cell>
          <cell r="U2108">
            <v>1.5997078000000001E-2</v>
          </cell>
          <cell r="V2108">
            <v>0</v>
          </cell>
          <cell r="W2108">
            <v>71950.175223214203</v>
          </cell>
          <cell r="X2108">
            <v>64200</v>
          </cell>
          <cell r="Y2108">
            <v>0.515695120403041</v>
          </cell>
          <cell r="Z2108">
            <v>0.13474823999999999</v>
          </cell>
          <cell r="AA2108">
            <v>0.18606758000000001</v>
          </cell>
          <cell r="AB2108">
            <v>0.27207562000000002</v>
          </cell>
          <cell r="AC2108">
            <v>0.27449088999999999</v>
          </cell>
          <cell r="AD2108">
            <v>0.13261767999999999</v>
          </cell>
          <cell r="AE2108">
            <v>4.3839633000000003E-2</v>
          </cell>
          <cell r="AF2108">
            <v>1.8170133000000002E-2</v>
          </cell>
          <cell r="AG2108">
            <v>2.4485371999999998E-3</v>
          </cell>
          <cell r="AH2108">
            <v>1.7547230999999998E-5</v>
          </cell>
          <cell r="AI2108">
            <v>0.54727393000000002</v>
          </cell>
          <cell r="AJ2108">
            <v>36879.283512536902</v>
          </cell>
        </row>
        <row r="2109">
          <cell r="A2109">
            <v>9054</v>
          </cell>
          <cell r="B2109" t="str">
            <v>West Virginia Northern Community College</v>
          </cell>
          <cell r="C2109">
            <v>1</v>
          </cell>
          <cell r="D2109">
            <v>9</v>
          </cell>
          <cell r="E2109" t="str">
            <v>Two-year (public and private not-for-profit)</v>
          </cell>
          <cell r="J2109">
            <v>2</v>
          </cell>
          <cell r="K2109">
            <v>3</v>
          </cell>
          <cell r="L2109" t="str">
            <v>WV</v>
          </cell>
          <cell r="M2109">
            <v>15600</v>
          </cell>
          <cell r="N2109" t="str">
            <v>Wheeling</v>
          </cell>
          <cell r="O2109">
            <v>54069</v>
          </cell>
          <cell r="P2109" t="str">
            <v>Ohio</v>
          </cell>
          <cell r="Q2109">
            <v>0</v>
          </cell>
          <cell r="R2109">
            <v>330.33333333333297</v>
          </cell>
          <cell r="S2109">
            <v>0.62663977999999998</v>
          </cell>
          <cell r="T2109">
            <v>0.47185646999999997</v>
          </cell>
          <cell r="U2109">
            <v>1.1650023000000001E-2</v>
          </cell>
          <cell r="V2109">
            <v>2.3815237E-5</v>
          </cell>
          <cell r="W2109">
            <v>63097.306098637702</v>
          </cell>
          <cell r="X2109">
            <v>57600</v>
          </cell>
          <cell r="Y2109">
            <v>0.474392489997217</v>
          </cell>
          <cell r="Z2109">
            <v>0.17860945</v>
          </cell>
          <cell r="AA2109">
            <v>0.22488767000000001</v>
          </cell>
          <cell r="AB2109">
            <v>0.25014397999999999</v>
          </cell>
          <cell r="AC2109">
            <v>0.25332441999999999</v>
          </cell>
          <cell r="AD2109">
            <v>9.3034490999999997E-2</v>
          </cell>
          <cell r="AE2109">
            <v>3.3043161000000001E-2</v>
          </cell>
          <cell r="AF2109">
            <v>1.3667436999999999E-2</v>
          </cell>
          <cell r="AG2109">
            <v>7.5964548000000002E-4</v>
          </cell>
          <cell r="AH2109">
            <v>9.2862609999999995E-6</v>
          </cell>
          <cell r="AI2109">
            <v>0.43302095000000002</v>
          </cell>
          <cell r="AJ2109">
            <v>24918.0969960109</v>
          </cell>
        </row>
        <row r="2110">
          <cell r="A2110">
            <v>3826</v>
          </cell>
          <cell r="B2110" t="str">
            <v>West Virginia State University</v>
          </cell>
          <cell r="C2110">
            <v>1</v>
          </cell>
          <cell r="D2110">
            <v>5</v>
          </cell>
          <cell r="E2110" t="str">
            <v>Selective public</v>
          </cell>
          <cell r="J2110">
            <v>1</v>
          </cell>
          <cell r="K2110">
            <v>3</v>
          </cell>
          <cell r="L2110" t="str">
            <v>WV</v>
          </cell>
          <cell r="M2110">
            <v>16901</v>
          </cell>
          <cell r="N2110" t="str">
            <v>Charleston</v>
          </cell>
          <cell r="O2110">
            <v>54039</v>
          </cell>
          <cell r="P2110" t="str">
            <v>Kanawha</v>
          </cell>
          <cell r="Q2110">
            <v>0</v>
          </cell>
          <cell r="R2110">
            <v>741.33333333333303</v>
          </cell>
          <cell r="S2110">
            <v>0.50584530999999999</v>
          </cell>
          <cell r="T2110">
            <v>0.50997429999999999</v>
          </cell>
          <cell r="U2110">
            <v>1.3531802000000001E-2</v>
          </cell>
          <cell r="V2110">
            <v>6.5348453000000004E-5</v>
          </cell>
          <cell r="W2110">
            <v>74193.797236819897</v>
          </cell>
          <cell r="X2110">
            <v>65100</v>
          </cell>
          <cell r="Y2110">
            <v>0.520554741187919</v>
          </cell>
          <cell r="Z2110">
            <v>0.13962169999999999</v>
          </cell>
          <cell r="AA2110">
            <v>0.20008725999999999</v>
          </cell>
          <cell r="AB2110">
            <v>0.22717026000000001</v>
          </cell>
          <cell r="AC2110">
            <v>0.27884787</v>
          </cell>
          <cell r="AD2110">
            <v>0.15427284999999999</v>
          </cell>
          <cell r="AE2110">
            <v>4.9657233000000002E-2</v>
          </cell>
          <cell r="AF2110">
            <v>1.7522439000000001E-2</v>
          </cell>
          <cell r="AG2110">
            <v>3.9408463000000001E-3</v>
          </cell>
          <cell r="AH2110">
            <v>1.4680986000000001E-5</v>
          </cell>
          <cell r="AI2110">
            <v>0.49208881999999998</v>
          </cell>
          <cell r="AJ2110">
            <v>30808.801806991902</v>
          </cell>
        </row>
        <row r="2111">
          <cell r="A2111">
            <v>64</v>
          </cell>
          <cell r="B2111" t="str">
            <v>West Virginia University, West Virginia University Institute Of Technology, West Virginia University - Parkersburg, And Potomac State College</v>
          </cell>
          <cell r="C2111">
            <v>1</v>
          </cell>
          <cell r="D2111">
            <v>5</v>
          </cell>
          <cell r="E2111" t="str">
            <v>Selective public</v>
          </cell>
          <cell r="J2111">
            <v>1</v>
          </cell>
          <cell r="K2111">
            <v>3</v>
          </cell>
          <cell r="L2111" t="str">
            <v>WV</v>
          </cell>
          <cell r="M2111">
            <v>16702</v>
          </cell>
          <cell r="N2111" t="str">
            <v>Morgantown</v>
          </cell>
          <cell r="O2111">
            <v>54061</v>
          </cell>
          <cell r="P2111" t="str">
            <v>Monongalia</v>
          </cell>
          <cell r="Q2111">
            <v>1</v>
          </cell>
          <cell r="R2111">
            <v>4418.6666666666597</v>
          </cell>
          <cell r="S2111">
            <v>0.47450212000000003</v>
          </cell>
          <cell r="T2111">
            <v>0.59289234999999996</v>
          </cell>
          <cell r="U2111">
            <v>1.6364806999999999E-2</v>
          </cell>
          <cell r="V2111">
            <v>6.8705871999999999E-4</v>
          </cell>
          <cell r="W2111">
            <v>109372.153589058</v>
          </cell>
          <cell r="X2111">
            <v>86700</v>
          </cell>
          <cell r="Y2111">
            <v>0.63560334807087504</v>
          </cell>
          <cell r="Z2111">
            <v>7.6165147000000002E-2</v>
          </cell>
          <cell r="AA2111">
            <v>0.12154557000000001</v>
          </cell>
          <cell r="AB2111">
            <v>0.19877376999999999</v>
          </cell>
          <cell r="AC2111">
            <v>0.27477086000000001</v>
          </cell>
          <cell r="AD2111">
            <v>0.32874465000000003</v>
          </cell>
          <cell r="AE2111">
            <v>0.16207332999999999</v>
          </cell>
          <cell r="AF2111">
            <v>7.5873308E-2</v>
          </cell>
          <cell r="AG2111">
            <v>1.2364236000000001E-2</v>
          </cell>
          <cell r="AH2111">
            <v>4.6025626999999998E-4</v>
          </cell>
          <cell r="AI2111">
            <v>0.63013410999999997</v>
          </cell>
          <cell r="AJ2111">
            <v>51563.245421295003</v>
          </cell>
        </row>
        <row r="2112">
          <cell r="A2112">
            <v>3830</v>
          </cell>
          <cell r="B2112" t="str">
            <v>West Virginia Wesleyan College</v>
          </cell>
          <cell r="C2112">
            <v>2</v>
          </cell>
          <cell r="D2112">
            <v>6</v>
          </cell>
          <cell r="E2112" t="str">
            <v>Selective private</v>
          </cell>
          <cell r="J2112">
            <v>1</v>
          </cell>
          <cell r="K2112">
            <v>3</v>
          </cell>
          <cell r="L2112" t="str">
            <v>WV</v>
          </cell>
          <cell r="M2112">
            <v>16703</v>
          </cell>
          <cell r="N2112" t="str">
            <v>Buckhannon</v>
          </cell>
          <cell r="O2112">
            <v>54097</v>
          </cell>
          <cell r="P2112" t="str">
            <v>Upshur</v>
          </cell>
          <cell r="Q2112">
            <v>0</v>
          </cell>
          <cell r="R2112">
            <v>331</v>
          </cell>
          <cell r="S2112">
            <v>0.54078548999999998</v>
          </cell>
          <cell r="T2112">
            <v>0.59883344000000005</v>
          </cell>
          <cell r="U2112">
            <v>5.8931898999999999E-3</v>
          </cell>
          <cell r="V2112">
            <v>5.0100260999999999E-5</v>
          </cell>
          <cell r="W2112">
            <v>107317.53125</v>
          </cell>
          <cell r="X2112">
            <v>86300</v>
          </cell>
          <cell r="Y2112">
            <v>0.62982253233591701</v>
          </cell>
          <cell r="Z2112">
            <v>6.6563628999999999E-2</v>
          </cell>
          <cell r="AA2112">
            <v>0.12728782999999999</v>
          </cell>
          <cell r="AB2112">
            <v>0.20134135</v>
          </cell>
          <cell r="AC2112">
            <v>0.28705919000000002</v>
          </cell>
          <cell r="AD2112">
            <v>0.31774806999999999</v>
          </cell>
          <cell r="AE2112">
            <v>0.14957308999999999</v>
          </cell>
          <cell r="AF2112">
            <v>7.0038407999999996E-2</v>
          </cell>
          <cell r="AG2112">
            <v>3.7038315E-3</v>
          </cell>
          <cell r="AH2112">
            <v>1.9187125000000001E-3</v>
          </cell>
          <cell r="AI2112">
            <v>0.65429866000000003</v>
          </cell>
          <cell r="AJ2112">
            <v>53992.975260416599</v>
          </cell>
        </row>
        <row r="2113">
          <cell r="A2113">
            <v>2981</v>
          </cell>
          <cell r="B2113" t="str">
            <v>Western Carolina University</v>
          </cell>
          <cell r="C2113">
            <v>1</v>
          </cell>
          <cell r="D2113">
            <v>5</v>
          </cell>
          <cell r="E2113" t="str">
            <v>Selective public</v>
          </cell>
          <cell r="J2113">
            <v>1</v>
          </cell>
          <cell r="K2113">
            <v>3</v>
          </cell>
          <cell r="L2113" t="str">
            <v>NC</v>
          </cell>
          <cell r="M2113">
            <v>1202</v>
          </cell>
          <cell r="N2113" t="str">
            <v>Sylva</v>
          </cell>
          <cell r="O2113">
            <v>37099</v>
          </cell>
          <cell r="P2113" t="str">
            <v>Jackson</v>
          </cell>
          <cell r="Q2113">
            <v>0</v>
          </cell>
          <cell r="R2113">
            <v>989.33333333333303</v>
          </cell>
          <cell r="S2113">
            <v>0.50572777000000002</v>
          </cell>
          <cell r="T2113">
            <v>0.61031871999999998</v>
          </cell>
          <cell r="U2113">
            <v>1.1105026E-2</v>
          </cell>
          <cell r="V2113">
            <v>0</v>
          </cell>
          <cell r="W2113">
            <v>106832.058151533</v>
          </cell>
          <cell r="X2113">
            <v>88000</v>
          </cell>
          <cell r="Y2113">
            <v>0.63575330932908303</v>
          </cell>
          <cell r="Z2113">
            <v>7.0328957999999997E-2</v>
          </cell>
          <cell r="AA2113">
            <v>0.13623351</v>
          </cell>
          <cell r="AB2113">
            <v>0.18653257000000001</v>
          </cell>
          <cell r="AC2113">
            <v>0.28805247</v>
          </cell>
          <cell r="AD2113">
            <v>0.31885254000000002</v>
          </cell>
          <cell r="AE2113">
            <v>0.15768011000000001</v>
          </cell>
          <cell r="AF2113">
            <v>7.1178868000000006E-2</v>
          </cell>
          <cell r="AG2113">
            <v>7.7189477000000001E-3</v>
          </cell>
          <cell r="AH2113">
            <v>6.7682151E-4</v>
          </cell>
          <cell r="AI2113">
            <v>0.58489405999999999</v>
          </cell>
          <cell r="AJ2113">
            <v>41190.027450355803</v>
          </cell>
        </row>
        <row r="2114">
          <cell r="A2114">
            <v>1380</v>
          </cell>
          <cell r="B2114" t="str">
            <v>Western Connecticut State University</v>
          </cell>
          <cell r="C2114">
            <v>1</v>
          </cell>
          <cell r="D2114">
            <v>5</v>
          </cell>
          <cell r="E2114" t="str">
            <v>Selective public</v>
          </cell>
          <cell r="J2114">
            <v>1</v>
          </cell>
          <cell r="K2114">
            <v>1</v>
          </cell>
          <cell r="L2114" t="str">
            <v>CT</v>
          </cell>
          <cell r="M2114">
            <v>20901</v>
          </cell>
          <cell r="N2114" t="str">
            <v>Bridgeport</v>
          </cell>
          <cell r="O2114">
            <v>9001</v>
          </cell>
          <cell r="P2114" t="str">
            <v>Fairfield</v>
          </cell>
          <cell r="Q2114">
            <v>0</v>
          </cell>
          <cell r="R2114">
            <v>790.5</v>
          </cell>
          <cell r="S2114">
            <v>0.52877927000000002</v>
          </cell>
          <cell r="T2114">
            <v>0.50619422999999997</v>
          </cell>
          <cell r="U2114">
            <v>1.7392995000000001E-2</v>
          </cell>
          <cell r="V2114">
            <v>4.8159689000000001E-4</v>
          </cell>
          <cell r="W2114">
            <v>118537.96875</v>
          </cell>
          <cell r="X2114">
            <v>100500</v>
          </cell>
          <cell r="Y2114">
            <v>0.691217541694641</v>
          </cell>
          <cell r="Z2114">
            <v>4.5886781000000001E-2</v>
          </cell>
          <cell r="AA2114">
            <v>0.11179111999999999</v>
          </cell>
          <cell r="AB2114">
            <v>0.15081691999999999</v>
          </cell>
          <cell r="AC2114">
            <v>0.28063612999999998</v>
          </cell>
          <cell r="AD2114">
            <v>0.41086899999999998</v>
          </cell>
          <cell r="AE2114">
            <v>0.20595741000000001</v>
          </cell>
          <cell r="AF2114">
            <v>8.8037819000000003E-2</v>
          </cell>
          <cell r="AG2114">
            <v>7.5727868999999996E-3</v>
          </cell>
          <cell r="AH2114">
            <v>6.4091040999999995E-4</v>
          </cell>
          <cell r="AI2114">
            <v>0.63560218000000002</v>
          </cell>
          <cell r="AJ2114">
            <v>49204.212239583299</v>
          </cell>
        </row>
        <row r="2115">
          <cell r="A2115">
            <v>10170</v>
          </cell>
          <cell r="B2115" t="str">
            <v>Western Dakota Technical Institute</v>
          </cell>
          <cell r="C2115">
            <v>1</v>
          </cell>
          <cell r="D2115">
            <v>9</v>
          </cell>
          <cell r="E2115" t="str">
            <v>Two-year (public and private not-for-profit)</v>
          </cell>
          <cell r="J2115">
            <v>2</v>
          </cell>
          <cell r="K2115">
            <v>2</v>
          </cell>
          <cell r="L2115" t="str">
            <v>SD</v>
          </cell>
          <cell r="M2115">
            <v>27601</v>
          </cell>
          <cell r="N2115" t="str">
            <v>Rapid City</v>
          </cell>
          <cell r="O2115">
            <v>46103</v>
          </cell>
          <cell r="P2115" t="str">
            <v>Pennington</v>
          </cell>
          <cell r="Q2115">
            <v>0</v>
          </cell>
          <cell r="R2115">
            <v>261.33333333333297</v>
          </cell>
          <cell r="S2115">
            <v>0.40943879</v>
          </cell>
          <cell r="T2115">
            <v>0.55675775000000005</v>
          </cell>
          <cell r="U2115">
            <v>1.7237493999999999E-2</v>
          </cell>
          <cell r="V2115">
            <v>0</v>
          </cell>
          <cell r="W2115">
            <v>57902.491430165799</v>
          </cell>
          <cell r="X2115">
            <v>54700</v>
          </cell>
          <cell r="Y2115">
            <v>0.46370168212725099</v>
          </cell>
          <cell r="Z2115">
            <v>0.14857266999999999</v>
          </cell>
          <cell r="AA2115">
            <v>0.23688292999999999</v>
          </cell>
          <cell r="AB2115">
            <v>0.31355761999999998</v>
          </cell>
          <cell r="AC2115">
            <v>0.22135484</v>
          </cell>
          <cell r="AD2115">
            <v>7.9631954000000005E-2</v>
          </cell>
          <cell r="AE2115">
            <v>2.1873825999999999E-2</v>
          </cell>
          <cell r="AF2115">
            <v>1.3113593E-2</v>
          </cell>
          <cell r="AG2115">
            <v>1.1793304000000001E-3</v>
          </cell>
          <cell r="AH2115">
            <v>0</v>
          </cell>
          <cell r="AI2115">
            <v>0.53759593000000006</v>
          </cell>
          <cell r="AJ2115">
            <v>33571.4452676578</v>
          </cell>
        </row>
        <row r="2116">
          <cell r="A2116">
            <v>1780</v>
          </cell>
          <cell r="B2116" t="str">
            <v>Western Illinois University</v>
          </cell>
          <cell r="C2116">
            <v>1</v>
          </cell>
          <cell r="D2116">
            <v>5</v>
          </cell>
          <cell r="E2116" t="str">
            <v>Selective public</v>
          </cell>
          <cell r="J2116">
            <v>1</v>
          </cell>
          <cell r="K2116">
            <v>2</v>
          </cell>
          <cell r="L2116" t="str">
            <v>IL</v>
          </cell>
          <cell r="M2116">
            <v>23700</v>
          </cell>
          <cell r="N2116" t="str">
            <v>Galesburg</v>
          </cell>
          <cell r="O2116">
            <v>17109</v>
          </cell>
          <cell r="P2116" t="str">
            <v>McDonough</v>
          </cell>
          <cell r="Q2116">
            <v>0</v>
          </cell>
          <cell r="R2116">
            <v>1888.6666666666599</v>
          </cell>
          <cell r="S2116">
            <v>0.50547123000000005</v>
          </cell>
          <cell r="T2116">
            <v>0.64249133999999997</v>
          </cell>
          <cell r="U2116">
            <v>1.1547994000000001E-2</v>
          </cell>
          <cell r="V2116">
            <v>2.5056132E-5</v>
          </cell>
          <cell r="W2116">
            <v>107672.673281415</v>
          </cell>
          <cell r="X2116">
            <v>93400</v>
          </cell>
          <cell r="Y2116">
            <v>0.66395729607673903</v>
          </cell>
          <cell r="Z2116">
            <v>4.7720103999999999E-2</v>
          </cell>
          <cell r="AA2116">
            <v>0.10323565</v>
          </cell>
          <cell r="AB2116">
            <v>0.19697993999999999</v>
          </cell>
          <cell r="AC2116">
            <v>0.29569677</v>
          </cell>
          <cell r="AD2116">
            <v>0.35636762</v>
          </cell>
          <cell r="AE2116">
            <v>0.14506139000000001</v>
          </cell>
          <cell r="AF2116">
            <v>5.3655978E-2</v>
          </cell>
          <cell r="AG2116">
            <v>5.7839993000000003E-3</v>
          </cell>
          <cell r="AH2116">
            <v>5.5210763999999997E-4</v>
          </cell>
          <cell r="AI2116">
            <v>0.65294801999999996</v>
          </cell>
          <cell r="AJ2116">
            <v>50084.224847224599</v>
          </cell>
        </row>
        <row r="2117">
          <cell r="A2117">
            <v>21715</v>
          </cell>
          <cell r="B2117" t="str">
            <v>Western International University</v>
          </cell>
          <cell r="C2117">
            <v>3</v>
          </cell>
          <cell r="D2117">
            <v>10</v>
          </cell>
          <cell r="E2117" t="str">
            <v>Four-year for-profit</v>
          </cell>
          <cell r="J2117">
            <v>1</v>
          </cell>
          <cell r="K2117">
            <v>4</v>
          </cell>
          <cell r="L2117" t="str">
            <v>AZ</v>
          </cell>
          <cell r="M2117">
            <v>35001</v>
          </cell>
          <cell r="N2117" t="str">
            <v>Phoenix</v>
          </cell>
          <cell r="O2117">
            <v>4013</v>
          </cell>
          <cell r="P2117" t="str">
            <v>Maricopa</v>
          </cell>
          <cell r="Q2117">
            <v>0</v>
          </cell>
          <cell r="R2117">
            <v>66.6666666666666</v>
          </cell>
          <cell r="S2117">
            <v>0.78500002999999996</v>
          </cell>
          <cell r="T2117">
            <v>0.43411960999999999</v>
          </cell>
          <cell r="U2117">
            <v>4.9148504999999999E-3</v>
          </cell>
          <cell r="V2117">
            <v>0</v>
          </cell>
          <cell r="W2117">
            <v>65439.293164062503</v>
          </cell>
          <cell r="X2117">
            <v>56700</v>
          </cell>
          <cell r="Y2117">
            <v>0.478496519476175</v>
          </cell>
          <cell r="Z2117">
            <v>0.17776807</v>
          </cell>
          <cell r="AA2117">
            <v>0.24310417000000001</v>
          </cell>
          <cell r="AB2117">
            <v>0.24926959000000001</v>
          </cell>
          <cell r="AC2117">
            <v>0.17537458</v>
          </cell>
          <cell r="AD2117">
            <v>0.15448365</v>
          </cell>
          <cell r="AE2117">
            <v>4.6206775999999998E-2</v>
          </cell>
          <cell r="AF2117">
            <v>2.3062723E-2</v>
          </cell>
          <cell r="AG2117">
            <v>6.0004797000000002E-3</v>
          </cell>
          <cell r="AH2117">
            <v>6.2685009000000005E-5</v>
          </cell>
          <cell r="AI2117">
            <v>0.46927667000000001</v>
          </cell>
          <cell r="AJ2117">
            <v>26749.463457031201</v>
          </cell>
        </row>
        <row r="2118">
          <cell r="A2118">
            <v>7316</v>
          </cell>
          <cell r="B2118" t="str">
            <v>Western Iowa Tech Community College</v>
          </cell>
          <cell r="C2118">
            <v>1</v>
          </cell>
          <cell r="D2118">
            <v>9</v>
          </cell>
          <cell r="E2118" t="str">
            <v>Two-year (public and private not-for-profit)</v>
          </cell>
          <cell r="J2118">
            <v>2</v>
          </cell>
          <cell r="K2118">
            <v>2</v>
          </cell>
          <cell r="L2118" t="str">
            <v>IA</v>
          </cell>
          <cell r="M2118">
            <v>28001</v>
          </cell>
          <cell r="N2118" t="str">
            <v>Sioux City</v>
          </cell>
          <cell r="O2118">
            <v>19193</v>
          </cell>
          <cell r="P2118" t="str">
            <v>Woodbury</v>
          </cell>
          <cell r="Q2118">
            <v>0</v>
          </cell>
          <cell r="R2118">
            <v>635</v>
          </cell>
          <cell r="S2118">
            <v>0.50078738</v>
          </cell>
          <cell r="T2118">
            <v>0.54642975000000005</v>
          </cell>
          <cell r="U2118">
            <v>9.4685471000000004E-3</v>
          </cell>
          <cell r="V2118">
            <v>6.0442975000000001E-4</v>
          </cell>
          <cell r="W2118">
            <v>70618.677083333299</v>
          </cell>
          <cell r="X2118">
            <v>62600</v>
          </cell>
          <cell r="Y2118">
            <v>0.51049212614695205</v>
          </cell>
          <cell r="Z2118">
            <v>0.11180320000000001</v>
          </cell>
          <cell r="AA2118">
            <v>0.21736253999999999</v>
          </cell>
          <cell r="AB2118">
            <v>0.28972703</v>
          </cell>
          <cell r="AC2118">
            <v>0.26872890999999999</v>
          </cell>
          <cell r="AD2118">
            <v>0.1123783</v>
          </cell>
          <cell r="AE2118">
            <v>3.8353159999999997E-2</v>
          </cell>
          <cell r="AF2118">
            <v>1.664819E-2</v>
          </cell>
          <cell r="AG2118">
            <v>3.8461866999999999E-3</v>
          </cell>
          <cell r="AH2118">
            <v>1.2919997000000001E-4</v>
          </cell>
          <cell r="AI2118">
            <v>0.54035878000000004</v>
          </cell>
          <cell r="AJ2118">
            <v>34441.305989583299</v>
          </cell>
        </row>
        <row r="2119">
          <cell r="A2119">
            <v>2002</v>
          </cell>
          <cell r="B2119" t="str">
            <v>Western Kentucky University</v>
          </cell>
          <cell r="C2119">
            <v>1</v>
          </cell>
          <cell r="D2119">
            <v>5</v>
          </cell>
          <cell r="E2119" t="str">
            <v>Selective public</v>
          </cell>
          <cell r="J2119">
            <v>1</v>
          </cell>
          <cell r="K2119">
            <v>3</v>
          </cell>
          <cell r="L2119" t="str">
            <v>KY</v>
          </cell>
          <cell r="M2119">
            <v>5401</v>
          </cell>
          <cell r="N2119" t="str">
            <v>Bowling Green</v>
          </cell>
          <cell r="O2119">
            <v>21227</v>
          </cell>
          <cell r="P2119" t="str">
            <v>Warren</v>
          </cell>
          <cell r="Q2119">
            <v>0</v>
          </cell>
          <cell r="R2119">
            <v>2511</v>
          </cell>
          <cell r="S2119">
            <v>0.56418425000000005</v>
          </cell>
          <cell r="T2119">
            <v>0.62720841000000005</v>
          </cell>
          <cell r="U2119">
            <v>1.4070529E-2</v>
          </cell>
          <cell r="V2119">
            <v>1.1999116000000001E-3</v>
          </cell>
          <cell r="W2119">
            <v>92101.516605062701</v>
          </cell>
          <cell r="X2119">
            <v>76100</v>
          </cell>
          <cell r="Y2119">
            <v>0.58008608151982299</v>
          </cell>
          <cell r="Z2119">
            <v>0.10337527000000001</v>
          </cell>
          <cell r="AA2119">
            <v>0.15716767000000001</v>
          </cell>
          <cell r="AB2119">
            <v>0.22019714000000001</v>
          </cell>
          <cell r="AC2119">
            <v>0.27345067000000001</v>
          </cell>
          <cell r="AD2119">
            <v>0.24580926</v>
          </cell>
          <cell r="AE2119">
            <v>0.10623523</v>
          </cell>
          <cell r="AF2119">
            <v>4.4520224999999997E-2</v>
          </cell>
          <cell r="AG2119">
            <v>5.6656407999999998E-3</v>
          </cell>
          <cell r="AH2119">
            <v>6.3765776999999998E-4</v>
          </cell>
          <cell r="AI2119">
            <v>0.56745535000000003</v>
          </cell>
          <cell r="AJ2119">
            <v>39026.648079699298</v>
          </cell>
        </row>
        <row r="2120">
          <cell r="A2120">
            <v>2330</v>
          </cell>
          <cell r="B2120" t="str">
            <v>Western Michigan University</v>
          </cell>
          <cell r="C2120">
            <v>1</v>
          </cell>
          <cell r="D2120">
            <v>5</v>
          </cell>
          <cell r="E2120" t="str">
            <v>Selective public</v>
          </cell>
          <cell r="J2120">
            <v>1</v>
          </cell>
          <cell r="K2120">
            <v>2</v>
          </cell>
          <cell r="L2120" t="str">
            <v>MI</v>
          </cell>
          <cell r="M2120">
            <v>12100</v>
          </cell>
          <cell r="N2120" t="str">
            <v>Kalamazoo</v>
          </cell>
          <cell r="O2120">
            <v>26077</v>
          </cell>
          <cell r="P2120" t="str">
            <v>Kalamazoo</v>
          </cell>
          <cell r="Q2120">
            <v>0</v>
          </cell>
          <cell r="R2120">
            <v>3988.6666666666601</v>
          </cell>
          <cell r="S2120">
            <v>0.53108805000000003</v>
          </cell>
          <cell r="T2120">
            <v>0.63694983999999999</v>
          </cell>
          <cell r="U2120">
            <v>1.0054297E-2</v>
          </cell>
          <cell r="V2120">
            <v>6.6462896999999995E-5</v>
          </cell>
          <cell r="W2120">
            <v>142872.854598445</v>
          </cell>
          <cell r="X2120">
            <v>112200</v>
          </cell>
          <cell r="Y2120">
            <v>0.735716524763528</v>
          </cell>
          <cell r="Z2120">
            <v>3.4533065000000002E-2</v>
          </cell>
          <cell r="AA2120">
            <v>6.3698306999999996E-2</v>
          </cell>
          <cell r="AB2120">
            <v>0.13206620999999999</v>
          </cell>
          <cell r="AC2120">
            <v>0.26030367999999998</v>
          </cell>
          <cell r="AD2120">
            <v>0.50939882000000003</v>
          </cell>
          <cell r="AE2120">
            <v>0.27146482</v>
          </cell>
          <cell r="AF2120">
            <v>0.11848321000000001</v>
          </cell>
          <cell r="AG2120">
            <v>1.7238816000000001E-2</v>
          </cell>
          <cell r="AH2120">
            <v>1.1784810000000001E-3</v>
          </cell>
          <cell r="AI2120">
            <v>0.64738910999999999</v>
          </cell>
          <cell r="AJ2120">
            <v>51523.864277236004</v>
          </cell>
        </row>
        <row r="2121">
          <cell r="A2121">
            <v>2560</v>
          </cell>
          <cell r="B2121" t="str">
            <v>Western Nebraska Community College</v>
          </cell>
          <cell r="C2121">
            <v>1</v>
          </cell>
          <cell r="D2121">
            <v>9</v>
          </cell>
          <cell r="E2121" t="str">
            <v>Two-year (public and private not-for-profit)</v>
          </cell>
          <cell r="J2121">
            <v>2</v>
          </cell>
          <cell r="K2121">
            <v>2</v>
          </cell>
          <cell r="L2121" t="str">
            <v>NE</v>
          </cell>
          <cell r="M2121">
            <v>27701</v>
          </cell>
          <cell r="N2121" t="str">
            <v>Scottsbluff</v>
          </cell>
          <cell r="O2121">
            <v>31157</v>
          </cell>
          <cell r="P2121" t="str">
            <v>Scotts Bluff</v>
          </cell>
          <cell r="Q2121">
            <v>0</v>
          </cell>
          <cell r="R2121">
            <v>353.166666666666</v>
          </cell>
          <cell r="S2121">
            <v>0.57243984999999997</v>
          </cell>
          <cell r="T2121">
            <v>0.52818023999999997</v>
          </cell>
          <cell r="U2121">
            <v>1.6941318E-2</v>
          </cell>
          <cell r="V2121">
            <v>2.097769E-5</v>
          </cell>
          <cell r="W2121">
            <v>62023.6405991918</v>
          </cell>
          <cell r="X2121">
            <v>56400</v>
          </cell>
          <cell r="Y2121">
            <v>0.46914891376141998</v>
          </cell>
          <cell r="Z2121">
            <v>0.15650648</v>
          </cell>
          <cell r="AA2121">
            <v>0.24424014999999999</v>
          </cell>
          <cell r="AB2121">
            <v>0.27525944000000002</v>
          </cell>
          <cell r="AC2121">
            <v>0.24611251000000001</v>
          </cell>
          <cell r="AD2121">
            <v>7.7881537000000001E-2</v>
          </cell>
          <cell r="AE2121">
            <v>2.964717E-2</v>
          </cell>
          <cell r="AF2121">
            <v>1.3096511E-2</v>
          </cell>
          <cell r="AG2121">
            <v>1.5697584E-3</v>
          </cell>
          <cell r="AH2121">
            <v>5.1769133000000002E-5</v>
          </cell>
          <cell r="AI2121">
            <v>0.50996326999999997</v>
          </cell>
          <cell r="AJ2121">
            <v>32054.776221094799</v>
          </cell>
        </row>
        <row r="2122">
          <cell r="A2122">
            <v>10363</v>
          </cell>
          <cell r="B2122" t="str">
            <v>Western Nevada College</v>
          </cell>
          <cell r="C2122">
            <v>1</v>
          </cell>
          <cell r="D2122">
            <v>7</v>
          </cell>
          <cell r="E2122" t="str">
            <v>Nonselective four-year public</v>
          </cell>
          <cell r="J2122">
            <v>1</v>
          </cell>
          <cell r="K2122">
            <v>4</v>
          </cell>
          <cell r="L2122" t="str">
            <v>NV</v>
          </cell>
          <cell r="M2122">
            <v>37604</v>
          </cell>
          <cell r="N2122" t="str">
            <v>Reno</v>
          </cell>
          <cell r="O2122">
            <v>32510</v>
          </cell>
          <cell r="P2122" t="str">
            <v>Carson City</v>
          </cell>
          <cell r="Q2122">
            <v>0</v>
          </cell>
          <cell r="R2122">
            <v>497</v>
          </cell>
          <cell r="S2122">
            <v>0.51978539999999995</v>
          </cell>
          <cell r="T2122">
            <v>0.47256988</v>
          </cell>
          <cell r="U2122">
            <v>1.2122546999999999E-2</v>
          </cell>
          <cell r="V2122">
            <v>0</v>
          </cell>
          <cell r="W2122">
            <v>71339.9193599094</v>
          </cell>
          <cell r="X2122">
            <v>62400</v>
          </cell>
          <cell r="Y2122">
            <v>0.51420711147793097</v>
          </cell>
          <cell r="Z2122">
            <v>0.12680696999999999</v>
          </cell>
          <cell r="AA2122">
            <v>0.20645306999999999</v>
          </cell>
          <cell r="AB2122">
            <v>0.27399623000000001</v>
          </cell>
          <cell r="AC2122">
            <v>0.25759462</v>
          </cell>
          <cell r="AD2122">
            <v>0.13514899999999999</v>
          </cell>
          <cell r="AE2122">
            <v>4.2866636E-2</v>
          </cell>
          <cell r="AF2122">
            <v>1.2338737000000001E-2</v>
          </cell>
          <cell r="AG2122">
            <v>2.6877988000000002E-3</v>
          </cell>
          <cell r="AH2122">
            <v>9.9268152999999997E-5</v>
          </cell>
          <cell r="AI2122">
            <v>0.47749009999999997</v>
          </cell>
          <cell r="AJ2122">
            <v>29163.2663624979</v>
          </cell>
        </row>
        <row r="2123">
          <cell r="A2123">
            <v>2226</v>
          </cell>
          <cell r="B2123" t="str">
            <v>Western New England University</v>
          </cell>
          <cell r="C2123">
            <v>2</v>
          </cell>
          <cell r="D2123">
            <v>6</v>
          </cell>
          <cell r="E2123" t="str">
            <v>Selective private</v>
          </cell>
          <cell r="J2123">
            <v>1</v>
          </cell>
          <cell r="K2123">
            <v>1</v>
          </cell>
          <cell r="L2123" t="str">
            <v>MA</v>
          </cell>
          <cell r="M2123">
            <v>20800</v>
          </cell>
          <cell r="N2123" t="str">
            <v>Springfield</v>
          </cell>
          <cell r="O2123">
            <v>25013</v>
          </cell>
          <cell r="P2123" t="str">
            <v>Hampden</v>
          </cell>
          <cell r="Q2123">
            <v>0</v>
          </cell>
          <cell r="R2123">
            <v>488.666666666666</v>
          </cell>
          <cell r="S2123">
            <v>0.44474763</v>
          </cell>
          <cell r="T2123">
            <v>0.62980824999999996</v>
          </cell>
          <cell r="U2123">
            <v>2.0167124000000002E-2</v>
          </cell>
          <cell r="V2123">
            <v>7.1830006000000004E-4</v>
          </cell>
          <cell r="W2123">
            <v>114938.23021828099</v>
          </cell>
          <cell r="X2123">
            <v>99300</v>
          </cell>
          <cell r="Y2123">
            <v>0.68511148669222</v>
          </cell>
          <cell r="Z2123">
            <v>3.8180862000000003E-2</v>
          </cell>
          <cell r="AA2123">
            <v>9.8275468000000005E-2</v>
          </cell>
          <cell r="AB2123">
            <v>0.18207181</v>
          </cell>
          <cell r="AC2123">
            <v>0.2966724</v>
          </cell>
          <cell r="AD2123">
            <v>0.38479948000000003</v>
          </cell>
          <cell r="AE2123">
            <v>0.17576455999999999</v>
          </cell>
          <cell r="AF2123">
            <v>6.7318833999999994E-2</v>
          </cell>
          <cell r="AG2123">
            <v>5.3194467999999996E-3</v>
          </cell>
          <cell r="AH2123">
            <v>1.0459585E-4</v>
          </cell>
          <cell r="AI2123">
            <v>0.73077225999999995</v>
          </cell>
          <cell r="AJ2123">
            <v>62383.974721286599</v>
          </cell>
        </row>
        <row r="2124">
          <cell r="A2124">
            <v>2664</v>
          </cell>
          <cell r="B2124" t="str">
            <v>Western New Mexico University</v>
          </cell>
          <cell r="C2124">
            <v>1</v>
          </cell>
          <cell r="D2124">
            <v>5</v>
          </cell>
          <cell r="E2124" t="str">
            <v>Selective public</v>
          </cell>
          <cell r="J2124">
            <v>1</v>
          </cell>
          <cell r="K2124">
            <v>4</v>
          </cell>
          <cell r="L2124" t="str">
            <v>NM</v>
          </cell>
          <cell r="M2124">
            <v>30604</v>
          </cell>
          <cell r="N2124" t="str">
            <v>Deming</v>
          </cell>
          <cell r="O2124">
            <v>35017</v>
          </cell>
          <cell r="P2124" t="str">
            <v>Grant</v>
          </cell>
          <cell r="Q2124">
            <v>0</v>
          </cell>
          <cell r="R2124">
            <v>266.33333333333297</v>
          </cell>
          <cell r="S2124">
            <v>0.53817272000000005</v>
          </cell>
          <cell r="T2124">
            <v>0.49284025999999997</v>
          </cell>
          <cell r="U2124">
            <v>3.0912109E-2</v>
          </cell>
          <cell r="V2124">
            <v>0</v>
          </cell>
          <cell r="W2124">
            <v>59190.095035786901</v>
          </cell>
          <cell r="X2124">
            <v>51200</v>
          </cell>
          <cell r="Y2124">
            <v>0.44710146116374799</v>
          </cell>
          <cell r="Z2124">
            <v>0.23116117999999999</v>
          </cell>
          <cell r="AA2124">
            <v>0.22433944</v>
          </cell>
          <cell r="AB2124">
            <v>0.23521557000000001</v>
          </cell>
          <cell r="AC2124">
            <v>0.20217350000000001</v>
          </cell>
          <cell r="AD2124">
            <v>0.10711028</v>
          </cell>
          <cell r="AE2124">
            <v>4.0321550999999997E-2</v>
          </cell>
          <cell r="AF2124">
            <v>1.7832410999999999E-2</v>
          </cell>
          <cell r="AG2124">
            <v>1.1504872E-4</v>
          </cell>
          <cell r="AH2124">
            <v>1.1150704E-4</v>
          </cell>
          <cell r="AI2124">
            <v>0.50785696999999996</v>
          </cell>
          <cell r="AJ2124">
            <v>32729.998220431698</v>
          </cell>
        </row>
        <row r="2125">
          <cell r="A2125">
            <v>3146</v>
          </cell>
          <cell r="B2125" t="str">
            <v>Western Oklahoma State College</v>
          </cell>
          <cell r="C2125">
            <v>1</v>
          </cell>
          <cell r="D2125">
            <v>9</v>
          </cell>
          <cell r="E2125" t="str">
            <v>Two-year (public and private not-for-profit)</v>
          </cell>
          <cell r="J2125">
            <v>2</v>
          </cell>
          <cell r="K2125">
            <v>3</v>
          </cell>
          <cell r="L2125" t="str">
            <v>OK</v>
          </cell>
          <cell r="M2125">
            <v>33602</v>
          </cell>
          <cell r="N2125" t="str">
            <v>Altus</v>
          </cell>
          <cell r="O2125">
            <v>40065</v>
          </cell>
          <cell r="P2125" t="str">
            <v>Jackson</v>
          </cell>
          <cell r="Q2125">
            <v>0</v>
          </cell>
          <cell r="R2125">
            <v>257.666666666666</v>
          </cell>
          <cell r="S2125">
            <v>0.51099609999999995</v>
          </cell>
          <cell r="T2125">
            <v>0.57902138999999997</v>
          </cell>
          <cell r="U2125">
            <v>2.5135508000000001E-2</v>
          </cell>
          <cell r="V2125">
            <v>1.3223709999999999E-3</v>
          </cell>
          <cell r="W2125">
            <v>63161.209199142897</v>
          </cell>
          <cell r="X2125">
            <v>52100</v>
          </cell>
          <cell r="Y2125">
            <v>0.45420235441696399</v>
          </cell>
          <cell r="Z2125">
            <v>0.18908470999999999</v>
          </cell>
          <cell r="AA2125">
            <v>0.24765446999999999</v>
          </cell>
          <cell r="AB2125">
            <v>0.27412635000000002</v>
          </cell>
          <cell r="AC2125">
            <v>0.20287906</v>
          </cell>
          <cell r="AD2125">
            <v>8.6255400999999995E-2</v>
          </cell>
          <cell r="AE2125">
            <v>3.5546776000000002E-2</v>
          </cell>
          <cell r="AF2125">
            <v>9.3334047000000007E-3</v>
          </cell>
          <cell r="AG2125">
            <v>3.9197084999999998E-3</v>
          </cell>
          <cell r="AH2125">
            <v>1.4373357E-4</v>
          </cell>
          <cell r="AI2125">
            <v>0.51251566000000004</v>
          </cell>
          <cell r="AJ2125">
            <v>33270.824676079399</v>
          </cell>
        </row>
        <row r="2126">
          <cell r="A2126">
            <v>3209</v>
          </cell>
          <cell r="B2126" t="str">
            <v>Western Oregon University</v>
          </cell>
          <cell r="C2126">
            <v>1</v>
          </cell>
          <cell r="D2126">
            <v>5</v>
          </cell>
          <cell r="E2126" t="str">
            <v>Selective public</v>
          </cell>
          <cell r="J2126">
            <v>1</v>
          </cell>
          <cell r="K2126">
            <v>4</v>
          </cell>
          <cell r="L2126" t="str">
            <v>OR</v>
          </cell>
          <cell r="M2126">
            <v>38901</v>
          </cell>
          <cell r="N2126" t="str">
            <v>Eugene</v>
          </cell>
          <cell r="O2126">
            <v>41053</v>
          </cell>
          <cell r="P2126" t="str">
            <v>Polk</v>
          </cell>
          <cell r="Q2126">
            <v>0</v>
          </cell>
          <cell r="R2126">
            <v>683.66666666666595</v>
          </cell>
          <cell r="S2126">
            <v>0.61823499000000004</v>
          </cell>
          <cell r="T2126">
            <v>0.68076915000000005</v>
          </cell>
          <cell r="U2126">
            <v>1.2520498999999999E-2</v>
          </cell>
          <cell r="V2126">
            <v>4.4889692999999998E-4</v>
          </cell>
          <cell r="W2126">
            <v>101204.07317695599</v>
          </cell>
          <cell r="X2126">
            <v>86900</v>
          </cell>
          <cell r="Y2126">
            <v>0.64055160372388498</v>
          </cell>
          <cell r="Z2126">
            <v>5.7862885000000003E-2</v>
          </cell>
          <cell r="AA2126">
            <v>0.12445075999999999</v>
          </cell>
          <cell r="AB2126">
            <v>0.20220909000000001</v>
          </cell>
          <cell r="AC2126">
            <v>0.31163554999999998</v>
          </cell>
          <cell r="AD2126">
            <v>0.30384186000000002</v>
          </cell>
          <cell r="AE2126">
            <v>0.11880649</v>
          </cell>
          <cell r="AF2126">
            <v>4.6648290000000002E-2</v>
          </cell>
          <cell r="AG2126">
            <v>6.6857295999999998E-3</v>
          </cell>
          <cell r="AH2126">
            <v>0</v>
          </cell>
          <cell r="AI2126">
            <v>0.59685761000000004</v>
          </cell>
          <cell r="AJ2126">
            <v>41562.514842226301</v>
          </cell>
        </row>
        <row r="2127">
          <cell r="A2127">
            <v>2982</v>
          </cell>
          <cell r="B2127" t="str">
            <v>Western Piedmont Community College</v>
          </cell>
          <cell r="C2127">
            <v>1</v>
          </cell>
          <cell r="D2127">
            <v>9</v>
          </cell>
          <cell r="E2127" t="str">
            <v>Two-year (public and private not-for-profit)</v>
          </cell>
          <cell r="J2127">
            <v>2</v>
          </cell>
          <cell r="K2127">
            <v>3</v>
          </cell>
          <cell r="L2127" t="str">
            <v>NC</v>
          </cell>
          <cell r="M2127">
            <v>1002</v>
          </cell>
          <cell r="N2127" t="str">
            <v>Morganton</v>
          </cell>
          <cell r="O2127">
            <v>37023</v>
          </cell>
          <cell r="P2127" t="str">
            <v>Burke</v>
          </cell>
          <cell r="Q2127">
            <v>0</v>
          </cell>
          <cell r="R2127">
            <v>326.666666666666</v>
          </cell>
          <cell r="S2127">
            <v>0.54591835</v>
          </cell>
          <cell r="T2127">
            <v>0.50568204999999999</v>
          </cell>
          <cell r="U2127">
            <v>7.2516100000000003E-3</v>
          </cell>
          <cell r="V2127">
            <v>0</v>
          </cell>
          <cell r="W2127">
            <v>61957.430978953998</v>
          </cell>
          <cell r="X2127">
            <v>56900</v>
          </cell>
          <cell r="Y2127">
            <v>0.47657249125899098</v>
          </cell>
          <cell r="Z2127">
            <v>0.14004035000000001</v>
          </cell>
          <cell r="AA2127">
            <v>0.24958168</v>
          </cell>
          <cell r="AB2127">
            <v>0.30479610000000001</v>
          </cell>
          <cell r="AC2127">
            <v>0.22633035000000001</v>
          </cell>
          <cell r="AD2127">
            <v>7.9251520000000006E-2</v>
          </cell>
          <cell r="AE2127">
            <v>3.0690948999999999E-2</v>
          </cell>
          <cell r="AF2127">
            <v>1.2483152000000001E-2</v>
          </cell>
          <cell r="AG2127">
            <v>1.4051242000000001E-3</v>
          </cell>
          <cell r="AH2127">
            <v>1.081872E-4</v>
          </cell>
          <cell r="AI2127">
            <v>0.46480313000000001</v>
          </cell>
          <cell r="AJ2127">
            <v>26659.3182836415</v>
          </cell>
        </row>
        <row r="2128">
          <cell r="A2128">
            <v>1372</v>
          </cell>
          <cell r="B2128" t="str">
            <v>Western State Colorado University</v>
          </cell>
          <cell r="C2128">
            <v>1</v>
          </cell>
          <cell r="D2128">
            <v>5</v>
          </cell>
          <cell r="E2128" t="str">
            <v>Selective public</v>
          </cell>
          <cell r="J2128">
            <v>1</v>
          </cell>
          <cell r="K2128">
            <v>4</v>
          </cell>
          <cell r="L2128" t="str">
            <v>CO</v>
          </cell>
          <cell r="M2128">
            <v>35202</v>
          </cell>
          <cell r="N2128" t="str">
            <v>Gunnison</v>
          </cell>
          <cell r="O2128">
            <v>8051</v>
          </cell>
          <cell r="P2128" t="str">
            <v>Gunnison</v>
          </cell>
          <cell r="Q2128">
            <v>0</v>
          </cell>
          <cell r="R2128">
            <v>454.33333333333297</v>
          </cell>
          <cell r="S2128">
            <v>0.40572268</v>
          </cell>
          <cell r="T2128">
            <v>0.55442654999999996</v>
          </cell>
          <cell r="U2128">
            <v>7.7849076999999996E-3</v>
          </cell>
          <cell r="V2128">
            <v>0</v>
          </cell>
          <cell r="W2128">
            <v>147656.40753393201</v>
          </cell>
          <cell r="X2128">
            <v>94700</v>
          </cell>
          <cell r="Y2128">
            <v>0.69017506336693502</v>
          </cell>
          <cell r="Z2128">
            <v>5.2782523999999997E-2</v>
          </cell>
          <cell r="AA2128">
            <v>9.7378194000000001E-2</v>
          </cell>
          <cell r="AB2128">
            <v>0.18845778999999999</v>
          </cell>
          <cell r="AC2128">
            <v>0.25414534999999999</v>
          </cell>
          <cell r="AD2128">
            <v>0.40723628000000001</v>
          </cell>
          <cell r="AE2128">
            <v>0.24962565</v>
          </cell>
          <cell r="AF2128">
            <v>0.14461504</v>
          </cell>
          <cell r="AG2128">
            <v>3.166426E-2</v>
          </cell>
          <cell r="AH2128">
            <v>2.2285269000000001E-3</v>
          </cell>
          <cell r="AI2128">
            <v>0.57171302999999996</v>
          </cell>
          <cell r="AJ2128">
            <v>41941.654925944596</v>
          </cell>
        </row>
        <row r="2129">
          <cell r="A2129">
            <v>20983</v>
          </cell>
          <cell r="B2129" t="str">
            <v>Western Technical College of El Paso, TX</v>
          </cell>
          <cell r="C2129">
            <v>3</v>
          </cell>
          <cell r="D2129">
            <v>11</v>
          </cell>
          <cell r="E2129" t="str">
            <v>Two-year for-profit</v>
          </cell>
          <cell r="J2129">
            <v>2</v>
          </cell>
          <cell r="K2129">
            <v>3</v>
          </cell>
          <cell r="L2129" t="str">
            <v>TX</v>
          </cell>
          <cell r="M2129">
            <v>30601</v>
          </cell>
          <cell r="N2129" t="str">
            <v>El Paso</v>
          </cell>
          <cell r="O2129">
            <v>48141</v>
          </cell>
          <cell r="P2129" t="str">
            <v>El Paso</v>
          </cell>
          <cell r="Q2129">
            <v>0</v>
          </cell>
          <cell r="R2129">
            <v>224</v>
          </cell>
          <cell r="S2129">
            <v>0.25669642999999998</v>
          </cell>
          <cell r="T2129">
            <v>0.39006972000000001</v>
          </cell>
          <cell r="U2129">
            <v>6.7344031999999998E-2</v>
          </cell>
          <cell r="V2129">
            <v>0</v>
          </cell>
          <cell r="W2129">
            <v>39456.13671875</v>
          </cell>
          <cell r="X2129">
            <v>30500</v>
          </cell>
          <cell r="Y2129">
            <v>0.28129479289054798</v>
          </cell>
          <cell r="Z2129">
            <v>0.43691811000000003</v>
          </cell>
          <cell r="AA2129">
            <v>0.32556682999999997</v>
          </cell>
          <cell r="AB2129">
            <v>0.14190342</v>
          </cell>
          <cell r="AC2129">
            <v>7.0515393999999995E-2</v>
          </cell>
          <cell r="AD2129">
            <v>2.5096301000000001E-2</v>
          </cell>
          <cell r="AE2129">
            <v>5.3771278E-3</v>
          </cell>
          <cell r="AF2129">
            <v>2.4554263999999998E-3</v>
          </cell>
          <cell r="AG2129">
            <v>5.0522101999999995E-4</v>
          </cell>
          <cell r="AH2129">
            <v>1.8373609000000001E-4</v>
          </cell>
          <cell r="AI2129">
            <v>0.48956265999999998</v>
          </cell>
          <cell r="AJ2129">
            <v>30260.938802083299</v>
          </cell>
        </row>
        <row r="2130">
          <cell r="A2130">
            <v>3840</v>
          </cell>
          <cell r="B2130" t="str">
            <v>Western Technical College of La Crosse, WI</v>
          </cell>
          <cell r="C2130">
            <v>1</v>
          </cell>
          <cell r="D2130">
            <v>9</v>
          </cell>
          <cell r="E2130" t="str">
            <v>Two-year (public and private not-for-profit)</v>
          </cell>
          <cell r="J2130">
            <v>2</v>
          </cell>
          <cell r="K2130">
            <v>2</v>
          </cell>
          <cell r="L2130" t="str">
            <v>WI</v>
          </cell>
          <cell r="M2130">
            <v>22900</v>
          </cell>
          <cell r="N2130" t="str">
            <v>La Crosse</v>
          </cell>
          <cell r="O2130">
            <v>55063</v>
          </cell>
          <cell r="P2130" t="str">
            <v>La Crosse</v>
          </cell>
          <cell r="Q2130">
            <v>0</v>
          </cell>
          <cell r="R2130">
            <v>974.33333333333303</v>
          </cell>
          <cell r="S2130">
            <v>0.50906605000000005</v>
          </cell>
          <cell r="T2130">
            <v>0.54053277</v>
          </cell>
          <cell r="U2130">
            <v>7.5861458000000001E-3</v>
          </cell>
          <cell r="V2130">
            <v>0</v>
          </cell>
          <cell r="W2130">
            <v>70631.755404336305</v>
          </cell>
          <cell r="X2130">
            <v>65500</v>
          </cell>
          <cell r="Y2130">
            <v>0.51664208523671595</v>
          </cell>
          <cell r="Z2130">
            <v>0.11482605</v>
          </cell>
          <cell r="AA2130">
            <v>0.20080453000000001</v>
          </cell>
          <cell r="AB2130">
            <v>0.28882498000000001</v>
          </cell>
          <cell r="AC2130">
            <v>0.28628427000000001</v>
          </cell>
          <cell r="AD2130">
            <v>0.10926022000000001</v>
          </cell>
          <cell r="AE2130">
            <v>3.4865983000000003E-2</v>
          </cell>
          <cell r="AF2130">
            <v>1.4925399000000001E-2</v>
          </cell>
          <cell r="AG2130">
            <v>2.1543427999999999E-3</v>
          </cell>
          <cell r="AH2130">
            <v>2.2194404999999999E-5</v>
          </cell>
          <cell r="AI2130">
            <v>0.52141546999999999</v>
          </cell>
          <cell r="AJ2130">
            <v>31891.461856263901</v>
          </cell>
        </row>
        <row r="2131">
          <cell r="A2131">
            <v>9549</v>
          </cell>
          <cell r="B2131" t="str">
            <v>Western Texas College</v>
          </cell>
          <cell r="C2131">
            <v>1</v>
          </cell>
          <cell r="D2131">
            <v>9</v>
          </cell>
          <cell r="E2131" t="str">
            <v>Two-year (public and private not-for-profit)</v>
          </cell>
          <cell r="J2131">
            <v>2</v>
          </cell>
          <cell r="K2131">
            <v>3</v>
          </cell>
          <cell r="L2131" t="str">
            <v>TX</v>
          </cell>
          <cell r="M2131">
            <v>32403</v>
          </cell>
          <cell r="N2131" t="str">
            <v>Snyder</v>
          </cell>
          <cell r="O2131">
            <v>48415</v>
          </cell>
          <cell r="P2131" t="str">
            <v>Scurry</v>
          </cell>
          <cell r="Q2131">
            <v>0</v>
          </cell>
          <cell r="R2131">
            <v>176.666666666666</v>
          </cell>
          <cell r="S2131">
            <v>0.46603774999999997</v>
          </cell>
          <cell r="T2131">
            <v>0.55917983999999998</v>
          </cell>
          <cell r="U2131">
            <v>2.9473790999999999E-2</v>
          </cell>
          <cell r="V2131">
            <v>1.8158805999999999E-5</v>
          </cell>
          <cell r="W2131">
            <v>60704.003073407999</v>
          </cell>
          <cell r="X2131">
            <v>53800</v>
          </cell>
          <cell r="Y2131">
            <v>0.45879081785678799</v>
          </cell>
          <cell r="Z2131">
            <v>0.17644910999999999</v>
          </cell>
          <cell r="AA2131">
            <v>0.25918245000000001</v>
          </cell>
          <cell r="AB2131">
            <v>0.24968129</v>
          </cell>
          <cell r="AC2131">
            <v>0.2274119</v>
          </cell>
          <cell r="AD2131">
            <v>8.7275281999999996E-2</v>
          </cell>
          <cell r="AE2131">
            <v>1.6802029999999999E-2</v>
          </cell>
          <cell r="AF2131">
            <v>5.1189004000000001E-3</v>
          </cell>
          <cell r="AG2131">
            <v>8.8583335000000005E-4</v>
          </cell>
          <cell r="AH2131">
            <v>2.3431221000000001E-5</v>
          </cell>
          <cell r="AI2131">
            <v>0.53635489999999997</v>
          </cell>
          <cell r="AJ2131">
            <v>40950.103029186299</v>
          </cell>
        </row>
        <row r="2132">
          <cell r="A2132">
            <v>3802</v>
          </cell>
          <cell r="B2132" t="str">
            <v>Western Washington University</v>
          </cell>
          <cell r="C2132">
            <v>1</v>
          </cell>
          <cell r="D2132">
            <v>5</v>
          </cell>
          <cell r="E2132" t="str">
            <v>Selective public</v>
          </cell>
          <cell r="J2132">
            <v>1</v>
          </cell>
          <cell r="K2132">
            <v>4</v>
          </cell>
          <cell r="L2132" t="str">
            <v>WA</v>
          </cell>
          <cell r="M2132">
            <v>39302</v>
          </cell>
          <cell r="N2132" t="str">
            <v>Bellingham</v>
          </cell>
          <cell r="O2132">
            <v>53073</v>
          </cell>
          <cell r="P2132" t="str">
            <v>Whatcom</v>
          </cell>
          <cell r="Q2132">
            <v>0</v>
          </cell>
          <cell r="R2132">
            <v>2358.3333333333298</v>
          </cell>
          <cell r="S2132">
            <v>0.59434628</v>
          </cell>
          <cell r="T2132">
            <v>0.61110085000000003</v>
          </cell>
          <cell r="U2132">
            <v>1.1292228E-2</v>
          </cell>
          <cell r="V2132">
            <v>8.4775913000000004E-4</v>
          </cell>
          <cell r="W2132">
            <v>132537.492257067</v>
          </cell>
          <cell r="X2132">
            <v>108100</v>
          </cell>
          <cell r="Y2132">
            <v>0.72299323183908903</v>
          </cell>
          <cell r="Z2132">
            <v>3.3749825999999997E-2</v>
          </cell>
          <cell r="AA2132">
            <v>7.2456159000000006E-2</v>
          </cell>
          <cell r="AB2132">
            <v>0.14609026999999999</v>
          </cell>
          <cell r="AC2132">
            <v>0.26681106999999998</v>
          </cell>
          <cell r="AD2132">
            <v>0.48089266000000003</v>
          </cell>
          <cell r="AE2132">
            <v>0.23252423</v>
          </cell>
          <cell r="AF2132">
            <v>0.10838370999999999</v>
          </cell>
          <cell r="AG2132">
            <v>1.3522273E-2</v>
          </cell>
          <cell r="AH2132">
            <v>1.0192192000000001E-3</v>
          </cell>
          <cell r="AI2132">
            <v>0.63810736000000001</v>
          </cell>
          <cell r="AJ2132">
            <v>50552.040303113899</v>
          </cell>
        </row>
        <row r="2133">
          <cell r="A2133">
            <v>3933</v>
          </cell>
          <cell r="B2133" t="str">
            <v>Western Wyoming Community College</v>
          </cell>
          <cell r="C2133">
            <v>1</v>
          </cell>
          <cell r="D2133">
            <v>9</v>
          </cell>
          <cell r="E2133" t="str">
            <v>Two-year (public and private not-for-profit)</v>
          </cell>
          <cell r="J2133">
            <v>2</v>
          </cell>
          <cell r="K2133">
            <v>4</v>
          </cell>
          <cell r="L2133" t="str">
            <v>WY</v>
          </cell>
          <cell r="M2133">
            <v>36404</v>
          </cell>
          <cell r="N2133" t="str">
            <v>Rock Springs</v>
          </cell>
          <cell r="O2133">
            <v>56037</v>
          </cell>
          <cell r="P2133" t="str">
            <v>Sweetwater</v>
          </cell>
          <cell r="Q2133">
            <v>0</v>
          </cell>
          <cell r="R2133">
            <v>430</v>
          </cell>
          <cell r="S2133">
            <v>0.53720933000000004</v>
          </cell>
          <cell r="T2133">
            <v>0.61921382000000003</v>
          </cell>
          <cell r="U2133">
            <v>1.739601E-2</v>
          </cell>
          <cell r="V2133">
            <v>3.7243779E-5</v>
          </cell>
          <cell r="W2133">
            <v>84852.149454941798</v>
          </cell>
          <cell r="X2133">
            <v>79100</v>
          </cell>
          <cell r="Y2133">
            <v>0.57715412096459695</v>
          </cell>
          <cell r="Z2133">
            <v>9.7083456999999998E-2</v>
          </cell>
          <cell r="AA2133">
            <v>0.12513875999999999</v>
          </cell>
          <cell r="AB2133">
            <v>0.22609430999999999</v>
          </cell>
          <cell r="AC2133">
            <v>0.38118392000000001</v>
          </cell>
          <cell r="AD2133">
            <v>0.17049955999999999</v>
          </cell>
          <cell r="AE2133">
            <v>4.1847176999999999E-2</v>
          </cell>
          <cell r="AF2133">
            <v>1.5352464E-2</v>
          </cell>
          <cell r="AG2133">
            <v>3.3602981999999999E-3</v>
          </cell>
          <cell r="AH2133">
            <v>5.1913131999999997E-5</v>
          </cell>
          <cell r="AI2133">
            <v>0.55175768999999997</v>
          </cell>
          <cell r="AJ2133">
            <v>40570.633118338097</v>
          </cell>
        </row>
        <row r="2134">
          <cell r="A2134">
            <v>2189</v>
          </cell>
          <cell r="B2134" t="str">
            <v>Westfield State University</v>
          </cell>
          <cell r="C2134">
            <v>1</v>
          </cell>
          <cell r="D2134">
            <v>5</v>
          </cell>
          <cell r="E2134" t="str">
            <v>Selective public</v>
          </cell>
          <cell r="J2134">
            <v>1</v>
          </cell>
          <cell r="K2134">
            <v>1</v>
          </cell>
          <cell r="L2134" t="str">
            <v>MA</v>
          </cell>
          <cell r="M2134">
            <v>20800</v>
          </cell>
          <cell r="N2134" t="str">
            <v>Springfield</v>
          </cell>
          <cell r="O2134">
            <v>25013</v>
          </cell>
          <cell r="P2134" t="str">
            <v>Hampden</v>
          </cell>
          <cell r="Q2134">
            <v>0</v>
          </cell>
          <cell r="R2134">
            <v>790</v>
          </cell>
          <cell r="S2134">
            <v>0.54514766000000003</v>
          </cell>
          <cell r="T2134">
            <v>0.60618936999999995</v>
          </cell>
          <cell r="U2134">
            <v>8.9962315000000001E-3</v>
          </cell>
          <cell r="V2134">
            <v>0</v>
          </cell>
          <cell r="W2134">
            <v>104262.733590453</v>
          </cell>
          <cell r="X2134">
            <v>98100</v>
          </cell>
          <cell r="Y2134">
            <v>0.69270356792940802</v>
          </cell>
          <cell r="Z2134">
            <v>3.940627E-2</v>
          </cell>
          <cell r="AA2134">
            <v>8.0152422000000001E-2</v>
          </cell>
          <cell r="AB2134">
            <v>0.15277499</v>
          </cell>
          <cell r="AC2134">
            <v>0.34457341000000002</v>
          </cell>
          <cell r="AD2134">
            <v>0.38309291000000001</v>
          </cell>
          <cell r="AE2134">
            <v>0.13628003999999999</v>
          </cell>
          <cell r="AF2134">
            <v>4.3676402000000003E-2</v>
          </cell>
          <cell r="AG2134">
            <v>2.9496306000000002E-3</v>
          </cell>
          <cell r="AH2134">
            <v>0</v>
          </cell>
          <cell r="AI2134">
            <v>0.66440374000000002</v>
          </cell>
          <cell r="AJ2134">
            <v>49506.366076608603</v>
          </cell>
        </row>
        <row r="2135">
          <cell r="A2135">
            <v>2523</v>
          </cell>
          <cell r="B2135" t="str">
            <v>Westminster College of Fulton, MO</v>
          </cell>
          <cell r="C2135">
            <v>2</v>
          </cell>
          <cell r="D2135">
            <v>6</v>
          </cell>
          <cell r="E2135" t="str">
            <v>Selective private</v>
          </cell>
          <cell r="J2135">
            <v>1</v>
          </cell>
          <cell r="K2135">
            <v>2</v>
          </cell>
          <cell r="L2135" t="str">
            <v>MO</v>
          </cell>
          <cell r="M2135">
            <v>29601</v>
          </cell>
          <cell r="N2135" t="str">
            <v>Columbia</v>
          </cell>
          <cell r="O2135">
            <v>29027</v>
          </cell>
          <cell r="P2135" t="str">
            <v>Callaway</v>
          </cell>
          <cell r="Q2135">
            <v>0</v>
          </cell>
          <cell r="R2135">
            <v>159</v>
          </cell>
          <cell r="S2135">
            <v>0.41823900000000003</v>
          </cell>
          <cell r="T2135">
            <v>0.65503818000000003</v>
          </cell>
          <cell r="U2135">
            <v>1.5415491999999999E-2</v>
          </cell>
          <cell r="V2135">
            <v>1.5465229999999999E-4</v>
          </cell>
          <cell r="W2135">
            <v>156147.41666666599</v>
          </cell>
          <cell r="X2135">
            <v>96600</v>
          </cell>
          <cell r="Y2135">
            <v>0.69954113165537501</v>
          </cell>
          <cell r="Z2135">
            <v>3.3177300999999999E-2</v>
          </cell>
          <cell r="AA2135">
            <v>0.10722779</v>
          </cell>
          <cell r="AB2135">
            <v>0.18982394</v>
          </cell>
          <cell r="AC2135">
            <v>0.29222804000000002</v>
          </cell>
          <cell r="AD2135">
            <v>0.37754291000000001</v>
          </cell>
          <cell r="AE2135">
            <v>0.2155406</v>
          </cell>
          <cell r="AF2135">
            <v>0.12102001</v>
          </cell>
          <cell r="AG2135">
            <v>3.5456206999999997E-2</v>
          </cell>
          <cell r="AH2135">
            <v>3.5480184000000001E-3</v>
          </cell>
          <cell r="AI2135">
            <v>0.67753774</v>
          </cell>
          <cell r="AJ2135">
            <v>58176.21484375</v>
          </cell>
        </row>
        <row r="2136">
          <cell r="A2136">
            <v>3392</v>
          </cell>
          <cell r="B2136" t="str">
            <v>Westminster College of New Wilmington, PA</v>
          </cell>
          <cell r="C2136">
            <v>2</v>
          </cell>
          <cell r="D2136">
            <v>6</v>
          </cell>
          <cell r="E2136" t="str">
            <v>Selective private</v>
          </cell>
          <cell r="J2136">
            <v>1</v>
          </cell>
          <cell r="K2136">
            <v>1</v>
          </cell>
          <cell r="L2136" t="str">
            <v>PA</v>
          </cell>
          <cell r="M2136">
            <v>16400</v>
          </cell>
          <cell r="N2136" t="str">
            <v>Youngstown</v>
          </cell>
          <cell r="O2136">
            <v>42073</v>
          </cell>
          <cell r="P2136" t="str">
            <v>Lawrence</v>
          </cell>
          <cell r="Q2136">
            <v>0</v>
          </cell>
          <cell r="R2136">
            <v>298</v>
          </cell>
          <cell r="S2136">
            <v>0.64429528000000003</v>
          </cell>
          <cell r="T2136">
            <v>0.70545608000000004</v>
          </cell>
          <cell r="U2136">
            <v>1.8366123000000002E-2</v>
          </cell>
          <cell r="V2136">
            <v>1.8154782999999999E-4</v>
          </cell>
          <cell r="W2136">
            <v>102805.0078125</v>
          </cell>
          <cell r="X2136">
            <v>87900</v>
          </cell>
          <cell r="Y2136">
            <v>0.66546789805094397</v>
          </cell>
          <cell r="Z2136">
            <v>4.7175324999999997E-2</v>
          </cell>
          <cell r="AA2136">
            <v>0.10777827</v>
          </cell>
          <cell r="AB2136">
            <v>0.21262265999999999</v>
          </cell>
          <cell r="AC2136">
            <v>0.31843211999999999</v>
          </cell>
          <cell r="AD2136">
            <v>0.31399167</v>
          </cell>
          <cell r="AE2136">
            <v>0.14773089</v>
          </cell>
          <cell r="AF2136">
            <v>5.7306784999999999E-2</v>
          </cell>
          <cell r="AG2136">
            <v>8.2304599000000006E-3</v>
          </cell>
          <cell r="AH2136">
            <v>2.0048025000000001E-4</v>
          </cell>
          <cell r="AI2136">
            <v>0.66280596999999997</v>
          </cell>
          <cell r="AJ2136">
            <v>52524.36328125</v>
          </cell>
        </row>
        <row r="2137">
          <cell r="A2137">
            <v>3681</v>
          </cell>
          <cell r="B2137" t="str">
            <v>Westminster College of Salt Lake City, UT</v>
          </cell>
          <cell r="C2137">
            <v>2</v>
          </cell>
          <cell r="D2137">
            <v>6</v>
          </cell>
          <cell r="E2137" t="str">
            <v>Selective private</v>
          </cell>
          <cell r="J2137">
            <v>1</v>
          </cell>
          <cell r="K2137">
            <v>4</v>
          </cell>
          <cell r="L2137" t="str">
            <v>UT</v>
          </cell>
          <cell r="M2137">
            <v>36100</v>
          </cell>
          <cell r="N2137" t="str">
            <v>Salt Lake City</v>
          </cell>
          <cell r="O2137">
            <v>49035</v>
          </cell>
          <cell r="P2137" t="str">
            <v>Salt Lake</v>
          </cell>
          <cell r="Q2137">
            <v>0</v>
          </cell>
          <cell r="R2137">
            <v>262</v>
          </cell>
          <cell r="S2137">
            <v>0.59923667000000003</v>
          </cell>
          <cell r="T2137">
            <v>0.68741112999999998</v>
          </cell>
          <cell r="U2137">
            <v>1.7022833000000001E-2</v>
          </cell>
          <cell r="V2137">
            <v>1.4162814000000001E-3</v>
          </cell>
          <cell r="W2137">
            <v>253023.05208333299</v>
          </cell>
          <cell r="X2137">
            <v>95400</v>
          </cell>
          <cell r="Y2137">
            <v>0.69352191686630205</v>
          </cell>
          <cell r="Z2137">
            <v>5.4876297999999997E-2</v>
          </cell>
          <cell r="AA2137">
            <v>9.7117744000000006E-2</v>
          </cell>
          <cell r="AB2137">
            <v>0.20188028999999999</v>
          </cell>
          <cell r="AC2137">
            <v>0.26118875000000003</v>
          </cell>
          <cell r="AD2137">
            <v>0.38493686999999999</v>
          </cell>
          <cell r="AE2137">
            <v>0.23378995</v>
          </cell>
          <cell r="AF2137">
            <v>0.14495933</v>
          </cell>
          <cell r="AG2137">
            <v>3.4053706000000003E-2</v>
          </cell>
          <cell r="AH2137">
            <v>1.7362999E-3</v>
          </cell>
          <cell r="AI2137">
            <v>0.61769061999999997</v>
          </cell>
          <cell r="AJ2137">
            <v>52201.662760416599</v>
          </cell>
        </row>
        <row r="2138">
          <cell r="A2138">
            <v>1341</v>
          </cell>
          <cell r="B2138" t="str">
            <v>Westmont College</v>
          </cell>
          <cell r="C2138">
            <v>2</v>
          </cell>
          <cell r="D2138">
            <v>4</v>
          </cell>
          <cell r="E2138" t="str">
            <v>Highly selective private</v>
          </cell>
          <cell r="J2138">
            <v>1</v>
          </cell>
          <cell r="K2138">
            <v>4</v>
          </cell>
          <cell r="L2138" t="str">
            <v>CA</v>
          </cell>
          <cell r="M2138">
            <v>38200</v>
          </cell>
          <cell r="N2138" t="str">
            <v>Santa Barbara</v>
          </cell>
          <cell r="O2138">
            <v>6083</v>
          </cell>
          <cell r="P2138" t="str">
            <v>Santa Barbara</v>
          </cell>
          <cell r="Q2138">
            <v>0</v>
          </cell>
          <cell r="R2138">
            <v>296.666666666666</v>
          </cell>
          <cell r="S2138">
            <v>0.65056181000000002</v>
          </cell>
          <cell r="T2138">
            <v>0.73554587000000005</v>
          </cell>
          <cell r="U2138">
            <v>1.0913183E-2</v>
          </cell>
          <cell r="V2138">
            <v>0</v>
          </cell>
          <cell r="W2138">
            <v>293421.67703651602</v>
          </cell>
          <cell r="X2138">
            <v>132100</v>
          </cell>
          <cell r="Y2138">
            <v>0.76950816016518597</v>
          </cell>
          <cell r="Z2138">
            <v>3.7199787999999998E-2</v>
          </cell>
          <cell r="AA2138">
            <v>5.2724354000000001E-2</v>
          </cell>
          <cell r="AB2138">
            <v>0.12012423</v>
          </cell>
          <cell r="AC2138">
            <v>0.19069501999999999</v>
          </cell>
          <cell r="AD2138">
            <v>0.59925662999999996</v>
          </cell>
          <cell r="AE2138">
            <v>0.42383852999999999</v>
          </cell>
          <cell r="AF2138">
            <v>0.29038100999999999</v>
          </cell>
          <cell r="AG2138">
            <v>9.3377962999999994E-2</v>
          </cell>
          <cell r="AH2138">
            <v>1.6149233999999998E-2</v>
          </cell>
          <cell r="AI2138">
            <v>0.62705325999999995</v>
          </cell>
          <cell r="AJ2138">
            <v>57369.461920645997</v>
          </cell>
        </row>
        <row r="2139">
          <cell r="A2139">
            <v>10176</v>
          </cell>
          <cell r="B2139" t="str">
            <v>Westmoreland County Community College</v>
          </cell>
          <cell r="C2139">
            <v>1</v>
          </cell>
          <cell r="D2139">
            <v>9</v>
          </cell>
          <cell r="E2139" t="str">
            <v>Two-year (public and private not-for-profit)</v>
          </cell>
          <cell r="J2139">
            <v>2</v>
          </cell>
          <cell r="K2139">
            <v>1</v>
          </cell>
          <cell r="L2139" t="str">
            <v>PA</v>
          </cell>
          <cell r="M2139">
            <v>16300</v>
          </cell>
          <cell r="N2139" t="str">
            <v>Pittsburgh</v>
          </cell>
          <cell r="O2139">
            <v>42129</v>
          </cell>
          <cell r="P2139" t="str">
            <v>Westmoreland</v>
          </cell>
          <cell r="Q2139">
            <v>0</v>
          </cell>
          <cell r="R2139">
            <v>1014.33333333333</v>
          </cell>
          <cell r="S2139">
            <v>0.54880052999999995</v>
          </cell>
          <cell r="T2139">
            <v>0.53096867000000003</v>
          </cell>
          <cell r="U2139">
            <v>9.5313824999999994E-3</v>
          </cell>
          <cell r="V2139">
            <v>0</v>
          </cell>
          <cell r="W2139">
            <v>71899.071531999594</v>
          </cell>
          <cell r="X2139">
            <v>64400</v>
          </cell>
          <cell r="Y2139">
            <v>0.51784259098515495</v>
          </cell>
          <cell r="Z2139">
            <v>0.13406292</v>
          </cell>
          <cell r="AA2139">
            <v>0.16906147999999999</v>
          </cell>
          <cell r="AB2139">
            <v>0.29425829999999997</v>
          </cell>
          <cell r="AC2139">
            <v>0.27772753999999999</v>
          </cell>
          <cell r="AD2139">
            <v>0.12488974999999999</v>
          </cell>
          <cell r="AE2139">
            <v>4.4384982000000003E-2</v>
          </cell>
          <cell r="AF2139">
            <v>2.0481625999999999E-2</v>
          </cell>
          <cell r="AG2139">
            <v>2.5279182000000002E-3</v>
          </cell>
          <cell r="AH2139">
            <v>4.1320905E-5</v>
          </cell>
          <cell r="AI2139">
            <v>0.49680956999999998</v>
          </cell>
          <cell r="AJ2139">
            <v>30380.240251062802</v>
          </cell>
        </row>
        <row r="2140">
          <cell r="A2140">
            <v>30727</v>
          </cell>
          <cell r="B2140" t="str">
            <v>Westwood College - Los Angeles</v>
          </cell>
          <cell r="C2140">
            <v>3</v>
          </cell>
          <cell r="D2140">
            <v>10</v>
          </cell>
          <cell r="E2140" t="str">
            <v>Four-year for-profit</v>
          </cell>
          <cell r="J2140">
            <v>1</v>
          </cell>
          <cell r="K2140">
            <v>4</v>
          </cell>
          <cell r="L2140" t="str">
            <v>CA</v>
          </cell>
          <cell r="M2140">
            <v>38300</v>
          </cell>
          <cell r="N2140" t="str">
            <v>Los Angeles</v>
          </cell>
          <cell r="O2140">
            <v>6037</v>
          </cell>
          <cell r="P2140" t="str">
            <v>Los Angeles</v>
          </cell>
          <cell r="Q2140">
            <v>0</v>
          </cell>
          <cell r="R2140">
            <v>412.5</v>
          </cell>
          <cell r="S2140">
            <v>0.39515152999999997</v>
          </cell>
          <cell r="T2140">
            <v>0.23935546999999999</v>
          </cell>
          <cell r="U2140">
            <v>1.7930759000000001E-2</v>
          </cell>
          <cell r="V2140">
            <v>7.0393871000000004E-5</v>
          </cell>
          <cell r="W2140">
            <v>48385.384114583299</v>
          </cell>
          <cell r="X2140">
            <v>37800</v>
          </cell>
          <cell r="Y2140">
            <v>0.37126893798510202</v>
          </cell>
          <cell r="Z2140">
            <v>0.26944929000000001</v>
          </cell>
          <cell r="AA2140">
            <v>0.31391354999999999</v>
          </cell>
          <cell r="AB2140">
            <v>0.22791801</v>
          </cell>
          <cell r="AC2140">
            <v>0.13685739</v>
          </cell>
          <cell r="AD2140">
            <v>5.1861710999999998E-2</v>
          </cell>
          <cell r="AE2140">
            <v>1.5095419000000001E-2</v>
          </cell>
          <cell r="AF2140">
            <v>8.3345342000000003E-3</v>
          </cell>
          <cell r="AG2140">
            <v>1.4308349000000001E-3</v>
          </cell>
          <cell r="AH2140">
            <v>1.2919997000000001E-4</v>
          </cell>
          <cell r="AI2140">
            <v>0.49511295999999999</v>
          </cell>
          <cell r="AJ2140">
            <v>30488.578125</v>
          </cell>
        </row>
        <row r="2141">
          <cell r="A2141">
            <v>11626</v>
          </cell>
          <cell r="B2141" t="str">
            <v>Westwood College - South Bay</v>
          </cell>
          <cell r="C2141">
            <v>3</v>
          </cell>
          <cell r="D2141">
            <v>10</v>
          </cell>
          <cell r="E2141" t="str">
            <v>Four-year for-profit</v>
          </cell>
          <cell r="J2141">
            <v>1</v>
          </cell>
          <cell r="K2141">
            <v>4</v>
          </cell>
          <cell r="L2141" t="str">
            <v>CA</v>
          </cell>
          <cell r="M2141">
            <v>38300</v>
          </cell>
          <cell r="N2141" t="str">
            <v>Los Angeles</v>
          </cell>
          <cell r="O2141">
            <v>6037</v>
          </cell>
          <cell r="P2141" t="str">
            <v>Los Angeles</v>
          </cell>
          <cell r="Q2141">
            <v>0</v>
          </cell>
          <cell r="R2141">
            <v>52.5</v>
          </cell>
          <cell r="T2141">
            <v>0.29300576</v>
          </cell>
          <cell r="U2141">
            <v>3.1802881999999998E-2</v>
          </cell>
          <cell r="V2141">
            <v>1.8023614E-4</v>
          </cell>
          <cell r="W2141">
            <v>49891.944010416599</v>
          </cell>
          <cell r="X2141">
            <v>39500</v>
          </cell>
          <cell r="Y2141">
            <v>0.37443607052167199</v>
          </cell>
          <cell r="Z2141">
            <v>0.30418411000000001</v>
          </cell>
          <cell r="AA2141">
            <v>0.28094955999999999</v>
          </cell>
          <cell r="AB2141">
            <v>0.23059880999999999</v>
          </cell>
          <cell r="AC2141">
            <v>0.10242166</v>
          </cell>
          <cell r="AD2141">
            <v>8.1845924E-2</v>
          </cell>
          <cell r="AE2141">
            <v>5.3771278E-3</v>
          </cell>
          <cell r="AF2141">
            <v>2.6706531999999999E-3</v>
          </cell>
          <cell r="AG2141">
            <v>7.0912861999999997E-4</v>
          </cell>
          <cell r="AH2141">
            <v>1.2919997000000001E-4</v>
          </cell>
          <cell r="AI2141">
            <v>0.47305888000000001</v>
          </cell>
          <cell r="AJ2141">
            <v>29111.492838541599</v>
          </cell>
        </row>
        <row r="2142">
          <cell r="A2142">
            <v>3668</v>
          </cell>
          <cell r="B2142" t="str">
            <v>Wharton County Junior College</v>
          </cell>
          <cell r="C2142">
            <v>1</v>
          </cell>
          <cell r="D2142">
            <v>9</v>
          </cell>
          <cell r="E2142" t="str">
            <v>Two-year (public and private not-for-profit)</v>
          </cell>
          <cell r="J2142">
            <v>2</v>
          </cell>
          <cell r="K2142">
            <v>3</v>
          </cell>
          <cell r="L2142" t="str">
            <v>TX</v>
          </cell>
          <cell r="M2142">
            <v>31900</v>
          </cell>
          <cell r="N2142" t="str">
            <v>Pearland</v>
          </cell>
          <cell r="O2142">
            <v>48481</v>
          </cell>
          <cell r="P2142" t="str">
            <v>Wharton</v>
          </cell>
          <cell r="Q2142">
            <v>0</v>
          </cell>
          <cell r="R2142">
            <v>1259</v>
          </cell>
          <cell r="S2142">
            <v>0.50555998000000002</v>
          </cell>
          <cell r="T2142">
            <v>0.51274328999999996</v>
          </cell>
          <cell r="U2142">
            <v>2.8679557000000001E-2</v>
          </cell>
          <cell r="V2142">
            <v>1.2194714999999999E-3</v>
          </cell>
          <cell r="W2142">
            <v>87539.536458333299</v>
          </cell>
          <cell r="X2142">
            <v>75500</v>
          </cell>
          <cell r="Y2142">
            <v>0.58059807618459003</v>
          </cell>
          <cell r="Z2142">
            <v>0.12713492000000001</v>
          </cell>
          <cell r="AA2142">
            <v>0.14245450000000001</v>
          </cell>
          <cell r="AB2142">
            <v>0.21422963</v>
          </cell>
          <cell r="AC2142">
            <v>0.25527065999999998</v>
          </cell>
          <cell r="AD2142">
            <v>0.26091033000000002</v>
          </cell>
          <cell r="AE2142">
            <v>0.116065</v>
          </cell>
          <cell r="AF2142">
            <v>4.5522216999999997E-2</v>
          </cell>
          <cell r="AG2142">
            <v>6.1874775999999996E-3</v>
          </cell>
          <cell r="AH2142">
            <v>3.7040986000000002E-4</v>
          </cell>
          <cell r="AI2142">
            <v>0.57800161999999999</v>
          </cell>
          <cell r="AJ2142">
            <v>43792.837239583299</v>
          </cell>
        </row>
        <row r="2143">
          <cell r="A2143">
            <v>10364</v>
          </cell>
          <cell r="B2143" t="str">
            <v>Whatcom Community College</v>
          </cell>
          <cell r="C2143">
            <v>1</v>
          </cell>
          <cell r="D2143">
            <v>9</v>
          </cell>
          <cell r="E2143" t="str">
            <v>Two-year (public and private not-for-profit)</v>
          </cell>
          <cell r="J2143">
            <v>2</v>
          </cell>
          <cell r="K2143">
            <v>4</v>
          </cell>
          <cell r="L2143" t="str">
            <v>WA</v>
          </cell>
          <cell r="M2143">
            <v>39302</v>
          </cell>
          <cell r="N2143" t="str">
            <v>Bellingham</v>
          </cell>
          <cell r="O2143">
            <v>53073</v>
          </cell>
          <cell r="P2143" t="str">
            <v>Whatcom</v>
          </cell>
          <cell r="Q2143">
            <v>0</v>
          </cell>
          <cell r="R2143">
            <v>762.33333333333303</v>
          </cell>
          <cell r="S2143">
            <v>0.51421075999999999</v>
          </cell>
          <cell r="T2143">
            <v>0.50778358999999995</v>
          </cell>
          <cell r="U2143">
            <v>1.5088156E-2</v>
          </cell>
          <cell r="V2143">
            <v>3.1344396E-5</v>
          </cell>
          <cell r="W2143">
            <v>105123.860966878</v>
          </cell>
          <cell r="X2143">
            <v>78400</v>
          </cell>
          <cell r="Y2143">
            <v>0.58664662138468104</v>
          </cell>
          <cell r="Z2143">
            <v>9.2134424000000006E-2</v>
          </cell>
          <cell r="AA2143">
            <v>0.14511272</v>
          </cell>
          <cell r="AB2143">
            <v>0.23881018000000001</v>
          </cell>
          <cell r="AC2143">
            <v>0.28370406999999997</v>
          </cell>
          <cell r="AD2143">
            <v>0.24023852000000001</v>
          </cell>
          <cell r="AE2143">
            <v>0.11639114</v>
          </cell>
          <cell r="AF2143">
            <v>5.3135768E-2</v>
          </cell>
          <cell r="AG2143">
            <v>9.3217966999999992E-3</v>
          </cell>
          <cell r="AH2143">
            <v>1.2198952E-3</v>
          </cell>
          <cell r="AI2143">
            <v>0.52553141000000003</v>
          </cell>
          <cell r="AJ2143">
            <v>35769.401879167497</v>
          </cell>
        </row>
        <row r="2144">
          <cell r="A2144">
            <v>2227</v>
          </cell>
          <cell r="B2144" t="str">
            <v>Wheaton College of Norton, MA</v>
          </cell>
          <cell r="C2144">
            <v>2</v>
          </cell>
          <cell r="D2144">
            <v>4</v>
          </cell>
          <cell r="E2144" t="str">
            <v>Highly selective private</v>
          </cell>
          <cell r="J2144">
            <v>1</v>
          </cell>
          <cell r="K2144">
            <v>1</v>
          </cell>
          <cell r="L2144" t="str">
            <v>MA</v>
          </cell>
          <cell r="M2144">
            <v>20401</v>
          </cell>
          <cell r="N2144" t="str">
            <v>Providence</v>
          </cell>
          <cell r="O2144">
            <v>25005</v>
          </cell>
          <cell r="P2144" t="str">
            <v>Bristol</v>
          </cell>
          <cell r="Q2144">
            <v>0</v>
          </cell>
          <cell r="R2144">
            <v>369</v>
          </cell>
          <cell r="S2144">
            <v>0.65582657</v>
          </cell>
          <cell r="T2144">
            <v>0.55326259</v>
          </cell>
          <cell r="U2144">
            <v>1.2640215E-2</v>
          </cell>
          <cell r="V2144">
            <v>9.0110150999999999E-4</v>
          </cell>
          <cell r="W2144">
            <v>214708.236238143</v>
          </cell>
          <cell r="X2144">
            <v>117300</v>
          </cell>
          <cell r="Y2144">
            <v>0.73990210672704104</v>
          </cell>
          <cell r="Z2144">
            <v>3.6437020000000001E-2</v>
          </cell>
          <cell r="AA2144">
            <v>8.2349143999999999E-2</v>
          </cell>
          <cell r="AB2144">
            <v>0.12776356999999999</v>
          </cell>
          <cell r="AC2144">
            <v>0.21397799000000001</v>
          </cell>
          <cell r="AD2144">
            <v>0.53947221999999995</v>
          </cell>
          <cell r="AE2144">
            <v>0.38349918</v>
          </cell>
          <cell r="AF2144">
            <v>0.26287886999999999</v>
          </cell>
          <cell r="AG2144">
            <v>6.8885035999999997E-2</v>
          </cell>
          <cell r="AH2144">
            <v>5.1864325000000001E-3</v>
          </cell>
          <cell r="AI2144">
            <v>0.64772576000000004</v>
          </cell>
          <cell r="AJ2144">
            <v>59152.494505843497</v>
          </cell>
        </row>
        <row r="2145">
          <cell r="A2145">
            <v>1781</v>
          </cell>
          <cell r="B2145" t="str">
            <v>Wheaton College of Wheaton, IL</v>
          </cell>
          <cell r="C2145">
            <v>2</v>
          </cell>
          <cell r="D2145">
            <v>4</v>
          </cell>
          <cell r="E2145" t="str">
            <v>Highly selective private</v>
          </cell>
          <cell r="J2145">
            <v>1</v>
          </cell>
          <cell r="K2145">
            <v>2</v>
          </cell>
          <cell r="L2145" t="str">
            <v>IL</v>
          </cell>
          <cell r="M2145">
            <v>24300</v>
          </cell>
          <cell r="N2145" t="str">
            <v>Chicago</v>
          </cell>
          <cell r="O2145">
            <v>17043</v>
          </cell>
          <cell r="P2145" t="str">
            <v>Dupage</v>
          </cell>
          <cell r="Q2145">
            <v>0</v>
          </cell>
          <cell r="R2145">
            <v>585.33333333333303</v>
          </cell>
          <cell r="S2145">
            <v>0.54441910999999998</v>
          </cell>
          <cell r="T2145">
            <v>0.73715872000000005</v>
          </cell>
          <cell r="U2145">
            <v>1.7115509000000001E-2</v>
          </cell>
          <cell r="V2145">
            <v>1.0835392E-3</v>
          </cell>
          <cell r="W2145">
            <v>241328.00896035001</v>
          </cell>
          <cell r="X2145">
            <v>130900</v>
          </cell>
          <cell r="Y2145">
            <v>0.75267770496071795</v>
          </cell>
          <cell r="Z2145">
            <v>5.5614843999999997E-2</v>
          </cell>
          <cell r="AA2145">
            <v>6.4298928000000005E-2</v>
          </cell>
          <cell r="AB2145">
            <v>0.12841406</v>
          </cell>
          <cell r="AC2145">
            <v>0.17698196999999999</v>
          </cell>
          <cell r="AD2145">
            <v>0.57469015999999995</v>
          </cell>
          <cell r="AE2145">
            <v>0.43333891000000002</v>
          </cell>
          <cell r="AF2145">
            <v>0.29564294000000002</v>
          </cell>
          <cell r="AG2145">
            <v>8.6099870999999994E-2</v>
          </cell>
          <cell r="AH2145">
            <v>7.5020725E-3</v>
          </cell>
          <cell r="AI2145">
            <v>0.59963142999999997</v>
          </cell>
          <cell r="AJ2145">
            <v>56515.904181200101</v>
          </cell>
        </row>
        <row r="2146">
          <cell r="A2146">
            <v>3831</v>
          </cell>
          <cell r="B2146" t="str">
            <v>Wheeling Jesuit University</v>
          </cell>
          <cell r="C2146">
            <v>2</v>
          </cell>
          <cell r="D2146">
            <v>6</v>
          </cell>
          <cell r="E2146" t="str">
            <v>Selective private</v>
          </cell>
          <cell r="J2146">
            <v>1</v>
          </cell>
          <cell r="K2146">
            <v>3</v>
          </cell>
          <cell r="L2146" t="str">
            <v>WV</v>
          </cell>
          <cell r="M2146">
            <v>15600</v>
          </cell>
          <cell r="N2146" t="str">
            <v>Wheeling</v>
          </cell>
          <cell r="O2146">
            <v>54069</v>
          </cell>
          <cell r="P2146" t="str">
            <v>Ohio</v>
          </cell>
          <cell r="Q2146">
            <v>0</v>
          </cell>
          <cell r="R2146">
            <v>218.333333333333</v>
          </cell>
          <cell r="S2146">
            <v>0.54351145000000001</v>
          </cell>
          <cell r="T2146">
            <v>0.64286094999999999</v>
          </cell>
          <cell r="U2146">
            <v>1.3205372E-2</v>
          </cell>
          <cell r="V2146">
            <v>0</v>
          </cell>
          <cell r="W2146">
            <v>109907.565493797</v>
          </cell>
          <cell r="X2146">
            <v>85100</v>
          </cell>
          <cell r="Y2146">
            <v>0.61806243903764302</v>
          </cell>
          <cell r="Z2146">
            <v>6.8703740999999999E-2</v>
          </cell>
          <cell r="AA2146">
            <v>0.11950602</v>
          </cell>
          <cell r="AB2146">
            <v>0.21388573999999999</v>
          </cell>
          <cell r="AC2146">
            <v>0.32325756999999999</v>
          </cell>
          <cell r="AD2146">
            <v>0.27464699999999997</v>
          </cell>
          <cell r="AE2146">
            <v>0.12176083</v>
          </cell>
          <cell r="AF2146">
            <v>6.4984865000000003E-2</v>
          </cell>
          <cell r="AG2146">
            <v>9.8855401999999992E-3</v>
          </cell>
          <cell r="AH2146">
            <v>0</v>
          </cell>
          <cell r="AI2146">
            <v>0.66543138000000002</v>
          </cell>
          <cell r="AJ2146">
            <v>54264.338990935103</v>
          </cell>
        </row>
        <row r="2147">
          <cell r="A2147">
            <v>2228</v>
          </cell>
          <cell r="B2147" t="str">
            <v>Wheelock College</v>
          </cell>
          <cell r="C2147">
            <v>2</v>
          </cell>
          <cell r="D2147">
            <v>6</v>
          </cell>
          <cell r="E2147" t="str">
            <v>Selective private</v>
          </cell>
          <cell r="J2147">
            <v>1</v>
          </cell>
          <cell r="K2147">
            <v>1</v>
          </cell>
          <cell r="L2147" t="str">
            <v>MA</v>
          </cell>
          <cell r="M2147">
            <v>20500</v>
          </cell>
          <cell r="N2147" t="str">
            <v>Boston</v>
          </cell>
          <cell r="O2147">
            <v>25025</v>
          </cell>
          <cell r="P2147" t="str">
            <v>Suffolk</v>
          </cell>
          <cell r="Q2147">
            <v>0</v>
          </cell>
          <cell r="R2147">
            <v>142.666666666666</v>
          </cell>
          <cell r="S2147">
            <v>0.95794391999999995</v>
          </cell>
          <cell r="T2147">
            <v>0.56957787000000004</v>
          </cell>
          <cell r="U2147">
            <v>9.7018294000000005E-3</v>
          </cell>
          <cell r="V2147">
            <v>3.1558035999999997E-5</v>
          </cell>
          <cell r="W2147">
            <v>125180.736054322</v>
          </cell>
          <cell r="X2147">
            <v>95600</v>
          </cell>
          <cell r="Y2147">
            <v>0.65170595189121205</v>
          </cell>
          <cell r="Z2147">
            <v>6.8848445999999994E-2</v>
          </cell>
          <cell r="AA2147">
            <v>0.13037573999999999</v>
          </cell>
          <cell r="AB2147">
            <v>0.17489167</v>
          </cell>
          <cell r="AC2147">
            <v>0.23585179000000001</v>
          </cell>
          <cell r="AD2147">
            <v>0.39003238000000001</v>
          </cell>
          <cell r="AE2147">
            <v>0.20546059</v>
          </cell>
          <cell r="AF2147">
            <v>7.5273490999999998E-2</v>
          </cell>
          <cell r="AG2147">
            <v>2.0805066000000001E-2</v>
          </cell>
          <cell r="AH2147">
            <v>2.5089524999999998E-3</v>
          </cell>
          <cell r="AI2147">
            <v>0.54885799000000002</v>
          </cell>
          <cell r="AJ2147">
            <v>34994.547349591099</v>
          </cell>
        </row>
        <row r="2148">
          <cell r="A2148">
            <v>5291</v>
          </cell>
          <cell r="B2148" t="str">
            <v>White Mountains Community College</v>
          </cell>
          <cell r="C2148">
            <v>1</v>
          </cell>
          <cell r="D2148">
            <v>9</v>
          </cell>
          <cell r="E2148" t="str">
            <v>Two-year (public and private not-for-profit)</v>
          </cell>
          <cell r="J2148">
            <v>2</v>
          </cell>
          <cell r="K2148">
            <v>1</v>
          </cell>
          <cell r="L2148" t="str">
            <v>NH</v>
          </cell>
          <cell r="M2148">
            <v>20301</v>
          </cell>
          <cell r="N2148" t="str">
            <v>Berlin</v>
          </cell>
          <cell r="O2148">
            <v>33007</v>
          </cell>
          <cell r="P2148" t="str">
            <v>Coos</v>
          </cell>
          <cell r="Q2148">
            <v>0</v>
          </cell>
          <cell r="R2148">
            <v>132.666666666666</v>
          </cell>
          <cell r="S2148">
            <v>0.53266334999999998</v>
          </cell>
          <cell r="T2148">
            <v>0.46148773999999998</v>
          </cell>
          <cell r="U2148">
            <v>8.9112949E-3</v>
          </cell>
          <cell r="V2148">
            <v>5.6883979000000002E-5</v>
          </cell>
          <cell r="W2148">
            <v>70340.134814698496</v>
          </cell>
          <cell r="X2148">
            <v>60400</v>
          </cell>
          <cell r="Y2148">
            <v>0.47446902747729303</v>
          </cell>
          <cell r="Z2148">
            <v>0.12835332999999999</v>
          </cell>
          <cell r="AA2148">
            <v>0.21754956</v>
          </cell>
          <cell r="AB2148">
            <v>0.30854934000000001</v>
          </cell>
          <cell r="AC2148">
            <v>0.25752032000000002</v>
          </cell>
          <cell r="AD2148">
            <v>8.8027439999999998E-2</v>
          </cell>
          <cell r="AE2148">
            <v>2.7941409E-2</v>
          </cell>
          <cell r="AF2148">
            <v>1.6401236999999999E-2</v>
          </cell>
          <cell r="AG2148">
            <v>4.1191520999999998E-4</v>
          </cell>
          <cell r="AH2148">
            <v>3.0679418999999999E-4</v>
          </cell>
          <cell r="AI2148">
            <v>0.51295232999999996</v>
          </cell>
          <cell r="AJ2148">
            <v>32892.176311243697</v>
          </cell>
        </row>
        <row r="2149">
          <cell r="A2149">
            <v>3803</v>
          </cell>
          <cell r="B2149" t="str">
            <v>Whitman College</v>
          </cell>
          <cell r="C2149">
            <v>2</v>
          </cell>
          <cell r="D2149">
            <v>2</v>
          </cell>
          <cell r="E2149" t="str">
            <v>Other elite schools (public and private)</v>
          </cell>
          <cell r="J2149">
            <v>1</v>
          </cell>
          <cell r="K2149">
            <v>4</v>
          </cell>
          <cell r="L2149" t="str">
            <v>WA</v>
          </cell>
          <cell r="M2149">
            <v>39100</v>
          </cell>
          <cell r="N2149" t="str">
            <v>Kennewick</v>
          </cell>
          <cell r="O2149">
            <v>53071</v>
          </cell>
          <cell r="P2149" t="str">
            <v>Walla Walla</v>
          </cell>
          <cell r="Q2149">
            <v>0</v>
          </cell>
          <cell r="R2149">
            <v>353.666666666666</v>
          </cell>
          <cell r="S2149">
            <v>0.57304429999999995</v>
          </cell>
          <cell r="T2149">
            <v>0.58210313000000002</v>
          </cell>
          <cell r="U2149">
            <v>8.8804726999999993E-3</v>
          </cell>
          <cell r="V2149">
            <v>0</v>
          </cell>
          <cell r="W2149">
            <v>274137.77024917502</v>
          </cell>
          <cell r="X2149">
            <v>138200</v>
          </cell>
          <cell r="Y2149">
            <v>0.78749960245218698</v>
          </cell>
          <cell r="Z2149">
            <v>2.7092016999999999E-2</v>
          </cell>
          <cell r="AA2149">
            <v>4.1661682999999998E-2</v>
          </cell>
          <cell r="AB2149">
            <v>0.11105698</v>
          </cell>
          <cell r="AC2149">
            <v>0.18269017000000001</v>
          </cell>
          <cell r="AD2149">
            <v>0.63749902999999997</v>
          </cell>
          <cell r="AE2149">
            <v>0.44970675999999998</v>
          </cell>
          <cell r="AF2149">
            <v>0.28303697999999999</v>
          </cell>
          <cell r="AG2149">
            <v>5.9529841E-2</v>
          </cell>
          <cell r="AH2149">
            <v>1.0255731000000001E-2</v>
          </cell>
          <cell r="AI2149">
            <v>0.65325469000000003</v>
          </cell>
          <cell r="AJ2149">
            <v>60050.618071100303</v>
          </cell>
        </row>
        <row r="2150">
          <cell r="A2150">
            <v>1342</v>
          </cell>
          <cell r="B2150" t="str">
            <v>Whittier College</v>
          </cell>
          <cell r="C2150">
            <v>2</v>
          </cell>
          <cell r="D2150">
            <v>6</v>
          </cell>
          <cell r="E2150" t="str">
            <v>Selective private</v>
          </cell>
          <cell r="J2150">
            <v>1</v>
          </cell>
          <cell r="K2150">
            <v>4</v>
          </cell>
          <cell r="L2150" t="str">
            <v>CA</v>
          </cell>
          <cell r="M2150">
            <v>38300</v>
          </cell>
          <cell r="N2150" t="str">
            <v>Los Angeles</v>
          </cell>
          <cell r="O2150">
            <v>6037</v>
          </cell>
          <cell r="P2150" t="str">
            <v>Los Angeles</v>
          </cell>
          <cell r="Q2150">
            <v>0</v>
          </cell>
          <cell r="R2150">
            <v>251</v>
          </cell>
          <cell r="S2150">
            <v>0.56440902000000004</v>
          </cell>
          <cell r="T2150">
            <v>0.47606145999999999</v>
          </cell>
          <cell r="U2150">
            <v>2.9580678999999999E-2</v>
          </cell>
          <cell r="V2150">
            <v>1.1860904E-3</v>
          </cell>
          <cell r="W2150">
            <v>198170.039757636</v>
          </cell>
          <cell r="X2150">
            <v>98500</v>
          </cell>
          <cell r="Y2150">
            <v>0.66797715932091195</v>
          </cell>
          <cell r="Z2150">
            <v>7.8898013000000003E-2</v>
          </cell>
          <cell r="AA2150">
            <v>0.1165733</v>
          </cell>
          <cell r="AB2150">
            <v>0.16065436999999999</v>
          </cell>
          <cell r="AC2150">
            <v>0.21678602999999999</v>
          </cell>
          <cell r="AD2150">
            <v>0.42708837999999999</v>
          </cell>
          <cell r="AE2150">
            <v>0.28207546</v>
          </cell>
          <cell r="AF2150">
            <v>0.17141150999999999</v>
          </cell>
          <cell r="AG2150">
            <v>5.4661742999999999E-2</v>
          </cell>
          <cell r="AH2150">
            <v>7.8091183999999996E-3</v>
          </cell>
          <cell r="AI2150">
            <v>0.63001615</v>
          </cell>
          <cell r="AJ2150">
            <v>51710.169997094898</v>
          </cell>
        </row>
        <row r="2151">
          <cell r="A2151">
            <v>3804</v>
          </cell>
          <cell r="B2151" t="str">
            <v>Whitworth University</v>
          </cell>
          <cell r="C2151">
            <v>2</v>
          </cell>
          <cell r="D2151">
            <v>6</v>
          </cell>
          <cell r="E2151" t="str">
            <v>Selective private</v>
          </cell>
          <cell r="J2151">
            <v>1</v>
          </cell>
          <cell r="K2151">
            <v>4</v>
          </cell>
          <cell r="L2151" t="str">
            <v>WA</v>
          </cell>
          <cell r="M2151">
            <v>38601</v>
          </cell>
          <cell r="N2151" t="str">
            <v>Spokane</v>
          </cell>
          <cell r="O2151">
            <v>53063</v>
          </cell>
          <cell r="P2151" t="str">
            <v>Spokane</v>
          </cell>
          <cell r="Q2151">
            <v>0</v>
          </cell>
          <cell r="R2151">
            <v>384.666666666666</v>
          </cell>
          <cell r="S2151">
            <v>0.61438477000000002</v>
          </cell>
          <cell r="T2151">
            <v>0.75211357999999995</v>
          </cell>
          <cell r="U2151">
            <v>5.0186208E-3</v>
          </cell>
          <cell r="V2151">
            <v>0</v>
          </cell>
          <cell r="W2151">
            <v>144144.899107723</v>
          </cell>
          <cell r="X2151">
            <v>98500</v>
          </cell>
          <cell r="Y2151">
            <v>0.69622413362126201</v>
          </cell>
          <cell r="Z2151">
            <v>3.6984175000000001E-2</v>
          </cell>
          <cell r="AA2151">
            <v>8.1220589999999995E-2</v>
          </cell>
          <cell r="AB2151">
            <v>0.18332962999999999</v>
          </cell>
          <cell r="AC2151">
            <v>0.29076405999999999</v>
          </cell>
          <cell r="AD2151">
            <v>0.40770158000000001</v>
          </cell>
          <cell r="AE2151">
            <v>0.22639962999999999</v>
          </cell>
          <cell r="AF2151">
            <v>0.12528708999999999</v>
          </cell>
          <cell r="AG2151">
            <v>1.8960489000000001E-2</v>
          </cell>
          <cell r="AH2151">
            <v>3.8748512E-3</v>
          </cell>
          <cell r="AI2151">
            <v>0.59157497000000003</v>
          </cell>
          <cell r="AJ2151">
            <v>46799.5866381878</v>
          </cell>
        </row>
        <row r="2152">
          <cell r="A2152">
            <v>5498</v>
          </cell>
          <cell r="B2152" t="str">
            <v>Wichita Area Technical College</v>
          </cell>
          <cell r="C2152">
            <v>1</v>
          </cell>
          <cell r="D2152">
            <v>9</v>
          </cell>
          <cell r="E2152" t="str">
            <v>Two-year (public and private not-for-profit)</v>
          </cell>
          <cell r="J2152">
            <v>2</v>
          </cell>
          <cell r="K2152">
            <v>2</v>
          </cell>
          <cell r="L2152" t="str">
            <v>KS</v>
          </cell>
          <cell r="M2152">
            <v>29301</v>
          </cell>
          <cell r="N2152" t="str">
            <v>Wichita</v>
          </cell>
          <cell r="O2152">
            <v>20173</v>
          </cell>
          <cell r="P2152" t="str">
            <v>Sedgwick</v>
          </cell>
          <cell r="Q2152">
            <v>0</v>
          </cell>
          <cell r="R2152">
            <v>199</v>
          </cell>
          <cell r="S2152">
            <v>0.4723618</v>
          </cell>
          <cell r="T2152">
            <v>0.40141246000000003</v>
          </cell>
          <cell r="U2152">
            <v>7.5964034E-3</v>
          </cell>
          <cell r="V2152">
            <v>6.8586582000000002E-5</v>
          </cell>
          <cell r="W2152">
            <v>65035.7578125</v>
          </cell>
          <cell r="X2152">
            <v>58400</v>
          </cell>
          <cell r="Y2152">
            <v>0.48400054375330598</v>
          </cell>
          <cell r="Z2152">
            <v>0.18235668999999999</v>
          </cell>
          <cell r="AA2152">
            <v>0.19886048000000001</v>
          </cell>
          <cell r="AB2152">
            <v>0.23734911</v>
          </cell>
          <cell r="AC2152">
            <v>0.27644395999999999</v>
          </cell>
          <cell r="AD2152">
            <v>0.10498983000000001</v>
          </cell>
          <cell r="AE2152">
            <v>2.3797287E-2</v>
          </cell>
          <cell r="AF2152">
            <v>5.3793829999999997E-3</v>
          </cell>
          <cell r="AG2152">
            <v>5.0522101999999995E-4</v>
          </cell>
          <cell r="AH2152">
            <v>1.2919997000000001E-4</v>
          </cell>
          <cell r="AI2152">
            <v>0.47893407999999998</v>
          </cell>
          <cell r="AJ2152">
            <v>29718.723958333299</v>
          </cell>
        </row>
        <row r="2153">
          <cell r="A2153">
            <v>1950</v>
          </cell>
          <cell r="B2153" t="str">
            <v>Wichita State University</v>
          </cell>
          <cell r="C2153">
            <v>1</v>
          </cell>
          <cell r="D2153">
            <v>5</v>
          </cell>
          <cell r="E2153" t="str">
            <v>Selective public</v>
          </cell>
          <cell r="J2153">
            <v>1</v>
          </cell>
          <cell r="K2153">
            <v>2</v>
          </cell>
          <cell r="L2153" t="str">
            <v>KS</v>
          </cell>
          <cell r="M2153">
            <v>29301</v>
          </cell>
          <cell r="N2153" t="str">
            <v>Wichita</v>
          </cell>
          <cell r="O2153">
            <v>20173</v>
          </cell>
          <cell r="P2153" t="str">
            <v>Sedgwick</v>
          </cell>
          <cell r="Q2153">
            <v>0</v>
          </cell>
          <cell r="R2153">
            <v>1494.6666666666599</v>
          </cell>
          <cell r="S2153">
            <v>0.56132919000000003</v>
          </cell>
          <cell r="T2153">
            <v>0.58862983999999996</v>
          </cell>
          <cell r="U2153">
            <v>1.2091960000000001E-2</v>
          </cell>
          <cell r="V2153">
            <v>9.1999059000000001E-4</v>
          </cell>
          <cell r="W2153">
            <v>102091.50550046</v>
          </cell>
          <cell r="X2153">
            <v>86400</v>
          </cell>
          <cell r="Y2153">
            <v>0.62769391177011102</v>
          </cell>
          <cell r="Z2153">
            <v>7.1082503000000005E-2</v>
          </cell>
          <cell r="AA2153">
            <v>0.11396413</v>
          </cell>
          <cell r="AB2153">
            <v>0.19827984000000001</v>
          </cell>
          <cell r="AC2153">
            <v>0.32278931</v>
          </cell>
          <cell r="AD2153">
            <v>0.29388430999999998</v>
          </cell>
          <cell r="AE2153">
            <v>0.11800843</v>
          </cell>
          <cell r="AF2153">
            <v>5.1724303999999999E-2</v>
          </cell>
          <cell r="AG2153">
            <v>8.2539682999999992E-3</v>
          </cell>
          <cell r="AH2153">
            <v>8.955829E-4</v>
          </cell>
          <cell r="AI2153">
            <v>0.58436120000000003</v>
          </cell>
          <cell r="AJ2153">
            <v>43097.4984066611</v>
          </cell>
        </row>
        <row r="2154">
          <cell r="A2154">
            <v>10503</v>
          </cell>
          <cell r="B2154" t="str">
            <v>Wichita Technical Institute</v>
          </cell>
          <cell r="C2154">
            <v>3</v>
          </cell>
          <cell r="D2154">
            <v>11</v>
          </cell>
          <cell r="E2154" t="str">
            <v>Two-year for-profit</v>
          </cell>
          <cell r="J2154">
            <v>2</v>
          </cell>
          <cell r="K2154">
            <v>2</v>
          </cell>
          <cell r="L2154" t="str">
            <v>KS</v>
          </cell>
          <cell r="M2154">
            <v>29301</v>
          </cell>
          <cell r="N2154" t="str">
            <v>Wichita</v>
          </cell>
          <cell r="O2154">
            <v>20173</v>
          </cell>
          <cell r="P2154" t="str">
            <v>Sedgwick</v>
          </cell>
          <cell r="Q2154">
            <v>0</v>
          </cell>
          <cell r="R2154">
            <v>59</v>
          </cell>
          <cell r="T2154">
            <v>0.45355227999999997</v>
          </cell>
          <cell r="U2154">
            <v>5.6522912000000003E-3</v>
          </cell>
          <cell r="V2154">
            <v>3.6368892000000002E-5</v>
          </cell>
          <cell r="W2154">
            <v>52311.279947916599</v>
          </cell>
          <cell r="X2154">
            <v>45200</v>
          </cell>
          <cell r="Y2154">
            <v>0.38415140906969703</v>
          </cell>
          <cell r="Z2154">
            <v>0.27648672000000002</v>
          </cell>
          <cell r="AA2154">
            <v>0.20033661</v>
          </cell>
          <cell r="AB2154">
            <v>0.31091774</v>
          </cell>
          <cell r="AC2154">
            <v>0.16061457000000001</v>
          </cell>
          <cell r="AD2154">
            <v>5.1644388999999999E-2</v>
          </cell>
          <cell r="AE2154">
            <v>6.7440811999999999E-3</v>
          </cell>
          <cell r="AF2154">
            <v>5.3135515000000003E-3</v>
          </cell>
          <cell r="AG2154">
            <v>1.0996666E-3</v>
          </cell>
          <cell r="AH2154">
            <v>1.3042249000000001E-4</v>
          </cell>
          <cell r="AI2154">
            <v>0.51567227000000004</v>
          </cell>
          <cell r="AJ2154">
            <v>35562.37890625</v>
          </cell>
        </row>
        <row r="2155">
          <cell r="A2155">
            <v>3313</v>
          </cell>
          <cell r="B2155" t="str">
            <v>Widener University</v>
          </cell>
          <cell r="C2155">
            <v>2</v>
          </cell>
          <cell r="D2155">
            <v>6</v>
          </cell>
          <cell r="E2155" t="str">
            <v>Selective private</v>
          </cell>
          <cell r="J2155">
            <v>1</v>
          </cell>
          <cell r="K2155">
            <v>1</v>
          </cell>
          <cell r="L2155" t="str">
            <v>PA</v>
          </cell>
          <cell r="M2155">
            <v>19700</v>
          </cell>
          <cell r="N2155" t="str">
            <v>Philadelphia</v>
          </cell>
          <cell r="O2155">
            <v>42045</v>
          </cell>
          <cell r="P2155" t="str">
            <v>Delaware</v>
          </cell>
          <cell r="Q2155">
            <v>0</v>
          </cell>
          <cell r="R2155">
            <v>482.33333333333297</v>
          </cell>
          <cell r="S2155">
            <v>0.44574982000000002</v>
          </cell>
          <cell r="T2155">
            <v>0.59613645000000004</v>
          </cell>
          <cell r="U2155">
            <v>2.0144883999999998E-2</v>
          </cell>
          <cell r="V2155">
            <v>6.5735342999999997E-4</v>
          </cell>
          <cell r="W2155">
            <v>124080.02826429599</v>
          </cell>
          <cell r="X2155">
            <v>96000</v>
          </cell>
          <cell r="Y2155">
            <v>0.66397105094557696</v>
          </cell>
          <cell r="Z2155">
            <v>6.0739811999999997E-2</v>
          </cell>
          <cell r="AA2155">
            <v>0.12290116</v>
          </cell>
          <cell r="AB2155">
            <v>0.16442119999999999</v>
          </cell>
          <cell r="AC2155">
            <v>0.27490765</v>
          </cell>
          <cell r="AD2155">
            <v>0.37703013000000002</v>
          </cell>
          <cell r="AE2155">
            <v>0.17334564</v>
          </cell>
          <cell r="AF2155">
            <v>7.0097692000000003E-2</v>
          </cell>
          <cell r="AG2155">
            <v>1.2485445E-2</v>
          </cell>
          <cell r="AH2155">
            <v>7.1153020999999996E-4</v>
          </cell>
          <cell r="AI2155">
            <v>0.68707936999999997</v>
          </cell>
          <cell r="AJ2155">
            <v>56753.637528615203</v>
          </cell>
        </row>
        <row r="2156">
          <cell r="A2156">
            <v>2983</v>
          </cell>
          <cell r="B2156" t="str">
            <v>Wilkes Community College</v>
          </cell>
          <cell r="C2156">
            <v>1</v>
          </cell>
          <cell r="D2156">
            <v>9</v>
          </cell>
          <cell r="E2156" t="str">
            <v>Two-year (public and private not-for-profit)</v>
          </cell>
          <cell r="J2156">
            <v>2</v>
          </cell>
          <cell r="K2156">
            <v>3</v>
          </cell>
          <cell r="L2156" t="str">
            <v>NC</v>
          </cell>
          <cell r="M2156">
            <v>601</v>
          </cell>
          <cell r="N2156" t="str">
            <v>North Wilkesboro</v>
          </cell>
          <cell r="O2156">
            <v>37193</v>
          </cell>
          <cell r="P2156" t="str">
            <v>Wilkes</v>
          </cell>
          <cell r="Q2156">
            <v>0</v>
          </cell>
          <cell r="R2156">
            <v>378</v>
          </cell>
          <cell r="S2156">
            <v>0.51675486999999998</v>
          </cell>
          <cell r="T2156">
            <v>0.58125371000000003</v>
          </cell>
          <cell r="U2156">
            <v>1.2428995E-2</v>
          </cell>
          <cell r="V2156">
            <v>0</v>
          </cell>
          <cell r="W2156">
            <v>67253.953534915097</v>
          </cell>
          <cell r="X2156">
            <v>53200</v>
          </cell>
          <cell r="Y2156">
            <v>0.46613061562101599</v>
          </cell>
          <cell r="Z2156">
            <v>0.13640115</v>
          </cell>
          <cell r="AA2156">
            <v>0.26676548</v>
          </cell>
          <cell r="AB2156">
            <v>0.30935484000000002</v>
          </cell>
          <cell r="AC2156">
            <v>0.20045536999999999</v>
          </cell>
          <cell r="AD2156">
            <v>8.7023063999999997E-2</v>
          </cell>
          <cell r="AE2156">
            <v>3.8727861000000002E-2</v>
          </cell>
          <cell r="AF2156">
            <v>1.4836719999999999E-2</v>
          </cell>
          <cell r="AG2156">
            <v>2.6877199000000002E-3</v>
          </cell>
          <cell r="AH2156">
            <v>8.8587222999999995E-4</v>
          </cell>
          <cell r="AI2156">
            <v>0.47837015999999999</v>
          </cell>
          <cell r="AJ2156">
            <v>27615.381072944201</v>
          </cell>
        </row>
        <row r="2157">
          <cell r="A2157">
            <v>3394</v>
          </cell>
          <cell r="B2157" t="str">
            <v>Wilkes University</v>
          </cell>
          <cell r="C2157">
            <v>2</v>
          </cell>
          <cell r="D2157">
            <v>6</v>
          </cell>
          <cell r="E2157" t="str">
            <v>Selective private</v>
          </cell>
          <cell r="J2157">
            <v>1</v>
          </cell>
          <cell r="K2157">
            <v>1</v>
          </cell>
          <cell r="L2157" t="str">
            <v>PA</v>
          </cell>
          <cell r="M2157">
            <v>18800</v>
          </cell>
          <cell r="N2157" t="str">
            <v>Scranton</v>
          </cell>
          <cell r="O2157">
            <v>42079</v>
          </cell>
          <cell r="P2157" t="str">
            <v>Luzerne</v>
          </cell>
          <cell r="Q2157">
            <v>0</v>
          </cell>
          <cell r="R2157">
            <v>360</v>
          </cell>
          <cell r="S2157">
            <v>0.46481481000000002</v>
          </cell>
          <cell r="T2157">
            <v>0.60095644000000004</v>
          </cell>
          <cell r="U2157">
            <v>2.8792452E-2</v>
          </cell>
          <cell r="V2157">
            <v>1.8546668999999999E-3</v>
          </cell>
          <cell r="W2157">
            <v>106231.05936776601</v>
          </cell>
          <cell r="X2157">
            <v>80100</v>
          </cell>
          <cell r="Y2157">
            <v>0.620717956291304</v>
          </cell>
          <cell r="Z2157">
            <v>6.4467295999999993E-2</v>
          </cell>
          <cell r="AA2157">
            <v>0.13075708</v>
          </cell>
          <cell r="AB2157">
            <v>0.23100735</v>
          </cell>
          <cell r="AC2157">
            <v>0.28769481000000002</v>
          </cell>
          <cell r="AD2157">
            <v>0.28607345000000001</v>
          </cell>
          <cell r="AE2157">
            <v>0.14406666000000001</v>
          </cell>
          <cell r="AF2157">
            <v>5.4452252E-2</v>
          </cell>
          <cell r="AG2157">
            <v>1.4353483E-2</v>
          </cell>
          <cell r="AH2157">
            <v>2.8426158E-3</v>
          </cell>
          <cell r="AI2157">
            <v>0.69586605000000001</v>
          </cell>
          <cell r="AJ2157">
            <v>59631.1533420138</v>
          </cell>
        </row>
        <row r="2158">
          <cell r="A2158">
            <v>3227</v>
          </cell>
          <cell r="B2158" t="str">
            <v>Willamette University</v>
          </cell>
          <cell r="C2158">
            <v>2</v>
          </cell>
          <cell r="D2158">
            <v>6</v>
          </cell>
          <cell r="E2158" t="str">
            <v>Selective private</v>
          </cell>
          <cell r="J2158">
            <v>1</v>
          </cell>
          <cell r="K2158">
            <v>4</v>
          </cell>
          <cell r="L2158" t="str">
            <v>OR</v>
          </cell>
          <cell r="M2158">
            <v>38901</v>
          </cell>
          <cell r="N2158" t="str">
            <v>Eugene</v>
          </cell>
          <cell r="O2158">
            <v>41047</v>
          </cell>
          <cell r="P2158" t="str">
            <v>Marion</v>
          </cell>
          <cell r="Q2158">
            <v>0</v>
          </cell>
          <cell r="R2158">
            <v>392.33333333333297</v>
          </cell>
          <cell r="S2158">
            <v>0.55989802</v>
          </cell>
          <cell r="T2158">
            <v>0.57052082000000004</v>
          </cell>
          <cell r="U2158">
            <v>1.8352444999999998E-2</v>
          </cell>
          <cell r="V2158">
            <v>1.7600862E-3</v>
          </cell>
          <cell r="W2158">
            <v>206669.840869265</v>
          </cell>
          <cell r="X2158">
            <v>110800</v>
          </cell>
          <cell r="Y2158">
            <v>0.72693270571472801</v>
          </cell>
          <cell r="Z2158">
            <v>3.5010751E-2</v>
          </cell>
          <cell r="AA2158">
            <v>8.4963634999999996E-2</v>
          </cell>
          <cell r="AB2158">
            <v>0.15437400000000001</v>
          </cell>
          <cell r="AC2158">
            <v>0.22493108000000001</v>
          </cell>
          <cell r="AD2158">
            <v>0.50072050000000001</v>
          </cell>
          <cell r="AE2158">
            <v>0.32706898000000001</v>
          </cell>
          <cell r="AF2158">
            <v>0.19292264000000001</v>
          </cell>
          <cell r="AG2158">
            <v>4.6925626999999998E-2</v>
          </cell>
          <cell r="AH2158">
            <v>5.4856808999999996E-3</v>
          </cell>
          <cell r="AI2158">
            <v>0.66373044000000003</v>
          </cell>
          <cell r="AJ2158">
            <v>59591.654952341698</v>
          </cell>
        </row>
        <row r="2159">
          <cell r="A2159">
            <v>2447</v>
          </cell>
          <cell r="B2159" t="str">
            <v>William Carey University</v>
          </cell>
          <cell r="C2159">
            <v>2</v>
          </cell>
          <cell r="D2159">
            <v>6</v>
          </cell>
          <cell r="E2159" t="str">
            <v>Selective private</v>
          </cell>
          <cell r="J2159">
            <v>1</v>
          </cell>
          <cell r="K2159">
            <v>3</v>
          </cell>
          <cell r="L2159" t="str">
            <v>MS</v>
          </cell>
          <cell r="M2159">
            <v>2900</v>
          </cell>
          <cell r="N2159" t="str">
            <v>Hattiesburg</v>
          </cell>
          <cell r="O2159">
            <v>28035</v>
          </cell>
          <cell r="P2159" t="str">
            <v>Forrest</v>
          </cell>
          <cell r="Q2159">
            <v>0</v>
          </cell>
          <cell r="R2159">
            <v>180.666666666666</v>
          </cell>
          <cell r="S2159">
            <v>0.62177121999999996</v>
          </cell>
          <cell r="T2159">
            <v>0.59545689999999996</v>
          </cell>
          <cell r="U2159">
            <v>2.0372464999999999E-2</v>
          </cell>
          <cell r="V2159">
            <v>1.7898406E-3</v>
          </cell>
          <cell r="W2159">
            <v>81652.394920433493</v>
          </cell>
          <cell r="X2159">
            <v>66500</v>
          </cell>
          <cell r="Y2159">
            <v>0.52250428965170803</v>
          </cell>
          <cell r="Z2159">
            <v>0.15107430999999999</v>
          </cell>
          <cell r="AA2159">
            <v>0.16966471</v>
          </cell>
          <cell r="AB2159">
            <v>0.23048060000000001</v>
          </cell>
          <cell r="AC2159">
            <v>0.26602419999999999</v>
          </cell>
          <cell r="AD2159">
            <v>0.18275625000000001</v>
          </cell>
          <cell r="AE2159">
            <v>5.9253987000000001E-2</v>
          </cell>
          <cell r="AF2159">
            <v>3.1344934999999997E-2</v>
          </cell>
          <cell r="AG2159">
            <v>8.4162829000000005E-3</v>
          </cell>
          <cell r="AH2159">
            <v>7.0633431999999994E-5</v>
          </cell>
          <cell r="AI2159">
            <v>0.52692306</v>
          </cell>
          <cell r="AJ2159">
            <v>35767.033909421101</v>
          </cell>
        </row>
        <row r="2160">
          <cell r="A2160">
            <v>2524</v>
          </cell>
          <cell r="B2160" t="str">
            <v>William Jewell College</v>
          </cell>
          <cell r="C2160">
            <v>2</v>
          </cell>
          <cell r="D2160">
            <v>6</v>
          </cell>
          <cell r="E2160" t="str">
            <v>Selective private</v>
          </cell>
          <cell r="J2160">
            <v>1</v>
          </cell>
          <cell r="K2160">
            <v>2</v>
          </cell>
          <cell r="L2160" t="str">
            <v>MO</v>
          </cell>
          <cell r="M2160">
            <v>29502</v>
          </cell>
          <cell r="N2160" t="str">
            <v>Kansas City</v>
          </cell>
          <cell r="O2160">
            <v>29047</v>
          </cell>
          <cell r="P2160" t="str">
            <v>Clay</v>
          </cell>
          <cell r="Q2160">
            <v>0</v>
          </cell>
          <cell r="R2160">
            <v>263.666666666666</v>
          </cell>
          <cell r="S2160">
            <v>0.59671300999999999</v>
          </cell>
          <cell r="T2160">
            <v>0.71338968999999997</v>
          </cell>
          <cell r="U2160">
            <v>5.5289064000000002E-3</v>
          </cell>
          <cell r="V2160">
            <v>0</v>
          </cell>
          <cell r="W2160">
            <v>132939.40761298899</v>
          </cell>
          <cell r="X2160">
            <v>95100</v>
          </cell>
          <cell r="Y2160">
            <v>0.67770137972234901</v>
          </cell>
          <cell r="Z2160">
            <v>3.6533824999999999E-2</v>
          </cell>
          <cell r="AA2160">
            <v>9.8888307999999994E-2</v>
          </cell>
          <cell r="AB2160">
            <v>0.18445734999999999</v>
          </cell>
          <cell r="AC2160">
            <v>0.29423058000000002</v>
          </cell>
          <cell r="AD2160">
            <v>0.38588998000000002</v>
          </cell>
          <cell r="AE2160">
            <v>0.2322129</v>
          </cell>
          <cell r="AF2160">
            <v>0.1216371</v>
          </cell>
          <cell r="AG2160">
            <v>2.1085953000000001E-2</v>
          </cell>
          <cell r="AH2160">
            <v>1.4124293000000001E-3</v>
          </cell>
          <cell r="AI2160">
            <v>0.62219679000000006</v>
          </cell>
          <cell r="AJ2160">
            <v>49564.831537413003</v>
          </cell>
        </row>
        <row r="2161">
          <cell r="A2161">
            <v>2625</v>
          </cell>
          <cell r="B2161" t="str">
            <v>William Paterson University Of New Jersey</v>
          </cell>
          <cell r="C2161">
            <v>1</v>
          </cell>
          <cell r="D2161">
            <v>5</v>
          </cell>
          <cell r="E2161" t="str">
            <v>Selective public</v>
          </cell>
          <cell r="J2161">
            <v>1</v>
          </cell>
          <cell r="K2161">
            <v>1</v>
          </cell>
          <cell r="L2161" t="str">
            <v>NJ</v>
          </cell>
          <cell r="M2161">
            <v>19600</v>
          </cell>
          <cell r="N2161" t="str">
            <v>Newark</v>
          </cell>
          <cell r="O2161">
            <v>34031</v>
          </cell>
          <cell r="P2161" t="str">
            <v>Passaic</v>
          </cell>
          <cell r="Q2161">
            <v>0</v>
          </cell>
          <cell r="R2161">
            <v>1286.6666666666599</v>
          </cell>
          <cell r="S2161">
            <v>0.56373059999999997</v>
          </cell>
          <cell r="T2161">
            <v>0.49883071000000001</v>
          </cell>
          <cell r="U2161">
            <v>2.8375004999999998E-2</v>
          </cell>
          <cell r="V2161">
            <v>5.0049915E-4</v>
          </cell>
          <cell r="W2161">
            <v>102395.988149692</v>
          </cell>
          <cell r="X2161">
            <v>89500</v>
          </cell>
          <cell r="Y2161">
            <v>0.63370437140291802</v>
          </cell>
          <cell r="Z2161">
            <v>8.7964386000000006E-2</v>
          </cell>
          <cell r="AA2161">
            <v>0.12992439</v>
          </cell>
          <cell r="AB2161">
            <v>0.16902834</v>
          </cell>
          <cell r="AC2161">
            <v>0.25266641000000001</v>
          </cell>
          <cell r="AD2161">
            <v>0.36041641000000002</v>
          </cell>
          <cell r="AE2161">
            <v>0.16475972999999999</v>
          </cell>
          <cell r="AF2161">
            <v>5.1165375999999999E-2</v>
          </cell>
          <cell r="AG2161">
            <v>3.9259954E-3</v>
          </cell>
          <cell r="AH2161">
            <v>7.5210602000000003E-4</v>
          </cell>
          <cell r="AI2161">
            <v>0.64076423999999998</v>
          </cell>
          <cell r="AJ2161">
            <v>48463.435531695199</v>
          </cell>
        </row>
        <row r="2162">
          <cell r="A2162">
            <v>2953</v>
          </cell>
          <cell r="B2162" t="str">
            <v>William Peace University</v>
          </cell>
          <cell r="C2162">
            <v>2</v>
          </cell>
          <cell r="D2162">
            <v>8</v>
          </cell>
          <cell r="E2162" t="str">
            <v>Nonselective four-year private not-for-profit</v>
          </cell>
          <cell r="J2162">
            <v>1</v>
          </cell>
          <cell r="K2162">
            <v>3</v>
          </cell>
          <cell r="L2162" t="str">
            <v>NC</v>
          </cell>
          <cell r="M2162">
            <v>1701</v>
          </cell>
          <cell r="N2162" t="str">
            <v>Raleigh</v>
          </cell>
          <cell r="O2162">
            <v>37183</v>
          </cell>
          <cell r="P2162" t="str">
            <v>Wake</v>
          </cell>
          <cell r="Q2162">
            <v>0</v>
          </cell>
          <cell r="R2162">
            <v>132.333333333333</v>
          </cell>
          <cell r="S2162">
            <v>0.99748110999999995</v>
          </cell>
          <cell r="T2162">
            <v>0.60922098000000002</v>
          </cell>
          <cell r="U2162">
            <v>6.8549928000000001E-3</v>
          </cell>
          <cell r="V2162">
            <v>0</v>
          </cell>
          <cell r="W2162">
            <v>166444.04081391601</v>
          </cell>
          <cell r="X2162">
            <v>105900</v>
          </cell>
          <cell r="Y2162">
            <v>0.70514409818336998</v>
          </cell>
          <cell r="Z2162">
            <v>6.0932606E-2</v>
          </cell>
          <cell r="AA2162">
            <v>8.6225361E-2</v>
          </cell>
          <cell r="AB2162">
            <v>0.15008920000000001</v>
          </cell>
          <cell r="AC2162">
            <v>0.24148653</v>
          </cell>
          <cell r="AD2162">
            <v>0.46126634</v>
          </cell>
          <cell r="AE2162">
            <v>0.27393784999999998</v>
          </cell>
          <cell r="AF2162">
            <v>0.16693612999999999</v>
          </cell>
          <cell r="AG2162">
            <v>3.0164706999999999E-2</v>
          </cell>
          <cell r="AH2162">
            <v>2.749193E-3</v>
          </cell>
          <cell r="AI2162">
            <v>0.55221706999999998</v>
          </cell>
          <cell r="AJ2162">
            <v>37095.697270544697</v>
          </cell>
        </row>
        <row r="2163">
          <cell r="A2163">
            <v>1900</v>
          </cell>
          <cell r="B2163" t="str">
            <v>William Penn University</v>
          </cell>
          <cell r="C2163">
            <v>2</v>
          </cell>
          <cell r="D2163">
            <v>6</v>
          </cell>
          <cell r="E2163" t="str">
            <v>Selective private</v>
          </cell>
          <cell r="J2163">
            <v>1</v>
          </cell>
          <cell r="K2163">
            <v>2</v>
          </cell>
          <cell r="L2163" t="str">
            <v>IA</v>
          </cell>
          <cell r="M2163">
            <v>22300</v>
          </cell>
          <cell r="N2163" t="str">
            <v>Ottumwa</v>
          </cell>
          <cell r="O2163">
            <v>19123</v>
          </cell>
          <cell r="P2163" t="str">
            <v>Mahaska</v>
          </cell>
          <cell r="Q2163">
            <v>0</v>
          </cell>
          <cell r="R2163">
            <v>143.166666666666</v>
          </cell>
          <cell r="S2163">
            <v>0.38998835999999998</v>
          </cell>
          <cell r="T2163">
            <v>0.55509209999999998</v>
          </cell>
          <cell r="U2163">
            <v>1.6139179E-2</v>
          </cell>
          <cell r="V2163">
            <v>1.6934953000000001E-6</v>
          </cell>
          <cell r="W2163">
            <v>75898.033560098906</v>
          </cell>
          <cell r="X2163">
            <v>64400</v>
          </cell>
          <cell r="Y2163">
            <v>0.53265363408189703</v>
          </cell>
          <cell r="Z2163">
            <v>9.7167200999999995E-2</v>
          </cell>
          <cell r="AA2163">
            <v>0.20319577999999999</v>
          </cell>
          <cell r="AB2163">
            <v>0.26522510999999999</v>
          </cell>
          <cell r="AC2163">
            <v>0.29194431999999998</v>
          </cell>
          <cell r="AD2163">
            <v>0.14246759000000001</v>
          </cell>
          <cell r="AE2163">
            <v>4.5049633999999998E-2</v>
          </cell>
          <cell r="AF2163">
            <v>2.0246485000000002E-2</v>
          </cell>
          <cell r="AG2163">
            <v>4.3535470000000001E-3</v>
          </cell>
          <cell r="AH2163">
            <v>7.0139926E-5</v>
          </cell>
          <cell r="AI2163">
            <v>0.5918774</v>
          </cell>
          <cell r="AJ2163">
            <v>44953.1316483556</v>
          </cell>
        </row>
        <row r="2164">
          <cell r="A2164">
            <v>2525</v>
          </cell>
          <cell r="B2164" t="str">
            <v>William Woods University</v>
          </cell>
          <cell r="C2164">
            <v>2</v>
          </cell>
          <cell r="D2164">
            <v>6</v>
          </cell>
          <cell r="E2164" t="str">
            <v>Selective private</v>
          </cell>
          <cell r="J2164">
            <v>1</v>
          </cell>
          <cell r="K2164">
            <v>2</v>
          </cell>
          <cell r="L2164" t="str">
            <v>MO</v>
          </cell>
          <cell r="M2164">
            <v>29601</v>
          </cell>
          <cell r="N2164" t="str">
            <v>Columbia</v>
          </cell>
          <cell r="O2164">
            <v>29027</v>
          </cell>
          <cell r="P2164" t="str">
            <v>Callaway</v>
          </cell>
          <cell r="Q2164">
            <v>0</v>
          </cell>
          <cell r="R2164">
            <v>153.333333333333</v>
          </cell>
          <cell r="S2164">
            <v>0.75434780000000001</v>
          </cell>
          <cell r="T2164">
            <v>0.59773177</v>
          </cell>
          <cell r="U2164">
            <v>2.8473320000000002E-3</v>
          </cell>
          <cell r="V2164">
            <v>1.6479925000000001E-4</v>
          </cell>
          <cell r="W2164">
            <v>118518.35367697</v>
          </cell>
          <cell r="X2164">
            <v>88600</v>
          </cell>
          <cell r="Y2164">
            <v>0.64753372053737202</v>
          </cell>
          <cell r="Z2164">
            <v>4.6395678000000003E-2</v>
          </cell>
          <cell r="AA2164">
            <v>0.12947987</v>
          </cell>
          <cell r="AB2164">
            <v>0.19492208999999999</v>
          </cell>
          <cell r="AC2164">
            <v>0.29549514999999998</v>
          </cell>
          <cell r="AD2164">
            <v>0.33370715000000001</v>
          </cell>
          <cell r="AE2164">
            <v>0.15852237999999999</v>
          </cell>
          <cell r="AF2164">
            <v>7.7088259000000006E-2</v>
          </cell>
          <cell r="AG2164">
            <v>1.0483615E-2</v>
          </cell>
          <cell r="AH2164">
            <v>2.3694609000000002E-3</v>
          </cell>
          <cell r="AI2164">
            <v>0.55349243000000004</v>
          </cell>
          <cell r="AJ2164">
            <v>36106.777263077398</v>
          </cell>
        </row>
        <row r="2165">
          <cell r="A2165">
            <v>1106</v>
          </cell>
          <cell r="B2165" t="str">
            <v>Williams Baptist College</v>
          </cell>
          <cell r="C2165">
            <v>2</v>
          </cell>
          <cell r="D2165">
            <v>6</v>
          </cell>
          <cell r="E2165" t="str">
            <v>Selective private</v>
          </cell>
          <cell r="J2165">
            <v>1</v>
          </cell>
          <cell r="K2165">
            <v>3</v>
          </cell>
          <cell r="L2165" t="str">
            <v>AR</v>
          </cell>
          <cell r="M2165">
            <v>25900</v>
          </cell>
          <cell r="N2165" t="str">
            <v>Jonesboro</v>
          </cell>
          <cell r="O2165">
            <v>5075</v>
          </cell>
          <cell r="P2165" t="str">
            <v>Lawrence</v>
          </cell>
          <cell r="Q2165">
            <v>0</v>
          </cell>
          <cell r="R2165">
            <v>106.666666666666</v>
          </cell>
          <cell r="S2165">
            <v>0.5625</v>
          </cell>
          <cell r="T2165">
            <v>0.70462656000000001</v>
          </cell>
          <cell r="U2165">
            <v>1.4642492999999999E-2</v>
          </cell>
          <cell r="V2165">
            <v>3.4790594999999998E-5</v>
          </cell>
          <cell r="W2165">
            <v>60595.075598144504</v>
          </cell>
          <cell r="X2165">
            <v>53800</v>
          </cell>
          <cell r="Y2165">
            <v>0.45731613533571303</v>
          </cell>
          <cell r="Z2165">
            <v>0.14137162</v>
          </cell>
          <cell r="AA2165">
            <v>0.26645904999999998</v>
          </cell>
          <cell r="AB2165">
            <v>0.27913451</v>
          </cell>
          <cell r="AC2165">
            <v>0.23621771999999999</v>
          </cell>
          <cell r="AD2165">
            <v>7.6817095000000002E-2</v>
          </cell>
          <cell r="AE2165">
            <v>2.3303777000000001E-2</v>
          </cell>
          <cell r="AF2165">
            <v>1.4028280000000001E-2</v>
          </cell>
          <cell r="AG2165">
            <v>6.7464996E-4</v>
          </cell>
          <cell r="AH2165">
            <v>1.1332579E-4</v>
          </cell>
          <cell r="AI2165">
            <v>0.53135854000000005</v>
          </cell>
          <cell r="AJ2165">
            <v>30799.750823974598</v>
          </cell>
        </row>
        <row r="2166">
          <cell r="A2166">
            <v>2229</v>
          </cell>
          <cell r="B2166" t="str">
            <v>Williams College</v>
          </cell>
          <cell r="C2166">
            <v>2</v>
          </cell>
          <cell r="D2166">
            <v>2</v>
          </cell>
          <cell r="E2166" t="str">
            <v>Other elite schools (public and private)</v>
          </cell>
          <cell r="J2166">
            <v>1</v>
          </cell>
          <cell r="K2166">
            <v>1</v>
          </cell>
          <cell r="L2166" t="str">
            <v>MA</v>
          </cell>
          <cell r="M2166">
            <v>20902</v>
          </cell>
          <cell r="N2166" t="str">
            <v>Pittsfield</v>
          </cell>
          <cell r="O2166">
            <v>25003</v>
          </cell>
          <cell r="P2166" t="str">
            <v>Berkshire</v>
          </cell>
          <cell r="Q2166">
            <v>0</v>
          </cell>
          <cell r="R2166">
            <v>475.5</v>
          </cell>
          <cell r="S2166">
            <v>0.53838061999999998</v>
          </cell>
          <cell r="T2166">
            <v>0.56315159999999997</v>
          </cell>
          <cell r="U2166">
            <v>9.8658073999999991E-3</v>
          </cell>
          <cell r="V2166">
            <v>1.7843659000000001E-3</v>
          </cell>
          <cell r="W2166">
            <v>468122.33333333302</v>
          </cell>
          <cell r="X2166">
            <v>184000</v>
          </cell>
          <cell r="Y2166">
            <v>0.82799047231674106</v>
          </cell>
          <cell r="Z2166">
            <v>3.1959205999999997E-2</v>
          </cell>
          <cell r="AA2166">
            <v>5.2668013E-2</v>
          </cell>
          <cell r="AB2166">
            <v>8.9363403999999994E-2</v>
          </cell>
          <cell r="AC2166">
            <v>0.12387316</v>
          </cell>
          <cell r="AD2166">
            <v>0.70213621999999998</v>
          </cell>
          <cell r="AE2166">
            <v>0.57754779000000001</v>
          </cell>
          <cell r="AF2166">
            <v>0.43856659999999997</v>
          </cell>
          <cell r="AG2166">
            <v>0.17891773999999999</v>
          </cell>
          <cell r="AH2166">
            <v>3.1019083999999999E-2</v>
          </cell>
          <cell r="AI2166">
            <v>0.71725178000000001</v>
          </cell>
          <cell r="AJ2166">
            <v>99998.153645833299</v>
          </cell>
        </row>
        <row r="2167">
          <cell r="A2167">
            <v>9322</v>
          </cell>
          <cell r="B2167" t="str">
            <v>Williamsburg Technical College</v>
          </cell>
          <cell r="C2167">
            <v>1</v>
          </cell>
          <cell r="D2167">
            <v>9</v>
          </cell>
          <cell r="E2167" t="str">
            <v>Two-year (public and private not-for-profit)</v>
          </cell>
          <cell r="J2167">
            <v>2</v>
          </cell>
          <cell r="K2167">
            <v>3</v>
          </cell>
          <cell r="L2167" t="str">
            <v>SC</v>
          </cell>
          <cell r="M2167">
            <v>1302</v>
          </cell>
          <cell r="N2167" t="str">
            <v>Florence</v>
          </cell>
          <cell r="O2167">
            <v>45089</v>
          </cell>
          <cell r="P2167" t="str">
            <v>Williamsburg</v>
          </cell>
          <cell r="Q2167">
            <v>0</v>
          </cell>
          <cell r="R2167">
            <v>86</v>
          </cell>
          <cell r="S2167">
            <v>0.59883719999999996</v>
          </cell>
          <cell r="T2167">
            <v>0.24914269</v>
          </cell>
          <cell r="U2167">
            <v>1.3507162E-2</v>
          </cell>
          <cell r="V2167">
            <v>3.4291312000000001E-5</v>
          </cell>
          <cell r="W2167">
            <v>41606.395833333299</v>
          </cell>
          <cell r="X2167">
            <v>29300</v>
          </cell>
          <cell r="Y2167">
            <v>0.30159802238146399</v>
          </cell>
          <cell r="Z2167">
            <v>0.36871088000000002</v>
          </cell>
          <cell r="AA2167">
            <v>0.30953702</v>
          </cell>
          <cell r="AB2167">
            <v>0.21098062000000001</v>
          </cell>
          <cell r="AC2167">
            <v>7.0338241999999995E-2</v>
          </cell>
          <cell r="AD2167">
            <v>4.0433074999999999E-2</v>
          </cell>
          <cell r="AE2167">
            <v>1.0535213999999999E-2</v>
          </cell>
          <cell r="AF2167">
            <v>6.2206034E-3</v>
          </cell>
          <cell r="AG2167">
            <v>1.2940185E-3</v>
          </cell>
          <cell r="AH2167">
            <v>3.2460436000000001E-4</v>
          </cell>
          <cell r="AI2167">
            <v>0.39786831</v>
          </cell>
          <cell r="AJ2167">
            <v>18322.222005208299</v>
          </cell>
        </row>
        <row r="2168">
          <cell r="A2168">
            <v>3007</v>
          </cell>
          <cell r="B2168" t="str">
            <v>Williston State College</v>
          </cell>
          <cell r="C2168">
            <v>1</v>
          </cell>
          <cell r="D2168">
            <v>9</v>
          </cell>
          <cell r="E2168" t="str">
            <v>Two-year (public and private not-for-profit)</v>
          </cell>
          <cell r="J2168">
            <v>2</v>
          </cell>
          <cell r="K2168">
            <v>2</v>
          </cell>
          <cell r="L2168" t="str">
            <v>ND</v>
          </cell>
          <cell r="M2168">
            <v>26412</v>
          </cell>
          <cell r="N2168" t="str">
            <v>Williston</v>
          </cell>
          <cell r="O2168">
            <v>38105</v>
          </cell>
          <cell r="P2168" t="str">
            <v>Williams</v>
          </cell>
          <cell r="Q2168">
            <v>0</v>
          </cell>
          <cell r="R2168">
            <v>170.333333333333</v>
          </cell>
          <cell r="S2168">
            <v>0.56164384000000001</v>
          </cell>
          <cell r="T2168">
            <v>0.61835342999999998</v>
          </cell>
          <cell r="U2168">
            <v>3.2278892000000003E-2</v>
          </cell>
          <cell r="V2168">
            <v>4.4745615000000002E-5</v>
          </cell>
          <cell r="W2168">
            <v>67176.784705234793</v>
          </cell>
          <cell r="X2168">
            <v>60200</v>
          </cell>
          <cell r="Y2168">
            <v>0.48757018046836298</v>
          </cell>
          <cell r="Z2168">
            <v>0.14718456999999999</v>
          </cell>
          <cell r="AA2168">
            <v>0.21992359</v>
          </cell>
          <cell r="AB2168">
            <v>0.28796005000000002</v>
          </cell>
          <cell r="AC2168">
            <v>0.27159815999999998</v>
          </cell>
          <cell r="AD2168">
            <v>7.3333501999999995E-2</v>
          </cell>
          <cell r="AE2168">
            <v>2.1859989999999999E-2</v>
          </cell>
          <cell r="AF2168">
            <v>1.2705500999999999E-2</v>
          </cell>
          <cell r="AG2168">
            <v>3.4145485000000001E-3</v>
          </cell>
          <cell r="AH2168">
            <v>2.0195926E-4</v>
          </cell>
          <cell r="AI2168">
            <v>0.57731770999999998</v>
          </cell>
          <cell r="AJ2168">
            <v>45677.775409735797</v>
          </cell>
        </row>
        <row r="2169">
          <cell r="A2169">
            <v>3142</v>
          </cell>
          <cell r="B2169" t="str">
            <v>Wilmington College</v>
          </cell>
          <cell r="C2169">
            <v>2</v>
          </cell>
          <cell r="D2169">
            <v>6</v>
          </cell>
          <cell r="E2169" t="str">
            <v>Selective private</v>
          </cell>
          <cell r="J2169">
            <v>1</v>
          </cell>
          <cell r="K2169">
            <v>2</v>
          </cell>
          <cell r="L2169" t="str">
            <v>OH</v>
          </cell>
          <cell r="M2169">
            <v>12502</v>
          </cell>
          <cell r="N2169" t="str">
            <v>Washington Court House</v>
          </cell>
          <cell r="O2169">
            <v>39027</v>
          </cell>
          <cell r="P2169" t="str">
            <v>Clinton</v>
          </cell>
          <cell r="Q2169">
            <v>0</v>
          </cell>
          <cell r="R2169">
            <v>294.33333333333297</v>
          </cell>
          <cell r="S2169">
            <v>0.54133635999999996</v>
          </cell>
          <cell r="T2169">
            <v>0.65937120000000005</v>
          </cell>
          <cell r="U2169">
            <v>9.3295359999999994E-3</v>
          </cell>
          <cell r="V2169">
            <v>0</v>
          </cell>
          <cell r="W2169">
            <v>82706.1530648357</v>
          </cell>
          <cell r="X2169">
            <v>71400</v>
          </cell>
          <cell r="Y2169">
            <v>0.56739937719105304</v>
          </cell>
          <cell r="Z2169">
            <v>7.2296314E-2</v>
          </cell>
          <cell r="AA2169">
            <v>0.15328488000000001</v>
          </cell>
          <cell r="AB2169">
            <v>0.29450347999999998</v>
          </cell>
          <cell r="AC2169">
            <v>0.33030789999999999</v>
          </cell>
          <cell r="AD2169">
            <v>0.14960747999999999</v>
          </cell>
          <cell r="AE2169">
            <v>6.5258808000000001E-2</v>
          </cell>
          <cell r="AF2169">
            <v>2.5638017999999999E-2</v>
          </cell>
          <cell r="AG2169">
            <v>2.0573026999999998E-3</v>
          </cell>
          <cell r="AH2169">
            <v>4.6907131000000002E-5</v>
          </cell>
          <cell r="AI2169">
            <v>0.61234188000000001</v>
          </cell>
          <cell r="AJ2169">
            <v>43090.051515607302</v>
          </cell>
        </row>
        <row r="2170">
          <cell r="A2170">
            <v>7948</v>
          </cell>
          <cell r="B2170" t="str">
            <v>Wilmington University</v>
          </cell>
          <cell r="C2170">
            <v>2</v>
          </cell>
          <cell r="D2170">
            <v>6</v>
          </cell>
          <cell r="E2170" t="str">
            <v>Selective private</v>
          </cell>
          <cell r="J2170">
            <v>1</v>
          </cell>
          <cell r="K2170">
            <v>3</v>
          </cell>
          <cell r="L2170" t="str">
            <v>DE</v>
          </cell>
          <cell r="M2170">
            <v>19800</v>
          </cell>
          <cell r="N2170" t="str">
            <v>Wilmington</v>
          </cell>
          <cell r="O2170">
            <v>10003</v>
          </cell>
          <cell r="P2170" t="str">
            <v>New Castle</v>
          </cell>
          <cell r="Q2170">
            <v>0</v>
          </cell>
          <cell r="R2170">
            <v>307</v>
          </cell>
          <cell r="S2170">
            <v>0.60260588000000004</v>
          </cell>
          <cell r="T2170">
            <v>0.52490550000000002</v>
          </cell>
          <cell r="U2170">
            <v>8.3767184999999997E-3</v>
          </cell>
          <cell r="V2170">
            <v>0</v>
          </cell>
          <cell r="W2170">
            <v>105853.41016897401</v>
          </cell>
          <cell r="X2170">
            <v>94300</v>
          </cell>
          <cell r="Y2170">
            <v>0.66507826475315301</v>
          </cell>
          <cell r="Z2170">
            <v>5.0092078999999998E-2</v>
          </cell>
          <cell r="AA2170">
            <v>0.10000102</v>
          </cell>
          <cell r="AB2170">
            <v>0.18777437999999999</v>
          </cell>
          <cell r="AC2170">
            <v>0.28951016000000002</v>
          </cell>
          <cell r="AD2170">
            <v>0.37262224999999999</v>
          </cell>
          <cell r="AE2170">
            <v>0.13221467000000001</v>
          </cell>
          <cell r="AF2170">
            <v>4.8973661000000002E-2</v>
          </cell>
          <cell r="AG2170">
            <v>5.4593109999999997E-3</v>
          </cell>
          <cell r="AH2170">
            <v>1.1115667000000001E-3</v>
          </cell>
          <cell r="AI2170">
            <v>0.59612220999999999</v>
          </cell>
          <cell r="AJ2170">
            <v>41000.757082994001</v>
          </cell>
        </row>
        <row r="2171">
          <cell r="A2171">
            <v>4845</v>
          </cell>
          <cell r="B2171" t="str">
            <v>Wilson Community College</v>
          </cell>
          <cell r="C2171">
            <v>1</v>
          </cell>
          <cell r="D2171">
            <v>9</v>
          </cell>
          <cell r="E2171" t="str">
            <v>Two-year (public and private not-for-profit)</v>
          </cell>
          <cell r="J2171">
            <v>2</v>
          </cell>
          <cell r="K2171">
            <v>3</v>
          </cell>
          <cell r="L2171" t="str">
            <v>NC</v>
          </cell>
          <cell r="M2171">
            <v>1600</v>
          </cell>
          <cell r="N2171" t="str">
            <v>Wilson</v>
          </cell>
          <cell r="O2171">
            <v>37195</v>
          </cell>
          <cell r="P2171" t="str">
            <v>Wilson</v>
          </cell>
          <cell r="Q2171">
            <v>0</v>
          </cell>
          <cell r="R2171">
            <v>263.666666666666</v>
          </cell>
          <cell r="S2171">
            <v>0.53476614</v>
          </cell>
          <cell r="T2171">
            <v>0.38674322</v>
          </cell>
          <cell r="U2171">
            <v>1.549329E-2</v>
          </cell>
          <cell r="V2171">
            <v>0</v>
          </cell>
          <cell r="W2171">
            <v>55541.705050963901</v>
          </cell>
          <cell r="X2171">
            <v>48000</v>
          </cell>
          <cell r="Y2171">
            <v>0.42939900153807498</v>
          </cell>
          <cell r="Z2171">
            <v>0.25769711000000001</v>
          </cell>
          <cell r="AA2171">
            <v>0.21913700999999999</v>
          </cell>
          <cell r="AB2171">
            <v>0.21723171999999999</v>
          </cell>
          <cell r="AC2171">
            <v>0.22434088999999999</v>
          </cell>
          <cell r="AD2171">
            <v>8.1593119000000006E-2</v>
          </cell>
          <cell r="AE2171">
            <v>1.9140311E-2</v>
          </cell>
          <cell r="AF2171">
            <v>6.3471361000000002E-3</v>
          </cell>
          <cell r="AG2171">
            <v>0</v>
          </cell>
          <cell r="AH2171">
            <v>0</v>
          </cell>
          <cell r="AI2171">
            <v>0.46864301000000003</v>
          </cell>
          <cell r="AJ2171">
            <v>26313.262943465499</v>
          </cell>
        </row>
        <row r="2172">
          <cell r="A2172">
            <v>2985</v>
          </cell>
          <cell r="B2172" t="str">
            <v>Wingate University</v>
          </cell>
          <cell r="C2172">
            <v>2</v>
          </cell>
          <cell r="D2172">
            <v>6</v>
          </cell>
          <cell r="E2172" t="str">
            <v>Selective private</v>
          </cell>
          <cell r="J2172">
            <v>1</v>
          </cell>
          <cell r="K2172">
            <v>3</v>
          </cell>
          <cell r="L2172" t="str">
            <v>NC</v>
          </cell>
          <cell r="M2172">
            <v>900</v>
          </cell>
          <cell r="N2172" t="str">
            <v>Charlotte</v>
          </cell>
          <cell r="O2172">
            <v>37179</v>
          </cell>
          <cell r="P2172" t="str">
            <v>Union</v>
          </cell>
          <cell r="Q2172">
            <v>0</v>
          </cell>
          <cell r="R2172">
            <v>232</v>
          </cell>
          <cell r="S2172">
            <v>0.53160918000000001</v>
          </cell>
          <cell r="T2172">
            <v>0.58059680000000002</v>
          </cell>
          <cell r="U2172">
            <v>1.2407326999999999E-2</v>
          </cell>
          <cell r="V2172">
            <v>6.0438559999999998E-5</v>
          </cell>
          <cell r="W2172">
            <v>154815.752155172</v>
          </cell>
          <cell r="X2172">
            <v>86600</v>
          </cell>
          <cell r="Y2172">
            <v>0.65098540707566199</v>
          </cell>
          <cell r="Z2172">
            <v>6.8655610000000006E-2</v>
          </cell>
          <cell r="AA2172">
            <v>0.10319900999999999</v>
          </cell>
          <cell r="AB2172">
            <v>0.18649641</v>
          </cell>
          <cell r="AC2172">
            <v>0.30050784000000003</v>
          </cell>
          <cell r="AD2172">
            <v>0.34114118999999998</v>
          </cell>
          <cell r="AE2172">
            <v>0.19470914</v>
          </cell>
          <cell r="AF2172">
            <v>0.10349423000000001</v>
          </cell>
          <cell r="AG2172">
            <v>2.1723676000000001E-2</v>
          </cell>
          <cell r="AH2172">
            <v>5.7717152000000002E-3</v>
          </cell>
          <cell r="AI2172">
            <v>0.61691081999999997</v>
          </cell>
          <cell r="AJ2172">
            <v>47033.545140759699</v>
          </cell>
        </row>
        <row r="2173">
          <cell r="A2173">
            <v>2986</v>
          </cell>
          <cell r="B2173" t="str">
            <v>Winston-Salem State University</v>
          </cell>
          <cell r="C2173">
            <v>1</v>
          </cell>
          <cell r="D2173">
            <v>5</v>
          </cell>
          <cell r="E2173" t="str">
            <v>Selective public</v>
          </cell>
          <cell r="J2173">
            <v>1</v>
          </cell>
          <cell r="K2173">
            <v>3</v>
          </cell>
          <cell r="L2173" t="str">
            <v>NC</v>
          </cell>
          <cell r="M2173">
            <v>401</v>
          </cell>
          <cell r="N2173" t="str">
            <v>Winston-Salem</v>
          </cell>
          <cell r="O2173">
            <v>37067</v>
          </cell>
          <cell r="P2173" t="str">
            <v>Forsyth</v>
          </cell>
          <cell r="Q2173">
            <v>0</v>
          </cell>
          <cell r="R2173">
            <v>466.33333333333297</v>
          </cell>
          <cell r="S2173">
            <v>0.67190850000000002</v>
          </cell>
          <cell r="T2173">
            <v>0.26999640000000003</v>
          </cell>
          <cell r="U2173">
            <v>3.0280408000000002E-2</v>
          </cell>
          <cell r="V2173">
            <v>5.4621568999999999E-6</v>
          </cell>
          <cell r="W2173">
            <v>56930.336213925097</v>
          </cell>
          <cell r="X2173">
            <v>45400</v>
          </cell>
          <cell r="Y2173">
            <v>0.43740409900240601</v>
          </cell>
          <cell r="Z2173">
            <v>0.21012121</v>
          </cell>
          <cell r="AA2173">
            <v>0.29701325000000001</v>
          </cell>
          <cell r="AB2173">
            <v>0.19989759000000001</v>
          </cell>
          <cell r="AC2173">
            <v>0.18793698</v>
          </cell>
          <cell r="AD2173">
            <v>0.10503095</v>
          </cell>
          <cell r="AE2173">
            <v>2.0882528000000001E-2</v>
          </cell>
          <cell r="AF2173">
            <v>5.1044836000000001E-3</v>
          </cell>
          <cell r="AG2173">
            <v>1.1350081000000001E-3</v>
          </cell>
          <cell r="AH2173">
            <v>6.7006235E-6</v>
          </cell>
          <cell r="AI2173">
            <v>0.56936054999999997</v>
          </cell>
          <cell r="AJ2173">
            <v>36644.991441989798</v>
          </cell>
        </row>
        <row r="2174">
          <cell r="A2174">
            <v>3456</v>
          </cell>
          <cell r="B2174" t="str">
            <v>Winthrop University</v>
          </cell>
          <cell r="C2174">
            <v>1</v>
          </cell>
          <cell r="D2174">
            <v>5</v>
          </cell>
          <cell r="E2174" t="str">
            <v>Selective public</v>
          </cell>
          <cell r="J2174">
            <v>1</v>
          </cell>
          <cell r="K2174">
            <v>3</v>
          </cell>
          <cell r="L2174" t="str">
            <v>SC</v>
          </cell>
          <cell r="M2174">
            <v>900</v>
          </cell>
          <cell r="N2174" t="str">
            <v>Charlotte</v>
          </cell>
          <cell r="O2174">
            <v>45091</v>
          </cell>
          <cell r="P2174" t="str">
            <v>York</v>
          </cell>
          <cell r="Q2174">
            <v>0</v>
          </cell>
          <cell r="R2174">
            <v>855</v>
          </cell>
          <cell r="S2174">
            <v>0.71773880999999995</v>
          </cell>
          <cell r="T2174">
            <v>0.58908486000000004</v>
          </cell>
          <cell r="U2174">
            <v>1.3888506E-2</v>
          </cell>
          <cell r="V2174">
            <v>3.6087248000000002E-4</v>
          </cell>
          <cell r="W2174">
            <v>97708.631271320599</v>
          </cell>
          <cell r="X2174">
            <v>84100</v>
          </cell>
          <cell r="Y2174">
            <v>0.61867691682793202</v>
          </cell>
          <cell r="Z2174">
            <v>7.6472990000000005E-2</v>
          </cell>
          <cell r="AA2174">
            <v>0.15118772</v>
          </cell>
          <cell r="AB2174">
            <v>0.19530942000000001</v>
          </cell>
          <cell r="AC2174">
            <v>0.27629756999999999</v>
          </cell>
          <cell r="AD2174">
            <v>0.30073237000000003</v>
          </cell>
          <cell r="AE2174">
            <v>0.12650755</v>
          </cell>
          <cell r="AF2174">
            <v>4.5130305000000003E-2</v>
          </cell>
          <cell r="AG2174">
            <v>5.3773527E-3</v>
          </cell>
          <cell r="AH2174">
            <v>4.5924808E-4</v>
          </cell>
          <cell r="AI2174">
            <v>0.59178834999999996</v>
          </cell>
          <cell r="AJ2174">
            <v>41556.469915021902</v>
          </cell>
        </row>
        <row r="2175">
          <cell r="A2175">
            <v>11824</v>
          </cell>
          <cell r="B2175" t="str">
            <v>Wisconsin Indianhead Technical College</v>
          </cell>
          <cell r="C2175">
            <v>1</v>
          </cell>
          <cell r="D2175">
            <v>9</v>
          </cell>
          <cell r="E2175" t="str">
            <v>Two-year (public and private not-for-profit)</v>
          </cell>
          <cell r="J2175">
            <v>2</v>
          </cell>
          <cell r="K2175">
            <v>2</v>
          </cell>
          <cell r="L2175" t="str">
            <v>WI</v>
          </cell>
          <cell r="M2175">
            <v>21101</v>
          </cell>
          <cell r="N2175" t="str">
            <v>Rice Lake</v>
          </cell>
          <cell r="O2175">
            <v>55129</v>
          </cell>
          <cell r="P2175" t="str">
            <v>Washburn</v>
          </cell>
          <cell r="Q2175">
            <v>0</v>
          </cell>
          <cell r="R2175">
            <v>642</v>
          </cell>
          <cell r="S2175">
            <v>0.49584630000000002</v>
          </cell>
          <cell r="T2175">
            <v>0.56660913999999996</v>
          </cell>
          <cell r="U2175">
            <v>9.3808704999999992E-3</v>
          </cell>
          <cell r="V2175">
            <v>3.9695740000000003E-5</v>
          </cell>
          <cell r="W2175">
            <v>73805.480489031601</v>
          </cell>
          <cell r="X2175">
            <v>64000</v>
          </cell>
          <cell r="Y2175">
            <v>0.51105425482846001</v>
          </cell>
          <cell r="Z2175">
            <v>0.11806888</v>
          </cell>
          <cell r="AA2175">
            <v>0.19570230999999999</v>
          </cell>
          <cell r="AB2175">
            <v>0.30460264999999997</v>
          </cell>
          <cell r="AC2175">
            <v>0.28288591000000002</v>
          </cell>
          <cell r="AD2175">
            <v>9.8740100999999997E-2</v>
          </cell>
          <cell r="AE2175">
            <v>3.3487759999999998E-2</v>
          </cell>
          <cell r="AF2175">
            <v>1.358811E-2</v>
          </cell>
          <cell r="AG2175">
            <v>5.6929872000000001E-3</v>
          </cell>
          <cell r="AH2175">
            <v>4.7108050999999999E-4</v>
          </cell>
          <cell r="AI2175">
            <v>0.51857423999999996</v>
          </cell>
          <cell r="AJ2175">
            <v>31609.993057583699</v>
          </cell>
        </row>
        <row r="2176">
          <cell r="A2176">
            <v>21366</v>
          </cell>
          <cell r="B2176" t="str">
            <v>Wisconsin Lutheran College</v>
          </cell>
          <cell r="C2176">
            <v>2</v>
          </cell>
          <cell r="D2176">
            <v>6</v>
          </cell>
          <cell r="E2176" t="str">
            <v>Selective private</v>
          </cell>
          <cell r="J2176">
            <v>1</v>
          </cell>
          <cell r="K2176">
            <v>2</v>
          </cell>
          <cell r="L2176" t="str">
            <v>WI</v>
          </cell>
          <cell r="M2176">
            <v>24100</v>
          </cell>
          <cell r="N2176" t="str">
            <v>Milwaukee</v>
          </cell>
          <cell r="O2176">
            <v>55079</v>
          </cell>
          <cell r="P2176" t="str">
            <v>Milwaukee</v>
          </cell>
          <cell r="Q2176">
            <v>0</v>
          </cell>
          <cell r="R2176">
            <v>147.666666666666</v>
          </cell>
          <cell r="S2176">
            <v>0.61399548999999998</v>
          </cell>
          <cell r="T2176">
            <v>0.75150943000000003</v>
          </cell>
          <cell r="U2176">
            <v>6.2708403000000003E-3</v>
          </cell>
          <cell r="V2176">
            <v>2.5688754999999999E-4</v>
          </cell>
          <cell r="W2176">
            <v>100279.49280474</v>
          </cell>
          <cell r="X2176">
            <v>85400</v>
          </cell>
          <cell r="Y2176">
            <v>0.64521539238182701</v>
          </cell>
          <cell r="Z2176">
            <v>2.7858173E-2</v>
          </cell>
          <cell r="AA2176">
            <v>0.12820788999999999</v>
          </cell>
          <cell r="AB2176">
            <v>0.2392474</v>
          </cell>
          <cell r="AC2176">
            <v>0.34290588</v>
          </cell>
          <cell r="AD2176">
            <v>0.26178065</v>
          </cell>
          <cell r="AE2176">
            <v>0.11105849</v>
          </cell>
          <cell r="AF2176">
            <v>4.7892868999999998E-2</v>
          </cell>
          <cell r="AG2176">
            <v>1.3264384000000001E-2</v>
          </cell>
          <cell r="AH2176">
            <v>5.8985177000000003E-5</v>
          </cell>
          <cell r="AI2176">
            <v>0.58566700999999999</v>
          </cell>
          <cell r="AJ2176">
            <v>45958.044414855998</v>
          </cell>
        </row>
        <row r="2177">
          <cell r="A2177">
            <v>3143</v>
          </cell>
          <cell r="B2177" t="str">
            <v>Wittenberg University</v>
          </cell>
          <cell r="C2177">
            <v>2</v>
          </cell>
          <cell r="D2177">
            <v>6</v>
          </cell>
          <cell r="E2177" t="str">
            <v>Selective private</v>
          </cell>
          <cell r="J2177">
            <v>1</v>
          </cell>
          <cell r="K2177">
            <v>2</v>
          </cell>
          <cell r="L2177" t="str">
            <v>OH</v>
          </cell>
          <cell r="M2177">
            <v>12501</v>
          </cell>
          <cell r="N2177" t="str">
            <v>Dayton</v>
          </cell>
          <cell r="O2177">
            <v>39023</v>
          </cell>
          <cell r="P2177" t="str">
            <v>Clark</v>
          </cell>
          <cell r="Q2177">
            <v>0</v>
          </cell>
          <cell r="R2177">
            <v>474.83333333333297</v>
          </cell>
          <cell r="S2177">
            <v>0.57283258000000004</v>
          </cell>
          <cell r="T2177">
            <v>0.65028304000000003</v>
          </cell>
          <cell r="U2177">
            <v>7.9834190999999999E-3</v>
          </cell>
          <cell r="V2177">
            <v>1.0307731E-4</v>
          </cell>
          <cell r="W2177">
            <v>162171.23534573501</v>
          </cell>
          <cell r="X2177">
            <v>104800</v>
          </cell>
          <cell r="Y2177">
            <v>0.72324369051197801</v>
          </cell>
          <cell r="Z2177">
            <v>3.1525119999999997E-2</v>
          </cell>
          <cell r="AA2177">
            <v>7.2690546999999994E-2</v>
          </cell>
          <cell r="AB2177">
            <v>0.17586488</v>
          </cell>
          <cell r="AC2177">
            <v>0.26593009000000001</v>
          </cell>
          <cell r="AD2177">
            <v>0.45398948</v>
          </cell>
          <cell r="AE2177">
            <v>0.26487898999999998</v>
          </cell>
          <cell r="AF2177">
            <v>0.15205874</v>
          </cell>
          <cell r="AG2177">
            <v>4.4622395000000002E-2</v>
          </cell>
          <cell r="AH2177">
            <v>1.3942939000000001E-3</v>
          </cell>
          <cell r="AI2177">
            <v>0.66152334000000002</v>
          </cell>
          <cell r="AJ2177">
            <v>53342.806243692903</v>
          </cell>
        </row>
        <row r="2178">
          <cell r="A2178">
            <v>3457</v>
          </cell>
          <cell r="B2178" t="str">
            <v>Wofford College</v>
          </cell>
          <cell r="C2178">
            <v>2</v>
          </cell>
          <cell r="D2178">
            <v>4</v>
          </cell>
          <cell r="E2178" t="str">
            <v>Highly selective private</v>
          </cell>
          <cell r="J2178">
            <v>1</v>
          </cell>
          <cell r="K2178">
            <v>3</v>
          </cell>
          <cell r="L2178" t="str">
            <v>SC</v>
          </cell>
          <cell r="M2178">
            <v>700</v>
          </cell>
          <cell r="N2178" t="str">
            <v>Spartanburg</v>
          </cell>
          <cell r="O2178">
            <v>45083</v>
          </cell>
          <cell r="P2178" t="str">
            <v>Spartanburg</v>
          </cell>
          <cell r="Q2178">
            <v>0</v>
          </cell>
          <cell r="R2178">
            <v>261.666666666666</v>
          </cell>
          <cell r="S2178">
            <v>0.48025477</v>
          </cell>
          <cell r="T2178">
            <v>0.69341408999999998</v>
          </cell>
          <cell r="U2178">
            <v>1.1826379E-2</v>
          </cell>
          <cell r="V2178">
            <v>0</v>
          </cell>
          <cell r="W2178">
            <v>243617.173188694</v>
          </cell>
          <cell r="X2178">
            <v>133400</v>
          </cell>
          <cell r="Y2178">
            <v>0.786153862430791</v>
          </cell>
          <cell r="Z2178">
            <v>3.7601516000000001E-2</v>
          </cell>
          <cell r="AA2178">
            <v>6.6300757000000002E-2</v>
          </cell>
          <cell r="AB2178">
            <v>9.1035142999999999E-2</v>
          </cell>
          <cell r="AC2178">
            <v>0.19213963000000001</v>
          </cell>
          <cell r="AD2178">
            <v>0.61292303000000004</v>
          </cell>
          <cell r="AE2178">
            <v>0.42206407000000001</v>
          </cell>
          <cell r="AF2178">
            <v>0.28647041000000001</v>
          </cell>
          <cell r="AG2178">
            <v>8.5844464999999995E-2</v>
          </cell>
          <cell r="AH2178">
            <v>8.8030603000000002E-3</v>
          </cell>
          <cell r="AI2178">
            <v>0.69950593000000005</v>
          </cell>
          <cell r="AJ2178">
            <v>72103.582902070004</v>
          </cell>
        </row>
        <row r="2179">
          <cell r="A2179">
            <v>7405</v>
          </cell>
          <cell r="B2179" t="str">
            <v>Wood Tobe - Coburn School</v>
          </cell>
          <cell r="C2179">
            <v>3</v>
          </cell>
          <cell r="D2179">
            <v>11</v>
          </cell>
          <cell r="E2179" t="str">
            <v>Two-year for-profit</v>
          </cell>
          <cell r="J2179">
            <v>2</v>
          </cell>
          <cell r="K2179">
            <v>1</v>
          </cell>
          <cell r="L2179" t="str">
            <v>NY</v>
          </cell>
          <cell r="M2179">
            <v>19400</v>
          </cell>
          <cell r="N2179" t="str">
            <v>New York</v>
          </cell>
          <cell r="O2179">
            <v>36061</v>
          </cell>
          <cell r="P2179" t="str">
            <v>New York</v>
          </cell>
          <cell r="Q2179">
            <v>0</v>
          </cell>
          <cell r="R2179">
            <v>129</v>
          </cell>
          <cell r="S2179">
            <v>0.82558136999999998</v>
          </cell>
          <cell r="T2179">
            <v>0.29204834000000002</v>
          </cell>
          <cell r="U2179">
            <v>7.3151015E-2</v>
          </cell>
          <cell r="V2179">
            <v>6.8792353E-5</v>
          </cell>
          <cell r="W2179">
            <v>42822.666666666599</v>
          </cell>
          <cell r="X2179">
            <v>29500</v>
          </cell>
          <cell r="Y2179">
            <v>0.28505365053812598</v>
          </cell>
          <cell r="Z2179">
            <v>0.41312566000000001</v>
          </cell>
          <cell r="AA2179">
            <v>0.28179758999999999</v>
          </cell>
          <cell r="AB2179">
            <v>0.16974346000000001</v>
          </cell>
          <cell r="AC2179">
            <v>7.0154779E-2</v>
          </cell>
          <cell r="AD2179">
            <v>6.5178573000000004E-2</v>
          </cell>
          <cell r="AE2179">
            <v>1.377716E-2</v>
          </cell>
          <cell r="AF2179">
            <v>1.377716E-2</v>
          </cell>
          <cell r="AG2179">
            <v>1.1516438E-3</v>
          </cell>
          <cell r="AH2179">
            <v>3.4740703999999999E-4</v>
          </cell>
          <cell r="AI2179">
            <v>0.48580751</v>
          </cell>
          <cell r="AJ2179">
            <v>29297.949869791599</v>
          </cell>
        </row>
        <row r="2180">
          <cell r="A2180">
            <v>1343</v>
          </cell>
          <cell r="B2180" t="str">
            <v>Woodbury University</v>
          </cell>
          <cell r="C2180">
            <v>2</v>
          </cell>
          <cell r="D2180">
            <v>6</v>
          </cell>
          <cell r="E2180" t="str">
            <v>Selective private</v>
          </cell>
          <cell r="J2180">
            <v>1</v>
          </cell>
          <cell r="K2180">
            <v>4</v>
          </cell>
          <cell r="L2180" t="str">
            <v>CA</v>
          </cell>
          <cell r="M2180">
            <v>38300</v>
          </cell>
          <cell r="N2180" t="str">
            <v>Los Angeles</v>
          </cell>
          <cell r="O2180">
            <v>6037</v>
          </cell>
          <cell r="P2180" t="str">
            <v>Los Angeles</v>
          </cell>
          <cell r="Q2180">
            <v>0</v>
          </cell>
          <cell r="R2180">
            <v>115.666666666666</v>
          </cell>
          <cell r="S2180">
            <v>0.61095100999999996</v>
          </cell>
          <cell r="T2180">
            <v>0.45329197999999998</v>
          </cell>
          <cell r="U2180">
            <v>6.364359E-2</v>
          </cell>
          <cell r="V2180">
            <v>7.8702614999999995E-6</v>
          </cell>
          <cell r="W2180">
            <v>106416.81218479799</v>
          </cell>
          <cell r="X2180">
            <v>61900</v>
          </cell>
          <cell r="Y2180">
            <v>0.50864414771970401</v>
          </cell>
          <cell r="Z2180">
            <v>0.18690573999999999</v>
          </cell>
          <cell r="AA2180">
            <v>0.20473988000000001</v>
          </cell>
          <cell r="AB2180">
            <v>0.19355997</v>
          </cell>
          <cell r="AC2180">
            <v>0.20148836000000001</v>
          </cell>
          <cell r="AD2180">
            <v>0.21330608000000001</v>
          </cell>
          <cell r="AE2180">
            <v>0.11601681</v>
          </cell>
          <cell r="AF2180">
            <v>7.2593793000000004E-2</v>
          </cell>
          <cell r="AG2180">
            <v>2.2754949999999999E-2</v>
          </cell>
          <cell r="AH2180">
            <v>5.8269897000000001E-3</v>
          </cell>
          <cell r="AI2180">
            <v>0.61899148999999998</v>
          </cell>
          <cell r="AJ2180">
            <v>45386.350459293899</v>
          </cell>
        </row>
        <row r="2181">
          <cell r="A2181">
            <v>20739</v>
          </cell>
          <cell r="B2181" t="str">
            <v>Wor-Wic Community College</v>
          </cell>
          <cell r="C2181">
            <v>1</v>
          </cell>
          <cell r="D2181">
            <v>9</v>
          </cell>
          <cell r="E2181" t="str">
            <v>Two-year (public and private not-for-profit)</v>
          </cell>
          <cell r="J2181">
            <v>2</v>
          </cell>
          <cell r="K2181">
            <v>3</v>
          </cell>
          <cell r="L2181" t="str">
            <v>MD</v>
          </cell>
          <cell r="M2181">
            <v>19901</v>
          </cell>
          <cell r="N2181" t="str">
            <v>Dover</v>
          </cell>
          <cell r="O2181">
            <v>24045</v>
          </cell>
          <cell r="P2181" t="str">
            <v>Wicomico</v>
          </cell>
          <cell r="Q2181">
            <v>0</v>
          </cell>
          <cell r="R2181">
            <v>421.5</v>
          </cell>
          <cell r="S2181">
            <v>0.58718859999999995</v>
          </cell>
          <cell r="T2181">
            <v>0.42768477999999999</v>
          </cell>
          <cell r="U2181">
            <v>2.1063683999999999E-2</v>
          </cell>
          <cell r="V2181">
            <v>5.8371785000000001E-5</v>
          </cell>
          <cell r="W2181">
            <v>70139.9296875</v>
          </cell>
          <cell r="X2181">
            <v>57700</v>
          </cell>
          <cell r="Y2181">
            <v>0.48771630724271098</v>
          </cell>
          <cell r="Z2181">
            <v>0.18986470999999999</v>
          </cell>
          <cell r="AA2181">
            <v>0.2131952</v>
          </cell>
          <cell r="AB2181">
            <v>0.21500622999999999</v>
          </cell>
          <cell r="AC2181">
            <v>0.21297643999999999</v>
          </cell>
          <cell r="AD2181">
            <v>0.16895743999999999</v>
          </cell>
          <cell r="AE2181">
            <v>6.4475842000000005E-2</v>
          </cell>
          <cell r="AF2181">
            <v>3.2256603000000002E-2</v>
          </cell>
          <cell r="AG2181">
            <v>3.4647253000000002E-3</v>
          </cell>
          <cell r="AH2181">
            <v>1.5810756000000001E-4</v>
          </cell>
          <cell r="AI2181">
            <v>0.50478171999999999</v>
          </cell>
          <cell r="AJ2181">
            <v>31825.281901041599</v>
          </cell>
        </row>
        <row r="2182">
          <cell r="A2182">
            <v>2233</v>
          </cell>
          <cell r="B2182" t="str">
            <v>Worcester Polytechnic Institute</v>
          </cell>
          <cell r="C2182">
            <v>2</v>
          </cell>
          <cell r="D2182">
            <v>4</v>
          </cell>
          <cell r="E2182" t="str">
            <v>Highly selective private</v>
          </cell>
          <cell r="J2182">
            <v>1</v>
          </cell>
          <cell r="K2182">
            <v>1</v>
          </cell>
          <cell r="L2182" t="str">
            <v>MA</v>
          </cell>
          <cell r="M2182">
            <v>20500</v>
          </cell>
          <cell r="N2182" t="str">
            <v>Boston</v>
          </cell>
          <cell r="O2182">
            <v>25027</v>
          </cell>
          <cell r="P2182" t="str">
            <v>Worcester</v>
          </cell>
          <cell r="Q2182">
            <v>0</v>
          </cell>
          <cell r="R2182">
            <v>598</v>
          </cell>
          <cell r="S2182">
            <v>0.23244147000000001</v>
          </cell>
          <cell r="T2182">
            <v>0.60654931999999995</v>
          </cell>
          <cell r="U2182">
            <v>2.1758402E-2</v>
          </cell>
          <cell r="V2182">
            <v>1.1657587000000001E-3</v>
          </cell>
          <cell r="W2182">
            <v>138955.757263796</v>
          </cell>
          <cell r="X2182">
            <v>109500</v>
          </cell>
          <cell r="Y2182">
            <v>0.72724481284153197</v>
          </cell>
          <cell r="Z2182">
            <v>3.2200336000000003E-2</v>
          </cell>
          <cell r="AA2182">
            <v>7.7073931999999998E-2</v>
          </cell>
          <cell r="AB2182">
            <v>0.14996967</v>
          </cell>
          <cell r="AC2182">
            <v>0.25347868000000001</v>
          </cell>
          <cell r="AD2182">
            <v>0.48727742000000002</v>
          </cell>
          <cell r="AE2182">
            <v>0.27188351999999999</v>
          </cell>
          <cell r="AF2182">
            <v>0.14080228</v>
          </cell>
          <cell r="AG2182">
            <v>1.9953894999999999E-2</v>
          </cell>
          <cell r="AH2182">
            <v>1.6577365000000001E-3</v>
          </cell>
          <cell r="AI2182">
            <v>0.81314069</v>
          </cell>
          <cell r="AJ2182">
            <v>102151.28955894599</v>
          </cell>
        </row>
        <row r="2183">
          <cell r="A2183">
            <v>2190</v>
          </cell>
          <cell r="B2183" t="str">
            <v>Worcester State University</v>
          </cell>
          <cell r="C2183">
            <v>1</v>
          </cell>
          <cell r="D2183">
            <v>5</v>
          </cell>
          <cell r="E2183" t="str">
            <v>Selective public</v>
          </cell>
          <cell r="J2183">
            <v>1</v>
          </cell>
          <cell r="K2183">
            <v>1</v>
          </cell>
          <cell r="L2183" t="str">
            <v>MA</v>
          </cell>
          <cell r="M2183">
            <v>20500</v>
          </cell>
          <cell r="N2183" t="str">
            <v>Boston</v>
          </cell>
          <cell r="O2183">
            <v>25027</v>
          </cell>
          <cell r="P2183" t="str">
            <v>Worcester</v>
          </cell>
          <cell r="Q2183">
            <v>0</v>
          </cell>
          <cell r="R2183">
            <v>660.66666666666595</v>
          </cell>
          <cell r="S2183">
            <v>0.60141270999999996</v>
          </cell>
          <cell r="T2183">
            <v>0.56705629999999996</v>
          </cell>
          <cell r="U2183">
            <v>1.4952938000000001E-2</v>
          </cell>
          <cell r="V2183">
            <v>0</v>
          </cell>
          <cell r="W2183">
            <v>97532.336449924303</v>
          </cell>
          <cell r="X2183">
            <v>87600</v>
          </cell>
          <cell r="Y2183">
            <v>0.64151401046426604</v>
          </cell>
          <cell r="Z2183">
            <v>6.1302005999999999E-2</v>
          </cell>
          <cell r="AA2183">
            <v>0.10923167</v>
          </cell>
          <cell r="AB2183">
            <v>0.19619291999999999</v>
          </cell>
          <cell r="AC2183">
            <v>0.31582522000000002</v>
          </cell>
          <cell r="AD2183">
            <v>0.31744808000000002</v>
          </cell>
          <cell r="AE2183">
            <v>0.11243308</v>
          </cell>
          <cell r="AF2183">
            <v>3.8852692000000001E-2</v>
          </cell>
          <cell r="AG2183">
            <v>4.1132638999999997E-3</v>
          </cell>
          <cell r="AH2183">
            <v>3.2691838000000002E-5</v>
          </cell>
          <cell r="AI2183">
            <v>0.63641422999999997</v>
          </cell>
          <cell r="AJ2183">
            <v>48134.729262581903</v>
          </cell>
        </row>
        <row r="2184">
          <cell r="A2184">
            <v>11859</v>
          </cell>
          <cell r="B2184" t="str">
            <v>Word Of Life Bible Institute</v>
          </cell>
          <cell r="C2184">
            <v>2</v>
          </cell>
          <cell r="D2184">
            <v>9</v>
          </cell>
          <cell r="E2184" t="str">
            <v>Two-year (public and private not-for-profit)</v>
          </cell>
          <cell r="J2184">
            <v>2</v>
          </cell>
          <cell r="K2184">
            <v>1</v>
          </cell>
          <cell r="L2184" t="str">
            <v>NY</v>
          </cell>
          <cell r="M2184">
            <v>18600</v>
          </cell>
          <cell r="N2184" t="str">
            <v>Albany</v>
          </cell>
          <cell r="O2184">
            <v>36113</v>
          </cell>
          <cell r="P2184" t="str">
            <v>Warren</v>
          </cell>
          <cell r="Q2184">
            <v>0</v>
          </cell>
          <cell r="R2184">
            <v>248.333333333333</v>
          </cell>
          <cell r="S2184">
            <v>0.50872481000000003</v>
          </cell>
          <cell r="T2184">
            <v>0.71490717000000004</v>
          </cell>
          <cell r="U2184">
            <v>5.0635571000000002E-3</v>
          </cell>
          <cell r="V2184">
            <v>0</v>
          </cell>
          <cell r="W2184">
            <v>79461.010140520099</v>
          </cell>
          <cell r="X2184">
            <v>72500</v>
          </cell>
          <cell r="Y2184">
            <v>0.56527580846876102</v>
          </cell>
          <cell r="Z2184">
            <v>7.1625992999999999E-2</v>
          </cell>
          <cell r="AA2184">
            <v>0.18498271999999999</v>
          </cell>
          <cell r="AB2184">
            <v>0.26615936000000001</v>
          </cell>
          <cell r="AC2184">
            <v>0.29092884000000002</v>
          </cell>
          <cell r="AD2184">
            <v>0.18630314000000001</v>
          </cell>
          <cell r="AE2184">
            <v>7.4996166000000003E-2</v>
          </cell>
          <cell r="AF2184">
            <v>3.0883890000000001E-2</v>
          </cell>
          <cell r="AG2184">
            <v>7.1521639000000003E-3</v>
          </cell>
          <cell r="AH2184">
            <v>1.6908266E-4</v>
          </cell>
          <cell r="AI2184">
            <v>0.45616135000000002</v>
          </cell>
          <cell r="AJ2184">
            <v>26863.558470532698</v>
          </cell>
        </row>
        <row r="2185">
          <cell r="A2185">
            <v>25909</v>
          </cell>
          <cell r="B2185" t="str">
            <v>Wright Career College</v>
          </cell>
          <cell r="C2185">
            <v>2</v>
          </cell>
          <cell r="D2185">
            <v>8</v>
          </cell>
          <cell r="E2185" t="str">
            <v>Nonselective four-year private not-for-profit</v>
          </cell>
          <cell r="J2185">
            <v>1</v>
          </cell>
          <cell r="K2185">
            <v>2</v>
          </cell>
          <cell r="L2185" t="str">
            <v>KS</v>
          </cell>
          <cell r="M2185">
            <v>29502</v>
          </cell>
          <cell r="N2185" t="str">
            <v>Kansas City</v>
          </cell>
          <cell r="O2185">
            <v>20091</v>
          </cell>
          <cell r="P2185" t="str">
            <v>Johnson</v>
          </cell>
          <cell r="Q2185">
            <v>0</v>
          </cell>
          <cell r="R2185">
            <v>249.333333333333</v>
          </cell>
          <cell r="S2185">
            <v>0.76604276999999998</v>
          </cell>
          <cell r="T2185">
            <v>0.21807687000000001</v>
          </cell>
          <cell r="U2185">
            <v>4.7843605000000003E-3</v>
          </cell>
          <cell r="V2185">
            <v>6.6053694000000003E-6</v>
          </cell>
          <cell r="W2185">
            <v>36096.954728233599</v>
          </cell>
          <cell r="X2185">
            <v>27200</v>
          </cell>
          <cell r="Y2185">
            <v>0.27959513735962399</v>
          </cell>
          <cell r="Z2185">
            <v>0.42113823</v>
          </cell>
          <cell r="AA2185">
            <v>0.31459007</v>
          </cell>
          <cell r="AB2185">
            <v>0.16475024999999999</v>
          </cell>
          <cell r="AC2185">
            <v>7.9416378999999995E-2</v>
          </cell>
          <cell r="AD2185">
            <v>2.0105232000000001E-2</v>
          </cell>
          <cell r="AE2185">
            <v>6.8345912999999998E-3</v>
          </cell>
          <cell r="AF2185">
            <v>5.3203536999999997E-4</v>
          </cell>
          <cell r="AG2185">
            <v>5.3203536999999997E-4</v>
          </cell>
          <cell r="AH2185">
            <v>6.7701795999999999E-5</v>
          </cell>
          <cell r="AI2185">
            <v>0.34124249000000001</v>
          </cell>
          <cell r="AJ2185">
            <v>15844.263191427101</v>
          </cell>
        </row>
        <row r="2186">
          <cell r="A2186">
            <v>3078</v>
          </cell>
          <cell r="B2186" t="str">
            <v>Wright State University</v>
          </cell>
          <cell r="C2186">
            <v>1</v>
          </cell>
          <cell r="D2186">
            <v>5</v>
          </cell>
          <cell r="E2186" t="str">
            <v>Selective public</v>
          </cell>
          <cell r="J2186">
            <v>1</v>
          </cell>
          <cell r="K2186">
            <v>2</v>
          </cell>
          <cell r="L2186" t="str">
            <v>OH</v>
          </cell>
          <cell r="M2186">
            <v>12501</v>
          </cell>
          <cell r="N2186" t="str">
            <v>Dayton</v>
          </cell>
          <cell r="O2186">
            <v>39057</v>
          </cell>
          <cell r="P2186" t="str">
            <v>Greene</v>
          </cell>
          <cell r="Q2186">
            <v>0</v>
          </cell>
          <cell r="R2186">
            <v>2096.3333333333298</v>
          </cell>
          <cell r="S2186">
            <v>0.56495470000000003</v>
          </cell>
          <cell r="T2186">
            <v>0.61302131000000004</v>
          </cell>
          <cell r="U2186">
            <v>7.7764117000000002E-3</v>
          </cell>
          <cell r="V2186">
            <v>4.7198813999999998E-6</v>
          </cell>
          <cell r="W2186">
            <v>97052.536615270699</v>
          </cell>
          <cell r="X2186">
            <v>83200</v>
          </cell>
          <cell r="Y2186">
            <v>0.62930265755660197</v>
          </cell>
          <cell r="Z2186">
            <v>4.6605695000000003E-2</v>
          </cell>
          <cell r="AA2186">
            <v>0.1204585</v>
          </cell>
          <cell r="AB2186">
            <v>0.23370642999999999</v>
          </cell>
          <cell r="AC2186">
            <v>0.34085226000000002</v>
          </cell>
          <cell r="AD2186">
            <v>0.25837713000000001</v>
          </cell>
          <cell r="AE2186">
            <v>0.10312699</v>
          </cell>
          <cell r="AF2186">
            <v>4.1344359999999997E-2</v>
          </cell>
          <cell r="AG2186">
            <v>5.8013680000000003E-3</v>
          </cell>
          <cell r="AH2186">
            <v>6.0708582000000002E-4</v>
          </cell>
          <cell r="AI2186">
            <v>0.60530883000000002</v>
          </cell>
          <cell r="AJ2186">
            <v>43210.641603891701</v>
          </cell>
        </row>
        <row r="2187">
          <cell r="A2187">
            <v>3761</v>
          </cell>
          <cell r="B2187" t="str">
            <v>Wytheville Community College</v>
          </cell>
          <cell r="C2187">
            <v>1</v>
          </cell>
          <cell r="D2187">
            <v>9</v>
          </cell>
          <cell r="E2187" t="str">
            <v>Two-year (public and private not-for-profit)</v>
          </cell>
          <cell r="J2187">
            <v>2</v>
          </cell>
          <cell r="K2187">
            <v>3</v>
          </cell>
          <cell r="L2187" t="str">
            <v>VA</v>
          </cell>
          <cell r="M2187">
            <v>11201</v>
          </cell>
          <cell r="N2187" t="str">
            <v>Bluefield</v>
          </cell>
          <cell r="O2187">
            <v>51197</v>
          </cell>
          <cell r="P2187" t="str">
            <v>Wythe</v>
          </cell>
          <cell r="Q2187">
            <v>0</v>
          </cell>
          <cell r="R2187">
            <v>267.33333333333297</v>
          </cell>
          <cell r="S2187">
            <v>0.61471319000000002</v>
          </cell>
          <cell r="T2187">
            <v>0.58035093999999998</v>
          </cell>
          <cell r="U2187">
            <v>1.8605779999999999E-2</v>
          </cell>
          <cell r="V2187">
            <v>0</v>
          </cell>
          <cell r="W2187">
            <v>58383.510413419499</v>
          </cell>
          <cell r="X2187">
            <v>53500</v>
          </cell>
          <cell r="Y2187">
            <v>0.44598519616293397</v>
          </cell>
          <cell r="Z2187">
            <v>0.18624437999999999</v>
          </cell>
          <cell r="AA2187">
            <v>0.25525120000000001</v>
          </cell>
          <cell r="AB2187">
            <v>0.28871369000000002</v>
          </cell>
          <cell r="AC2187">
            <v>0.20889448999999999</v>
          </cell>
          <cell r="AD2187">
            <v>6.0896259000000001E-2</v>
          </cell>
          <cell r="AE2187">
            <v>1.9078562E-2</v>
          </cell>
          <cell r="AF2187">
            <v>1.5697117999999999E-2</v>
          </cell>
          <cell r="AG2187">
            <v>1.6611855999999999E-3</v>
          </cell>
          <cell r="AH2187">
            <v>3.6726575E-5</v>
          </cell>
          <cell r="AI2187">
            <v>0.47931454000000001</v>
          </cell>
          <cell r="AJ2187">
            <v>27528.136687090799</v>
          </cell>
        </row>
        <row r="2188">
          <cell r="A2188">
            <v>3144</v>
          </cell>
          <cell r="B2188" t="str">
            <v>Xavier University</v>
          </cell>
          <cell r="C2188">
            <v>2</v>
          </cell>
          <cell r="D2188">
            <v>6</v>
          </cell>
          <cell r="E2188" t="str">
            <v>Selective private</v>
          </cell>
          <cell r="J2188">
            <v>1</v>
          </cell>
          <cell r="K2188">
            <v>2</v>
          </cell>
          <cell r="L2188" t="str">
            <v>OH</v>
          </cell>
          <cell r="M2188">
            <v>12701</v>
          </cell>
          <cell r="N2188" t="str">
            <v>Cincinnati</v>
          </cell>
          <cell r="O2188">
            <v>39061</v>
          </cell>
          <cell r="P2188" t="str">
            <v>Hamilton</v>
          </cell>
          <cell r="Q2188">
            <v>0</v>
          </cell>
          <cell r="R2188">
            <v>748.66666666666595</v>
          </cell>
          <cell r="S2188">
            <v>0.56767588999999996</v>
          </cell>
          <cell r="T2188">
            <v>0.66679204000000003</v>
          </cell>
          <cell r="U2188">
            <v>8.4580183E-3</v>
          </cell>
          <cell r="V2188">
            <v>8.2500227000000003E-4</v>
          </cell>
          <cell r="W2188">
            <v>195652.18601819899</v>
          </cell>
          <cell r="X2188">
            <v>122100</v>
          </cell>
          <cell r="Y2188">
            <v>0.766405976651931</v>
          </cell>
          <cell r="Z2188">
            <v>2.6079178000000001E-2</v>
          </cell>
          <cell r="AA2188">
            <v>4.8436195000000001E-2</v>
          </cell>
          <cell r="AB2188">
            <v>0.12351729</v>
          </cell>
          <cell r="AC2188">
            <v>0.23972660000000001</v>
          </cell>
          <cell r="AD2188">
            <v>0.56224072000000003</v>
          </cell>
          <cell r="AE2188">
            <v>0.36479004999999998</v>
          </cell>
          <cell r="AF2188">
            <v>0.23089287999999999</v>
          </cell>
          <cell r="AG2188">
            <v>6.3278861000000006E-2</v>
          </cell>
          <cell r="AH2188">
            <v>1.7634748E-3</v>
          </cell>
          <cell r="AI2188">
            <v>0.69246626</v>
          </cell>
          <cell r="AJ2188">
            <v>62722.444015054498</v>
          </cell>
        </row>
        <row r="2189">
          <cell r="A2189">
            <v>2032</v>
          </cell>
          <cell r="B2189" t="str">
            <v>Xavier University Of Louisiana</v>
          </cell>
          <cell r="C2189">
            <v>2</v>
          </cell>
          <cell r="D2189">
            <v>6</v>
          </cell>
          <cell r="E2189" t="str">
            <v>Selective private</v>
          </cell>
          <cell r="J2189">
            <v>1</v>
          </cell>
          <cell r="K2189">
            <v>3</v>
          </cell>
          <cell r="L2189" t="str">
            <v>LA</v>
          </cell>
          <cell r="M2189">
            <v>3300</v>
          </cell>
          <cell r="N2189" t="str">
            <v>New Orleans</v>
          </cell>
          <cell r="O2189">
            <v>22071</v>
          </cell>
          <cell r="P2189" t="str">
            <v>Orleans</v>
          </cell>
          <cell r="Q2189">
            <v>0</v>
          </cell>
          <cell r="R2189">
            <v>657.33333333333303</v>
          </cell>
          <cell r="S2189">
            <v>0.72971600000000003</v>
          </cell>
          <cell r="T2189">
            <v>0.32077602</v>
          </cell>
          <cell r="U2189">
            <v>5.2551392000000002E-2</v>
          </cell>
          <cell r="V2189">
            <v>3.5302345999999999E-3</v>
          </cell>
          <cell r="W2189">
            <v>82439.912446120696</v>
          </cell>
          <cell r="X2189">
            <v>63100</v>
          </cell>
          <cell r="Y2189">
            <v>0.52660686070851304</v>
          </cell>
          <cell r="Z2189">
            <v>0.16702759</v>
          </cell>
          <cell r="AA2189">
            <v>0.20841736</v>
          </cell>
          <cell r="AB2189">
            <v>0.1988674</v>
          </cell>
          <cell r="AC2189">
            <v>0.18033774</v>
          </cell>
          <cell r="AD2189">
            <v>0.24534991</v>
          </cell>
          <cell r="AE2189">
            <v>0.11357322</v>
          </cell>
          <cell r="AF2189">
            <v>3.8117922999999998E-2</v>
          </cell>
          <cell r="AG2189">
            <v>3.9558754999999999E-3</v>
          </cell>
          <cell r="AH2189">
            <v>8.9526721999999998E-5</v>
          </cell>
          <cell r="AI2189">
            <v>0.67389732999999996</v>
          </cell>
          <cell r="AJ2189">
            <v>63788.146819139802</v>
          </cell>
        </row>
        <row r="2190">
          <cell r="A2190">
            <v>21274</v>
          </cell>
          <cell r="B2190" t="str">
            <v>YTI Career Institute</v>
          </cell>
          <cell r="C2190">
            <v>3</v>
          </cell>
          <cell r="D2190">
            <v>11</v>
          </cell>
          <cell r="E2190" t="str">
            <v>Two-year for-profit</v>
          </cell>
          <cell r="J2190">
            <v>2</v>
          </cell>
          <cell r="K2190">
            <v>1</v>
          </cell>
          <cell r="L2190" t="str">
            <v>PA</v>
          </cell>
          <cell r="M2190">
            <v>19200</v>
          </cell>
          <cell r="N2190" t="str">
            <v>Harrisburg</v>
          </cell>
          <cell r="O2190">
            <v>42133</v>
          </cell>
          <cell r="P2190" t="str">
            <v>York</v>
          </cell>
          <cell r="Q2190">
            <v>0</v>
          </cell>
          <cell r="R2190">
            <v>510.666666666666</v>
          </cell>
          <cell r="S2190">
            <v>0.31331593000000002</v>
          </cell>
          <cell r="T2190">
            <v>0.54047381999999999</v>
          </cell>
          <cell r="U2190">
            <v>1.0714905E-2</v>
          </cell>
          <cell r="V2190">
            <v>0</v>
          </cell>
          <cell r="W2190">
            <v>77808.823290633096</v>
          </cell>
          <cell r="X2190">
            <v>72300</v>
          </cell>
          <cell r="Y2190">
            <v>0.56562008932427299</v>
          </cell>
          <cell r="Z2190">
            <v>8.4145552999999998E-2</v>
          </cell>
          <cell r="AA2190">
            <v>0.16959150000000001</v>
          </cell>
          <cell r="AB2190">
            <v>0.26929884999999998</v>
          </cell>
          <cell r="AC2190">
            <v>0.32833572999999999</v>
          </cell>
          <cell r="AD2190">
            <v>0.14862840999999999</v>
          </cell>
          <cell r="AE2190">
            <v>4.7107576999999998E-2</v>
          </cell>
          <cell r="AF2190">
            <v>2.4751672999999998E-2</v>
          </cell>
          <cell r="AG2190">
            <v>2.9226651000000001E-3</v>
          </cell>
          <cell r="AH2190">
            <v>1.5688645000000001E-4</v>
          </cell>
          <cell r="AI2190">
            <v>0.58373553</v>
          </cell>
          <cell r="AJ2190">
            <v>37785.820590425101</v>
          </cell>
        </row>
        <row r="2191">
          <cell r="A2191">
            <v>3805</v>
          </cell>
          <cell r="B2191" t="str">
            <v>Yakima Valley Community College</v>
          </cell>
          <cell r="C2191">
            <v>1</v>
          </cell>
          <cell r="D2191">
            <v>9</v>
          </cell>
          <cell r="E2191" t="str">
            <v>Two-year (public and private not-for-profit)</v>
          </cell>
          <cell r="J2191">
            <v>2</v>
          </cell>
          <cell r="K2191">
            <v>4</v>
          </cell>
          <cell r="L2191" t="str">
            <v>WA</v>
          </cell>
          <cell r="M2191">
            <v>39000</v>
          </cell>
          <cell r="N2191" t="str">
            <v>Yakima</v>
          </cell>
          <cell r="O2191">
            <v>53077</v>
          </cell>
          <cell r="P2191" t="str">
            <v>Yakima</v>
          </cell>
          <cell r="Q2191">
            <v>0</v>
          </cell>
          <cell r="R2191">
            <v>793</v>
          </cell>
          <cell r="S2191">
            <v>0.60697769999999995</v>
          </cell>
          <cell r="T2191">
            <v>0.53297340999999998</v>
          </cell>
          <cell r="U2191">
            <v>2.1608309999999999E-2</v>
          </cell>
          <cell r="V2191">
            <v>0</v>
          </cell>
          <cell r="W2191">
            <v>65983.593513556101</v>
          </cell>
          <cell r="X2191">
            <v>55900</v>
          </cell>
          <cell r="Y2191">
            <v>0.48823981124245303</v>
          </cell>
          <cell r="Z2191">
            <v>0.17621154999999999</v>
          </cell>
          <cell r="AA2191">
            <v>0.22876281000000001</v>
          </cell>
          <cell r="AB2191">
            <v>0.23121332999999999</v>
          </cell>
          <cell r="AC2191">
            <v>0.23812460999999999</v>
          </cell>
          <cell r="AD2191">
            <v>0.12568774999999999</v>
          </cell>
          <cell r="AE2191">
            <v>3.4208361E-2</v>
          </cell>
          <cell r="AF2191">
            <v>1.5544656E-2</v>
          </cell>
          <cell r="AG2191">
            <v>7.8304539999999998E-5</v>
          </cell>
          <cell r="AH2191">
            <v>7.2809084E-6</v>
          </cell>
          <cell r="AI2191">
            <v>0.51656568000000003</v>
          </cell>
          <cell r="AJ2191">
            <v>32620.390507599001</v>
          </cell>
        </row>
        <row r="2192">
          <cell r="A2192">
            <v>1426</v>
          </cell>
          <cell r="B2192" t="str">
            <v>Yale University</v>
          </cell>
          <cell r="C2192">
            <v>2</v>
          </cell>
          <cell r="D2192">
            <v>1</v>
          </cell>
          <cell r="E2192" t="str">
            <v>Ivy Plus</v>
          </cell>
          <cell r="J2192">
            <v>1</v>
          </cell>
          <cell r="K2192">
            <v>1</v>
          </cell>
          <cell r="L2192" t="str">
            <v>CT</v>
          </cell>
          <cell r="M2192">
            <v>20901</v>
          </cell>
          <cell r="N2192" t="str">
            <v>Bridgeport</v>
          </cell>
          <cell r="O2192">
            <v>9009</v>
          </cell>
          <cell r="P2192" t="str">
            <v>New Haven</v>
          </cell>
          <cell r="Q2192">
            <v>0</v>
          </cell>
          <cell r="R2192">
            <v>1210</v>
          </cell>
          <cell r="S2192">
            <v>0.50661159</v>
          </cell>
          <cell r="T2192">
            <v>0.55138421000000004</v>
          </cell>
          <cell r="U2192">
            <v>2.0817067000000002E-2</v>
          </cell>
          <cell r="V2192">
            <v>3.8495241E-3</v>
          </cell>
          <cell r="W2192">
            <v>515437.75197141798</v>
          </cell>
          <cell r="X2192">
            <v>199700</v>
          </cell>
          <cell r="Y2192">
            <v>0.83122474763019005</v>
          </cell>
          <cell r="Z2192">
            <v>3.6328010000000001E-2</v>
          </cell>
          <cell r="AA2192">
            <v>4.7997049999999999E-2</v>
          </cell>
          <cell r="AB2192">
            <v>6.9016039000000001E-2</v>
          </cell>
          <cell r="AC2192">
            <v>0.1149541</v>
          </cell>
          <cell r="AD2192">
            <v>0.73170477</v>
          </cell>
          <cell r="AE2192">
            <v>0.61663615999999999</v>
          </cell>
          <cell r="AF2192">
            <v>0.48185878999999998</v>
          </cell>
          <cell r="AG2192">
            <v>0.17610745</v>
          </cell>
          <cell r="AH2192">
            <v>2.6680687000000002E-2</v>
          </cell>
          <cell r="AI2192">
            <v>0.76139319000000005</v>
          </cell>
          <cell r="AJ2192">
            <v>143231.28391012401</v>
          </cell>
        </row>
        <row r="2193">
          <cell r="A2193">
            <v>1079</v>
          </cell>
          <cell r="B2193" t="str">
            <v>Yavapai College</v>
          </cell>
          <cell r="C2193">
            <v>1</v>
          </cell>
          <cell r="D2193">
            <v>9</v>
          </cell>
          <cell r="E2193" t="str">
            <v>Two-year (public and private not-for-profit)</v>
          </cell>
          <cell r="J2193">
            <v>2</v>
          </cell>
          <cell r="K2193">
            <v>4</v>
          </cell>
          <cell r="L2193" t="str">
            <v>AZ</v>
          </cell>
          <cell r="M2193">
            <v>35401</v>
          </cell>
          <cell r="N2193" t="str">
            <v>Flagstaff</v>
          </cell>
          <cell r="O2193">
            <v>4025</v>
          </cell>
          <cell r="P2193" t="str">
            <v>Yavapai</v>
          </cell>
          <cell r="Q2193">
            <v>0</v>
          </cell>
          <cell r="R2193">
            <v>505.666666666666</v>
          </cell>
          <cell r="S2193">
            <v>0.54713248999999997</v>
          </cell>
          <cell r="T2193">
            <v>0.51651060999999998</v>
          </cell>
          <cell r="U2193">
            <v>1.9592548000000001E-2</v>
          </cell>
          <cell r="V2193">
            <v>0</v>
          </cell>
          <cell r="W2193">
            <v>80988.928837755404</v>
          </cell>
          <cell r="X2193">
            <v>58900</v>
          </cell>
          <cell r="Y2193">
            <v>0.50020068600999701</v>
          </cell>
          <cell r="Z2193">
            <v>0.17077571</v>
          </cell>
          <cell r="AA2193">
            <v>0.21325536</v>
          </cell>
          <cell r="AB2193">
            <v>0.23324117</v>
          </cell>
          <cell r="AC2193">
            <v>0.21556734</v>
          </cell>
          <cell r="AD2193">
            <v>0.16716044999999999</v>
          </cell>
          <cell r="AE2193">
            <v>7.0637836999999995E-2</v>
          </cell>
          <cell r="AF2193">
            <v>2.9563162E-2</v>
          </cell>
          <cell r="AG2193">
            <v>8.1585413000000006E-3</v>
          </cell>
          <cell r="AH2193">
            <v>1.3320475E-3</v>
          </cell>
          <cell r="AI2193">
            <v>0.49781587999999999</v>
          </cell>
          <cell r="AJ2193">
            <v>32028.280414417801</v>
          </cell>
        </row>
        <row r="2194">
          <cell r="A2194">
            <v>2903</v>
          </cell>
          <cell r="B2194" t="str">
            <v>Yeshiva University</v>
          </cell>
          <cell r="C2194">
            <v>2</v>
          </cell>
          <cell r="D2194">
            <v>6</v>
          </cell>
          <cell r="E2194" t="str">
            <v>Selective private</v>
          </cell>
          <cell r="J2194">
            <v>1</v>
          </cell>
          <cell r="K2194">
            <v>1</v>
          </cell>
          <cell r="L2194" t="str">
            <v>NY</v>
          </cell>
          <cell r="M2194">
            <v>19400</v>
          </cell>
          <cell r="N2194" t="str">
            <v>New York</v>
          </cell>
          <cell r="O2194">
            <v>36061</v>
          </cell>
          <cell r="P2194" t="str">
            <v>New York</v>
          </cell>
          <cell r="Q2194">
            <v>0</v>
          </cell>
          <cell r="R2194">
            <v>630.33333333333303</v>
          </cell>
          <cell r="S2194">
            <v>0.46747752999999997</v>
          </cell>
          <cell r="T2194">
            <v>0.81344276999999998</v>
          </cell>
          <cell r="U2194">
            <v>1.5016814E-2</v>
          </cell>
          <cell r="V2194">
            <v>1.5225436000000001E-3</v>
          </cell>
          <cell r="W2194">
            <v>325796.83730499703</v>
          </cell>
          <cell r="X2194">
            <v>180100</v>
          </cell>
          <cell r="Y2194">
            <v>0.82545685903664101</v>
          </cell>
          <cell r="Z2194">
            <v>3.1594984E-2</v>
          </cell>
          <cell r="AA2194">
            <v>4.8374884E-2</v>
          </cell>
          <cell r="AB2194">
            <v>7.4784360999999994E-2</v>
          </cell>
          <cell r="AC2194">
            <v>0.12670824999999999</v>
          </cell>
          <cell r="AD2194">
            <v>0.71853756999999996</v>
          </cell>
          <cell r="AE2194">
            <v>0.58494407000000004</v>
          </cell>
          <cell r="AF2194">
            <v>0.42394692</v>
          </cell>
          <cell r="AG2194">
            <v>0.12664589000000001</v>
          </cell>
          <cell r="AH2194">
            <v>1.2356658E-2</v>
          </cell>
          <cell r="AI2194">
            <v>0.61989611</v>
          </cell>
          <cell r="AJ2194">
            <v>69211.415023053196</v>
          </cell>
        </row>
        <row r="2195">
          <cell r="A2195">
            <v>3996</v>
          </cell>
          <cell r="B2195" t="str">
            <v>York Technical College</v>
          </cell>
          <cell r="C2195">
            <v>1</v>
          </cell>
          <cell r="D2195">
            <v>9</v>
          </cell>
          <cell r="E2195" t="str">
            <v>Two-year (public and private not-for-profit)</v>
          </cell>
          <cell r="J2195">
            <v>2</v>
          </cell>
          <cell r="K2195">
            <v>3</v>
          </cell>
          <cell r="L2195" t="str">
            <v>SC</v>
          </cell>
          <cell r="M2195">
            <v>900</v>
          </cell>
          <cell r="N2195" t="str">
            <v>Charlotte</v>
          </cell>
          <cell r="O2195">
            <v>45091</v>
          </cell>
          <cell r="P2195" t="str">
            <v>York</v>
          </cell>
          <cell r="Q2195">
            <v>0</v>
          </cell>
          <cell r="R2195">
            <v>764.33333333333303</v>
          </cell>
          <cell r="S2195">
            <v>0.56955951000000005</v>
          </cell>
          <cell r="T2195">
            <v>0.46901061999999999</v>
          </cell>
          <cell r="U2195">
            <v>7.8703919000000008E-3</v>
          </cell>
          <cell r="V2195">
            <v>0</v>
          </cell>
          <cell r="W2195">
            <v>70891.944866168706</v>
          </cell>
          <cell r="X2195">
            <v>61500</v>
          </cell>
          <cell r="Y2195">
            <v>0.50980599339591604</v>
          </cell>
          <cell r="Z2195">
            <v>0.15946484999999999</v>
          </cell>
          <cell r="AA2195">
            <v>0.21438616999999999</v>
          </cell>
          <cell r="AB2195">
            <v>0.21641895</v>
          </cell>
          <cell r="AC2195">
            <v>0.25970945000000001</v>
          </cell>
          <cell r="AD2195">
            <v>0.1500206</v>
          </cell>
          <cell r="AE2195">
            <v>5.2357531999999998E-2</v>
          </cell>
          <cell r="AF2195">
            <v>1.8703628E-2</v>
          </cell>
          <cell r="AG2195">
            <v>2.9082557E-3</v>
          </cell>
          <cell r="AH2195">
            <v>3.3988576999999999E-5</v>
          </cell>
          <cell r="AI2195">
            <v>0.48811369999999998</v>
          </cell>
          <cell r="AJ2195">
            <v>28549.9560568169</v>
          </cell>
        </row>
        <row r="2196">
          <cell r="A2196">
            <v>208</v>
          </cell>
          <cell r="B2196" t="str">
            <v>Yosemite Community College District</v>
          </cell>
          <cell r="C2196">
            <v>1</v>
          </cell>
          <cell r="D2196">
            <v>9</v>
          </cell>
          <cell r="E2196" t="str">
            <v>Two-year (public and private not-for-profit)</v>
          </cell>
          <cell r="J2196">
            <v>2</v>
          </cell>
          <cell r="K2196">
            <v>4</v>
          </cell>
          <cell r="L2196" t="str">
            <v>CA</v>
          </cell>
          <cell r="M2196">
            <v>37000</v>
          </cell>
          <cell r="N2196" t="str">
            <v>Modesto</v>
          </cell>
          <cell r="O2196">
            <v>6099</v>
          </cell>
          <cell r="P2196" t="str">
            <v>Stanislaus</v>
          </cell>
          <cell r="Q2196">
            <v>1</v>
          </cell>
          <cell r="R2196">
            <v>2879</v>
          </cell>
          <cell r="S2196">
            <v>0.50827831000000001</v>
          </cell>
          <cell r="T2196">
            <v>0.51905769000000002</v>
          </cell>
          <cell r="U2196">
            <v>2.2407205999999999E-2</v>
          </cell>
          <cell r="V2196">
            <v>3.3757972000000001E-4</v>
          </cell>
          <cell r="W2196">
            <v>75045.323660197406</v>
          </cell>
          <cell r="X2196">
            <v>66400</v>
          </cell>
          <cell r="Y2196">
            <v>0.52927668936980998</v>
          </cell>
          <cell r="Z2196">
            <v>0.14039107000000001</v>
          </cell>
          <cell r="AA2196">
            <v>0.18275768000000001</v>
          </cell>
          <cell r="AB2196">
            <v>0.24031169999999999</v>
          </cell>
          <cell r="AC2196">
            <v>0.26205899999999999</v>
          </cell>
          <cell r="AD2196">
            <v>0.17448043999999999</v>
          </cell>
          <cell r="AE2196">
            <v>6.1843634000000001E-2</v>
          </cell>
          <cell r="AF2196">
            <v>2.1443925999999999E-2</v>
          </cell>
          <cell r="AG2196">
            <v>3.0296826999999999E-3</v>
          </cell>
          <cell r="AH2196">
            <v>2.3338872000000001E-4</v>
          </cell>
          <cell r="AI2196">
            <v>0.51211273999999996</v>
          </cell>
          <cell r="AJ2196">
            <v>34299.253862379803</v>
          </cell>
        </row>
        <row r="2197">
          <cell r="A2197">
            <v>1604</v>
          </cell>
          <cell r="B2197" t="str">
            <v>Young Harris College</v>
          </cell>
          <cell r="C2197">
            <v>2</v>
          </cell>
          <cell r="D2197">
            <v>8</v>
          </cell>
          <cell r="E2197" t="str">
            <v>Nonselective four-year private not-for-profit</v>
          </cell>
          <cell r="J2197">
            <v>1</v>
          </cell>
          <cell r="K2197">
            <v>3</v>
          </cell>
          <cell r="L2197" t="str">
            <v>GA</v>
          </cell>
          <cell r="M2197">
            <v>1204</v>
          </cell>
          <cell r="N2197" t="str">
            <v>Andrews</v>
          </cell>
          <cell r="O2197">
            <v>13281</v>
          </cell>
          <cell r="P2197" t="str">
            <v>Towns</v>
          </cell>
          <cell r="Q2197">
            <v>0</v>
          </cell>
          <cell r="R2197">
            <v>167.666666666666</v>
          </cell>
          <cell r="S2197">
            <v>0.47117295999999997</v>
          </cell>
          <cell r="T2197">
            <v>0.58961808999999998</v>
          </cell>
          <cell r="U2197">
            <v>3.3716140000000002E-3</v>
          </cell>
          <cell r="V2197">
            <v>0</v>
          </cell>
          <cell r="W2197">
            <v>125950.51088779799</v>
          </cell>
          <cell r="X2197">
            <v>98300</v>
          </cell>
          <cell r="Y2197">
            <v>0.66970905181664797</v>
          </cell>
          <cell r="Z2197">
            <v>5.6847740000000001E-2</v>
          </cell>
          <cell r="AA2197">
            <v>0.10727592</v>
          </cell>
          <cell r="AB2197">
            <v>0.17675643999999999</v>
          </cell>
          <cell r="AC2197">
            <v>0.25024769000000002</v>
          </cell>
          <cell r="AD2197">
            <v>0.40887219000000002</v>
          </cell>
          <cell r="AE2197">
            <v>0.21373357000000001</v>
          </cell>
          <cell r="AF2197">
            <v>9.7163453999999996E-2</v>
          </cell>
          <cell r="AG2197">
            <v>1.3115495E-2</v>
          </cell>
          <cell r="AH2197">
            <v>3.0418855000000002E-4</v>
          </cell>
          <cell r="AI2197">
            <v>0.55091559999999995</v>
          </cell>
          <cell r="AJ2197">
            <v>36482.507944520301</v>
          </cell>
        </row>
        <row r="2198">
          <cell r="A2198">
            <v>3145</v>
          </cell>
          <cell r="B2198" t="str">
            <v>Youngstown State University</v>
          </cell>
          <cell r="C2198">
            <v>1</v>
          </cell>
          <cell r="D2198">
            <v>5</v>
          </cell>
          <cell r="E2198" t="str">
            <v>Selective public</v>
          </cell>
          <cell r="J2198">
            <v>1</v>
          </cell>
          <cell r="K2198">
            <v>2</v>
          </cell>
          <cell r="L2198" t="str">
            <v>OH</v>
          </cell>
          <cell r="M2198">
            <v>16400</v>
          </cell>
          <cell r="N2198" t="str">
            <v>Youngstown</v>
          </cell>
          <cell r="O2198">
            <v>39099</v>
          </cell>
          <cell r="P2198" t="str">
            <v>Mahoning</v>
          </cell>
          <cell r="Q2198">
            <v>0</v>
          </cell>
          <cell r="R2198">
            <v>2057.3333333333298</v>
          </cell>
          <cell r="S2198">
            <v>0.51344782</v>
          </cell>
          <cell r="T2198">
            <v>0.56003773000000001</v>
          </cell>
          <cell r="U2198">
            <v>1.3419555999999999E-2</v>
          </cell>
          <cell r="V2198">
            <v>3.4252406000000001E-4</v>
          </cell>
          <cell r="W2198">
            <v>82349.450018733798</v>
          </cell>
          <cell r="X2198">
            <v>71500</v>
          </cell>
          <cell r="Y2198">
            <v>0.56079699725820398</v>
          </cell>
          <cell r="Z2198">
            <v>9.3525417E-2</v>
          </cell>
          <cell r="AA2198">
            <v>0.15850698999999999</v>
          </cell>
          <cell r="AB2198">
            <v>0.26718902999999999</v>
          </cell>
          <cell r="AC2198">
            <v>0.31300554000000003</v>
          </cell>
          <cell r="AD2198">
            <v>0.16777297999999999</v>
          </cell>
          <cell r="AE2198">
            <v>5.8615722000000002E-2</v>
          </cell>
          <cell r="AF2198">
            <v>2.6808116999999999E-2</v>
          </cell>
          <cell r="AG2198">
            <v>3.7176735000000001E-3</v>
          </cell>
          <cell r="AH2198">
            <v>5.1013666999999999E-5</v>
          </cell>
          <cell r="AI2198">
            <v>0.57429748999999997</v>
          </cell>
          <cell r="AJ2198">
            <v>41010.530225970098</v>
          </cell>
        </row>
        <row r="2199">
          <cell r="A2199">
            <v>42</v>
          </cell>
          <cell r="B2199" t="str">
            <v>Yuba Community College District</v>
          </cell>
          <cell r="C2199">
            <v>1</v>
          </cell>
          <cell r="D2199">
            <v>9</v>
          </cell>
          <cell r="E2199" t="str">
            <v>Two-year (public and private not-for-profit)</v>
          </cell>
          <cell r="J2199">
            <v>2</v>
          </cell>
          <cell r="K2199">
            <v>4</v>
          </cell>
          <cell r="L2199" t="str">
            <v>CA</v>
          </cell>
          <cell r="M2199">
            <v>37300</v>
          </cell>
          <cell r="N2199" t="str">
            <v>Chico</v>
          </cell>
          <cell r="O2199">
            <v>6115</v>
          </cell>
          <cell r="P2199" t="str">
            <v>Yuba</v>
          </cell>
          <cell r="Q2199">
            <v>1</v>
          </cell>
          <cell r="R2199">
            <v>1240.6666666666599</v>
          </cell>
          <cell r="S2199">
            <v>0.55292850999999998</v>
          </cell>
          <cell r="T2199">
            <v>0.49540168000000001</v>
          </cell>
          <cell r="U2199">
            <v>2.3529510999999999E-2</v>
          </cell>
          <cell r="V2199">
            <v>9.9437348000000002E-6</v>
          </cell>
          <cell r="W2199">
            <v>61468.3707075329</v>
          </cell>
          <cell r="X2199">
            <v>48700</v>
          </cell>
          <cell r="Y2199">
            <v>0.44478056390461002</v>
          </cell>
          <cell r="Z2199">
            <v>0.20398448</v>
          </cell>
          <cell r="AA2199">
            <v>0.26648703000000001</v>
          </cell>
          <cell r="AB2199">
            <v>0.21893080000000001</v>
          </cell>
          <cell r="AC2199">
            <v>0.21007645</v>
          </cell>
          <cell r="AD2199">
            <v>0.1005211</v>
          </cell>
          <cell r="AE2199">
            <v>3.4266326999999999E-2</v>
          </cell>
          <cell r="AF2199">
            <v>1.1853028E-2</v>
          </cell>
          <cell r="AG2199">
            <v>5.9860258000000001E-4</v>
          </cell>
          <cell r="AH2199">
            <v>0</v>
          </cell>
          <cell r="AI2199">
            <v>0.48004838999999999</v>
          </cell>
          <cell r="AJ2199">
            <v>30748.120325513799</v>
          </cell>
        </row>
        <row r="2200">
          <cell r="A2200">
            <v>8133</v>
          </cell>
          <cell r="B2200" t="str">
            <v>Zane State College</v>
          </cell>
          <cell r="C2200">
            <v>1</v>
          </cell>
          <cell r="D2200">
            <v>9</v>
          </cell>
          <cell r="E2200" t="str">
            <v>Two-year (public and private not-for-profit)</v>
          </cell>
          <cell r="J2200">
            <v>2</v>
          </cell>
          <cell r="K2200">
            <v>2</v>
          </cell>
          <cell r="L2200" t="str">
            <v>OH</v>
          </cell>
          <cell r="M2200">
            <v>15400</v>
          </cell>
          <cell r="N2200" t="str">
            <v>Zanesville</v>
          </cell>
          <cell r="O2200">
            <v>39119</v>
          </cell>
          <cell r="P2200" t="str">
            <v>Muskingum</v>
          </cell>
          <cell r="Q2200">
            <v>0</v>
          </cell>
          <cell r="R2200">
            <v>325.5</v>
          </cell>
          <cell r="S2200">
            <v>0.59447002000000004</v>
          </cell>
          <cell r="T2200">
            <v>0.58064598000000001</v>
          </cell>
          <cell r="U2200">
            <v>1.3754133999999999E-2</v>
          </cell>
          <cell r="V2200">
            <v>7.1628091999999998E-5</v>
          </cell>
          <cell r="W2200">
            <v>65763.334635416599</v>
          </cell>
          <cell r="X2200">
            <v>53800</v>
          </cell>
          <cell r="Y2200">
            <v>0.47174859046936002</v>
          </cell>
          <cell r="Z2200">
            <v>0.15279493</v>
          </cell>
          <cell r="AA2200">
            <v>0.25470503999999999</v>
          </cell>
          <cell r="AB2200">
            <v>0.28412321000000001</v>
          </cell>
          <cell r="AC2200">
            <v>0.23823676999999999</v>
          </cell>
          <cell r="AD2200">
            <v>7.0139930000000003E-2</v>
          </cell>
          <cell r="AE2200">
            <v>2.3756988E-2</v>
          </cell>
          <cell r="AF2200">
            <v>9.8972572000000005E-3</v>
          </cell>
          <cell r="AG2200">
            <v>3.2128154000000001E-3</v>
          </cell>
          <cell r="AH2200">
            <v>1.2919997000000001E-4</v>
          </cell>
          <cell r="AI2200">
            <v>0.50375020999999998</v>
          </cell>
          <cell r="AJ2200">
            <v>31531.19140625</v>
          </cell>
        </row>
        <row r="2201">
          <cell r="A2201">
            <v>-99</v>
          </cell>
          <cell r="B2201" t="str">
            <v>Late College Goers</v>
          </cell>
          <cell r="D2201">
            <v>14</v>
          </cell>
          <cell r="E2201" t="str">
            <v>Not in college between the ages of 19-22</v>
          </cell>
          <cell r="R2201">
            <v>413120.33333333302</v>
          </cell>
          <cell r="S2201">
            <v>0.50682002000000004</v>
          </cell>
          <cell r="T2201">
            <v>0.34088292999999997</v>
          </cell>
          <cell r="U2201">
            <v>1.3046696E-2</v>
          </cell>
          <cell r="V2201">
            <v>1.5268306000000001E-4</v>
          </cell>
          <cell r="W2201">
            <v>55858.262835640402</v>
          </cell>
          <cell r="X2201">
            <v>43300</v>
          </cell>
          <cell r="Y2201">
            <v>0.40395879892405701</v>
          </cell>
          <cell r="Z2201">
            <v>0.27081095999999999</v>
          </cell>
          <cell r="AA2201">
            <v>0.25303015000000001</v>
          </cell>
          <cell r="AB2201">
            <v>0.22315560000000001</v>
          </cell>
          <cell r="AC2201">
            <v>0.17039584999999999</v>
          </cell>
          <cell r="AD2201">
            <v>8.2607463000000006E-2</v>
          </cell>
          <cell r="AE2201">
            <v>2.8216286E-2</v>
          </cell>
          <cell r="AF2201">
            <v>1.0800830000000001E-2</v>
          </cell>
          <cell r="AG2201">
            <v>1.5979086999999999E-3</v>
          </cell>
          <cell r="AH2201">
            <v>1.5833568E-4</v>
          </cell>
          <cell r="AI2201">
            <v>0.41404777999999998</v>
          </cell>
          <cell r="AJ2201">
            <v>23126.845908674</v>
          </cell>
        </row>
        <row r="2202">
          <cell r="A2202">
            <v>-9</v>
          </cell>
          <cell r="B2202" t="str">
            <v>Never Attended College (up to year 2013)</v>
          </cell>
          <cell r="D2202">
            <v>14</v>
          </cell>
          <cell r="E2202" t="str">
            <v>Not in college between the ages of 19-22</v>
          </cell>
          <cell r="R2202">
            <v>955065.33333333302</v>
          </cell>
          <cell r="S2202">
            <v>0.36767920999999998</v>
          </cell>
          <cell r="T2202">
            <v>0.28584676999999997</v>
          </cell>
          <cell r="U2202">
            <v>1.3343536E-2</v>
          </cell>
          <cell r="V2202">
            <v>2.0980727000000001E-4</v>
          </cell>
          <cell r="W2202">
            <v>48010.288464342397</v>
          </cell>
          <cell r="X2202">
            <v>35200</v>
          </cell>
          <cell r="Y2202">
            <v>0.351214271976591</v>
          </cell>
          <cell r="Z2202">
            <v>0.34511452999999997</v>
          </cell>
          <cell r="AA2202">
            <v>0.26704630000000001</v>
          </cell>
          <cell r="AB2202">
            <v>0.20008356999999999</v>
          </cell>
          <cell r="AC2202">
            <v>0.13162181000000001</v>
          </cell>
          <cell r="AD2202">
            <v>5.6133769E-2</v>
          </cell>
          <cell r="AE2202">
            <v>1.9302277E-2</v>
          </cell>
          <cell r="AF2202">
            <v>8.0672846999999999E-3</v>
          </cell>
          <cell r="AG2202">
            <v>1.3593839999999999E-3</v>
          </cell>
          <cell r="AH2202">
            <v>1.3579881000000001E-4</v>
          </cell>
          <cell r="AI2202">
            <v>0.35500812999999998</v>
          </cell>
          <cell r="AJ2202">
            <v>19020.918131578801</v>
          </cell>
        </row>
        <row r="2203">
          <cell r="A2203">
            <v>-1</v>
          </cell>
          <cell r="B2203" t="str">
            <v>Colleges with insufficient data</v>
          </cell>
          <cell r="D2203">
            <v>13</v>
          </cell>
          <cell r="E2203" t="str">
            <v>Attending college with insufficient data</v>
          </cell>
          <cell r="R2203">
            <v>325296</v>
          </cell>
          <cell r="S2203">
            <v>0.59696959999999999</v>
          </cell>
          <cell r="T2203">
            <v>0.43837820999999999</v>
          </cell>
          <cell r="U2203">
            <v>2.1698783999999999E-2</v>
          </cell>
          <cell r="V2203">
            <v>3.8954411999999998E-4</v>
          </cell>
          <cell r="W2203">
            <v>72905.270717509906</v>
          </cell>
          <cell r="X2203">
            <v>50500</v>
          </cell>
          <cell r="Y2203">
            <v>0.45607161094891002</v>
          </cell>
          <cell r="Z2203">
            <v>0.22531696000000001</v>
          </cell>
          <cell r="AA2203">
            <v>0.23587495</v>
          </cell>
          <cell r="AB2203">
            <v>0.21147547999999999</v>
          </cell>
          <cell r="AC2203">
            <v>0.18055287</v>
          </cell>
          <cell r="AD2203">
            <v>0.14677976000000001</v>
          </cell>
          <cell r="AE2203">
            <v>6.7240432000000003E-2</v>
          </cell>
          <cell r="AF2203">
            <v>3.2094873000000003E-2</v>
          </cell>
          <cell r="AG2203">
            <v>6.2608747000000003E-3</v>
          </cell>
          <cell r="AH2203">
            <v>5.8054953000000002E-4</v>
          </cell>
          <cell r="AI2203">
            <v>0.50398593999999997</v>
          </cell>
          <cell r="AJ2203">
            <v>33889.987553987601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4"/>
  <sheetViews>
    <sheetView workbookViewId="0">
      <selection activeCell="C29" sqref="C29"/>
    </sheetView>
  </sheetViews>
  <sheetFormatPr baseColWidth="10" defaultRowHeight="16" x14ac:dyDescent="0.2"/>
  <cols>
    <col min="1" max="1" width="11.1640625" bestFit="1" customWidth="1"/>
    <col min="2" max="2" width="24.6640625" customWidth="1"/>
    <col min="3" max="3" width="7.1640625" bestFit="1" customWidth="1"/>
    <col min="4" max="8" width="9.6640625" bestFit="1" customWidth="1"/>
    <col min="9" max="9" width="10.1640625" bestFit="1" customWidth="1"/>
    <col min="10" max="14" width="11.83203125" bestFit="1" customWidth="1"/>
    <col min="15" max="15" width="10.1640625" bestFit="1" customWidth="1"/>
    <col min="16" max="16" width="12.1640625" bestFit="1" customWidth="1"/>
    <col min="17" max="17" width="9.83203125" bestFit="1" customWidth="1"/>
  </cols>
  <sheetData>
    <row r="1" spans="1:17" x14ac:dyDescent="0.2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C2">
        <v>27002</v>
      </c>
      <c r="D2">
        <v>3205</v>
      </c>
      <c r="E2">
        <v>4527</v>
      </c>
      <c r="F2">
        <v>5628</v>
      </c>
      <c r="G2">
        <v>6957</v>
      </c>
      <c r="H2">
        <v>6685</v>
      </c>
      <c r="I2">
        <v>1.0369999999999999E-3</v>
      </c>
      <c r="J2">
        <v>3.1199999999999999E-4</v>
      </c>
      <c r="K2">
        <v>6.6270000000000001E-4</v>
      </c>
      <c r="L2">
        <v>5.3300000000000005E-4</v>
      </c>
      <c r="M2">
        <v>7.1869999999999996E-4</v>
      </c>
      <c r="N2">
        <v>2.3934E-3</v>
      </c>
      <c r="O2">
        <v>6.8999999999999997E-5</v>
      </c>
      <c r="P2">
        <v>22</v>
      </c>
      <c r="Q2">
        <v>55</v>
      </c>
    </row>
    <row r="3" spans="1:17" x14ac:dyDescent="0.2">
      <c r="A3">
        <v>4</v>
      </c>
      <c r="B3" t="s">
        <v>18</v>
      </c>
      <c r="C3">
        <v>24340</v>
      </c>
      <c r="D3">
        <v>4183</v>
      </c>
      <c r="E3">
        <v>3829</v>
      </c>
      <c r="F3">
        <v>4311</v>
      </c>
      <c r="G3">
        <v>5066</v>
      </c>
      <c r="H3">
        <v>6951</v>
      </c>
      <c r="I3">
        <v>1.6433999999999999E-3</v>
      </c>
      <c r="J3">
        <v>1.1953000000000001E-3</v>
      </c>
      <c r="K3">
        <v>1.0447E-3</v>
      </c>
      <c r="L3">
        <v>1.1597999999999999E-3</v>
      </c>
      <c r="M3">
        <v>1.3818000000000001E-3</v>
      </c>
      <c r="N3">
        <v>2.7334E-3</v>
      </c>
      <c r="O3">
        <v>1.198E-4</v>
      </c>
      <c r="P3">
        <v>76</v>
      </c>
      <c r="Q3">
        <v>333</v>
      </c>
    </row>
    <row r="4" spans="1:17" x14ac:dyDescent="0.2">
      <c r="A4">
        <v>13</v>
      </c>
      <c r="B4" t="s">
        <v>19</v>
      </c>
      <c r="C4">
        <v>18765</v>
      </c>
      <c r="D4">
        <v>2521</v>
      </c>
      <c r="E4">
        <v>3091</v>
      </c>
      <c r="F4">
        <v>3564</v>
      </c>
      <c r="G4">
        <v>4410</v>
      </c>
      <c r="H4">
        <v>5179</v>
      </c>
      <c r="I4">
        <v>1.1191E-3</v>
      </c>
      <c r="J4">
        <v>1.1900000000000001E-3</v>
      </c>
      <c r="K4">
        <v>0</v>
      </c>
      <c r="L4">
        <v>1.4028999999999999E-3</v>
      </c>
      <c r="M4">
        <v>9.0700000000000004E-4</v>
      </c>
      <c r="N4">
        <v>1.7378000000000001E-3</v>
      </c>
      <c r="O4" s="1">
        <v>4.69E-6</v>
      </c>
      <c r="P4">
        <v>28</v>
      </c>
      <c r="Q4">
        <v>22</v>
      </c>
    </row>
    <row r="5" spans="1:17" x14ac:dyDescent="0.2">
      <c r="A5">
        <v>16</v>
      </c>
      <c r="B5" t="s">
        <v>20</v>
      </c>
      <c r="C5">
        <v>10936</v>
      </c>
      <c r="D5">
        <v>1253</v>
      </c>
      <c r="E5">
        <v>1658</v>
      </c>
      <c r="F5">
        <v>2187</v>
      </c>
      <c r="G5">
        <v>2513</v>
      </c>
      <c r="H5">
        <v>3325</v>
      </c>
      <c r="I5">
        <v>1.6459000000000001E-3</v>
      </c>
      <c r="J5">
        <v>2.3942999999999998E-3</v>
      </c>
      <c r="K5">
        <v>3.6188000000000001E-3</v>
      </c>
      <c r="L5">
        <v>4.572E-4</v>
      </c>
      <c r="M5">
        <v>1.1938000000000001E-3</v>
      </c>
      <c r="N5">
        <v>1.5038E-3</v>
      </c>
      <c r="O5">
        <v>1.055E-4</v>
      </c>
      <c r="P5">
        <v>35</v>
      </c>
      <c r="Q5">
        <v>2474</v>
      </c>
    </row>
    <row r="6" spans="1:17" x14ac:dyDescent="0.2">
      <c r="A6">
        <v>19</v>
      </c>
      <c r="B6" t="s">
        <v>21</v>
      </c>
      <c r="C6">
        <v>16619</v>
      </c>
      <c r="D6">
        <v>2245</v>
      </c>
      <c r="E6">
        <v>2287</v>
      </c>
      <c r="F6">
        <v>2798</v>
      </c>
      <c r="G6">
        <v>3206</v>
      </c>
      <c r="H6">
        <v>6083</v>
      </c>
      <c r="I6">
        <v>3.1890999999999998E-3</v>
      </c>
      <c r="J6">
        <v>3.1180000000000001E-3</v>
      </c>
      <c r="K6">
        <v>4.373E-4</v>
      </c>
      <c r="L6">
        <v>3.5739999999999999E-3</v>
      </c>
      <c r="M6">
        <v>1.8714999999999999E-3</v>
      </c>
      <c r="N6">
        <v>4.7673999999999998E-3</v>
      </c>
      <c r="O6">
        <v>1.8259999999999999E-4</v>
      </c>
      <c r="P6">
        <v>137</v>
      </c>
      <c r="Q6">
        <v>1497</v>
      </c>
    </row>
    <row r="7" spans="1:17" x14ac:dyDescent="0.2">
      <c r="A7">
        <v>21</v>
      </c>
      <c r="B7" t="s">
        <v>22</v>
      </c>
      <c r="C7">
        <v>16797</v>
      </c>
      <c r="D7">
        <v>1526</v>
      </c>
      <c r="E7">
        <v>2419</v>
      </c>
      <c r="F7">
        <v>3362</v>
      </c>
      <c r="G7">
        <v>4571</v>
      </c>
      <c r="H7">
        <v>4919</v>
      </c>
      <c r="I7">
        <v>7.1440000000000002E-4</v>
      </c>
      <c r="J7">
        <v>0</v>
      </c>
      <c r="K7">
        <v>1.2401999999999999E-3</v>
      </c>
      <c r="L7">
        <v>0</v>
      </c>
      <c r="M7">
        <v>1.3125999999999999E-3</v>
      </c>
      <c r="N7">
        <v>6.0990000000000003E-4</v>
      </c>
      <c r="O7">
        <v>0</v>
      </c>
      <c r="P7">
        <v>19</v>
      </c>
      <c r="Q7">
        <v>26</v>
      </c>
    </row>
    <row r="8" spans="1:17" x14ac:dyDescent="0.2">
      <c r="A8">
        <v>22</v>
      </c>
      <c r="B8" t="s">
        <v>23</v>
      </c>
      <c r="C8">
        <v>11330</v>
      </c>
      <c r="D8">
        <v>1648</v>
      </c>
      <c r="E8">
        <v>2245</v>
      </c>
      <c r="F8">
        <v>2851</v>
      </c>
      <c r="G8">
        <v>2955</v>
      </c>
      <c r="H8">
        <v>1631</v>
      </c>
      <c r="I8">
        <v>8.8259999999999999E-4</v>
      </c>
      <c r="J8">
        <v>0</v>
      </c>
      <c r="K8">
        <v>4.4539999999999998E-4</v>
      </c>
      <c r="L8">
        <v>3.5080000000000002E-4</v>
      </c>
      <c r="M8">
        <v>3.3839999999999999E-4</v>
      </c>
      <c r="N8">
        <v>4.2918000000000001E-3</v>
      </c>
      <c r="O8">
        <v>0</v>
      </c>
      <c r="P8">
        <v>5</v>
      </c>
      <c r="Q8">
        <v>8</v>
      </c>
    </row>
    <row r="9" spans="1:17" x14ac:dyDescent="0.2">
      <c r="A9">
        <v>26</v>
      </c>
      <c r="B9" t="s">
        <v>24</v>
      </c>
      <c r="C9">
        <v>31081</v>
      </c>
      <c r="D9">
        <v>1205</v>
      </c>
      <c r="E9">
        <v>2257</v>
      </c>
      <c r="F9">
        <v>3697</v>
      </c>
      <c r="G9">
        <v>6042</v>
      </c>
      <c r="H9">
        <v>17880</v>
      </c>
      <c r="I9">
        <v>8.4618000000000002E-3</v>
      </c>
      <c r="J9">
        <v>3.3195E-3</v>
      </c>
      <c r="K9">
        <v>3.5444999999999999E-3</v>
      </c>
      <c r="L9">
        <v>5.9508E-3</v>
      </c>
      <c r="M9">
        <v>7.6134000000000002E-3</v>
      </c>
      <c r="N9">
        <v>1.02349E-2</v>
      </c>
      <c r="O9">
        <v>5.6550000000000003E-4</v>
      </c>
      <c r="P9">
        <v>513</v>
      </c>
      <c r="Q9">
        <v>1230</v>
      </c>
    </row>
    <row r="10" spans="1:17" x14ac:dyDescent="0.2">
      <c r="A10">
        <v>27</v>
      </c>
      <c r="B10" t="s">
        <v>25</v>
      </c>
      <c r="C10">
        <v>7671</v>
      </c>
      <c r="D10">
        <v>711</v>
      </c>
      <c r="E10">
        <v>899</v>
      </c>
      <c r="F10">
        <v>1253</v>
      </c>
      <c r="G10">
        <v>1796</v>
      </c>
      <c r="H10">
        <v>3012</v>
      </c>
      <c r="I10">
        <v>3.3893999999999999E-3</v>
      </c>
      <c r="J10">
        <v>5.6258999999999997E-3</v>
      </c>
      <c r="K10">
        <v>1.1123000000000001E-3</v>
      </c>
      <c r="L10">
        <v>1.5962000000000001E-3</v>
      </c>
      <c r="M10">
        <v>5.5679999999999998E-4</v>
      </c>
      <c r="N10">
        <v>5.9760999999999998E-3</v>
      </c>
      <c r="O10" s="1">
        <v>1.7099999999999999E-6</v>
      </c>
      <c r="P10">
        <v>32</v>
      </c>
      <c r="Q10">
        <v>622</v>
      </c>
    </row>
    <row r="11" spans="1:17" x14ac:dyDescent="0.2">
      <c r="A11">
        <v>40</v>
      </c>
      <c r="B11" t="s">
        <v>26</v>
      </c>
      <c r="C11">
        <v>29927</v>
      </c>
      <c r="D11">
        <v>2611</v>
      </c>
      <c r="E11">
        <v>3590</v>
      </c>
      <c r="F11">
        <v>4783</v>
      </c>
      <c r="G11">
        <v>7340</v>
      </c>
      <c r="H11">
        <v>11603</v>
      </c>
      <c r="I11">
        <v>2.5395000000000001E-3</v>
      </c>
      <c r="J11">
        <v>1.5319999999999999E-3</v>
      </c>
      <c r="K11">
        <v>5.5710000000000004E-4</v>
      </c>
      <c r="L11">
        <v>2.2997999999999998E-3</v>
      </c>
      <c r="M11">
        <v>2.3161000000000002E-3</v>
      </c>
      <c r="N11">
        <v>3.6197999999999998E-3</v>
      </c>
      <c r="O11">
        <v>3.93E-5</v>
      </c>
      <c r="P11">
        <v>87</v>
      </c>
      <c r="Q11">
        <v>118</v>
      </c>
    </row>
    <row r="12" spans="1:17" x14ac:dyDescent="0.2">
      <c r="A12">
        <v>63</v>
      </c>
      <c r="B12" t="s">
        <v>27</v>
      </c>
      <c r="C12">
        <v>22910</v>
      </c>
      <c r="D12">
        <v>2172</v>
      </c>
      <c r="E12">
        <v>3249</v>
      </c>
      <c r="F12">
        <v>4203</v>
      </c>
      <c r="G12">
        <v>5648</v>
      </c>
      <c r="H12">
        <v>7638</v>
      </c>
      <c r="I12">
        <v>1.8768999999999999E-3</v>
      </c>
      <c r="J12">
        <v>0</v>
      </c>
      <c r="K12">
        <v>2.1545000000000002E-3</v>
      </c>
      <c r="L12">
        <v>1.9034E-3</v>
      </c>
      <c r="M12">
        <v>1.2394000000000001E-3</v>
      </c>
      <c r="N12">
        <v>2.7493999999999999E-3</v>
      </c>
      <c r="O12">
        <v>4.9100000000000001E-5</v>
      </c>
      <c r="P12">
        <v>42</v>
      </c>
      <c r="Q12">
        <v>148</v>
      </c>
    </row>
    <row r="13" spans="1:17" x14ac:dyDescent="0.2">
      <c r="A13">
        <v>64</v>
      </c>
      <c r="B13" t="s">
        <v>28</v>
      </c>
      <c r="C13">
        <v>21615</v>
      </c>
      <c r="D13">
        <v>1695</v>
      </c>
      <c r="E13">
        <v>2900</v>
      </c>
      <c r="F13">
        <v>4443</v>
      </c>
      <c r="G13">
        <v>5754</v>
      </c>
      <c r="H13">
        <v>6823</v>
      </c>
      <c r="I13">
        <v>2.5907999999999999E-3</v>
      </c>
      <c r="J13">
        <v>2.3598999999999998E-3</v>
      </c>
      <c r="K13">
        <v>2.0690000000000001E-3</v>
      </c>
      <c r="L13">
        <v>2.4757999999999998E-3</v>
      </c>
      <c r="M13">
        <v>2.2593000000000001E-3</v>
      </c>
      <c r="N13">
        <v>3.2244000000000001E-3</v>
      </c>
      <c r="O13">
        <v>9.9699999999999998E-5</v>
      </c>
      <c r="P13">
        <v>80</v>
      </c>
      <c r="Q13">
        <v>70</v>
      </c>
    </row>
    <row r="14" spans="1:17" x14ac:dyDescent="0.2">
      <c r="A14">
        <v>71</v>
      </c>
      <c r="B14" t="s">
        <v>29</v>
      </c>
      <c r="C14">
        <v>28559</v>
      </c>
      <c r="D14">
        <v>1388</v>
      </c>
      <c r="E14">
        <v>3454</v>
      </c>
      <c r="F14">
        <v>6116</v>
      </c>
      <c r="G14">
        <v>8661</v>
      </c>
      <c r="H14">
        <v>8940</v>
      </c>
      <c r="I14">
        <v>4.1317999999999997E-3</v>
      </c>
      <c r="J14">
        <v>1.4408999999999999E-3</v>
      </c>
      <c r="K14">
        <v>2.6056999999999999E-3</v>
      </c>
      <c r="L14">
        <v>3.7605999999999998E-3</v>
      </c>
      <c r="M14">
        <v>4.6183999999999999E-3</v>
      </c>
      <c r="N14">
        <v>4.9217000000000002E-3</v>
      </c>
      <c r="O14">
        <v>1.1519999999999999E-4</v>
      </c>
      <c r="P14">
        <v>132</v>
      </c>
      <c r="Q14">
        <v>270</v>
      </c>
    </row>
    <row r="15" spans="1:17" x14ac:dyDescent="0.2">
      <c r="A15">
        <v>82</v>
      </c>
      <c r="B15" t="s">
        <v>30</v>
      </c>
      <c r="C15">
        <v>129373</v>
      </c>
      <c r="D15">
        <v>10815</v>
      </c>
      <c r="E15">
        <v>19736</v>
      </c>
      <c r="F15">
        <v>31377</v>
      </c>
      <c r="G15">
        <v>39789</v>
      </c>
      <c r="H15">
        <v>27656</v>
      </c>
      <c r="I15">
        <v>2.0019999999999999E-3</v>
      </c>
      <c r="J15">
        <v>1.0170999999999999E-3</v>
      </c>
      <c r="K15">
        <v>1.6214000000000001E-3</v>
      </c>
      <c r="L15">
        <v>2.4859000000000001E-3</v>
      </c>
      <c r="M15">
        <v>1.9602999999999999E-3</v>
      </c>
      <c r="N15">
        <v>2.1695E-3</v>
      </c>
      <c r="O15">
        <v>9.2200000000000005E-5</v>
      </c>
      <c r="P15">
        <v>471</v>
      </c>
      <c r="Q15">
        <v>1430</v>
      </c>
    </row>
    <row r="16" spans="1:17" x14ac:dyDescent="0.2">
      <c r="A16">
        <v>85</v>
      </c>
      <c r="B16" t="s">
        <v>31</v>
      </c>
      <c r="C16">
        <v>38396</v>
      </c>
      <c r="D16">
        <v>5149</v>
      </c>
      <c r="E16">
        <v>6988</v>
      </c>
      <c r="F16">
        <v>8435</v>
      </c>
      <c r="G16">
        <v>9632</v>
      </c>
      <c r="H16">
        <v>8192</v>
      </c>
      <c r="I16">
        <v>1.0939000000000001E-3</v>
      </c>
      <c r="J16">
        <v>3.8840000000000001E-4</v>
      </c>
      <c r="K16">
        <v>0</v>
      </c>
      <c r="L16">
        <v>8.2989999999999995E-4</v>
      </c>
      <c r="M16">
        <v>1.0382E-3</v>
      </c>
      <c r="N16">
        <v>2.8075999999999999E-3</v>
      </c>
      <c r="O16">
        <v>7.7200000000000006E-5</v>
      </c>
      <c r="P16">
        <v>53</v>
      </c>
      <c r="Q16">
        <v>229</v>
      </c>
    </row>
    <row r="17" spans="1:17" x14ac:dyDescent="0.2">
      <c r="A17">
        <v>91</v>
      </c>
      <c r="B17" t="s">
        <v>32</v>
      </c>
      <c r="C17">
        <v>29660</v>
      </c>
      <c r="D17">
        <v>5721</v>
      </c>
      <c r="E17">
        <v>6871</v>
      </c>
      <c r="F17">
        <v>6721</v>
      </c>
      <c r="G17">
        <v>6165</v>
      </c>
      <c r="H17">
        <v>4182</v>
      </c>
      <c r="I17">
        <v>2.1578000000000001E-3</v>
      </c>
      <c r="J17">
        <v>1.7478999999999999E-3</v>
      </c>
      <c r="K17">
        <v>1.4553999999999999E-3</v>
      </c>
      <c r="L17">
        <v>1.9342000000000001E-3</v>
      </c>
      <c r="M17">
        <v>3.2441000000000002E-3</v>
      </c>
      <c r="N17">
        <v>2.6302999999999999E-3</v>
      </c>
      <c r="O17">
        <v>1.7689999999999999E-4</v>
      </c>
      <c r="P17">
        <v>102</v>
      </c>
      <c r="Q17">
        <v>187</v>
      </c>
    </row>
    <row r="18" spans="1:17" x14ac:dyDescent="0.2">
      <c r="A18">
        <v>94</v>
      </c>
      <c r="B18" t="s">
        <v>33</v>
      </c>
      <c r="C18">
        <v>37778</v>
      </c>
      <c r="D18">
        <v>7779</v>
      </c>
      <c r="E18">
        <v>9353</v>
      </c>
      <c r="F18">
        <v>8976</v>
      </c>
      <c r="G18">
        <v>7660</v>
      </c>
      <c r="H18">
        <v>4010</v>
      </c>
      <c r="I18">
        <v>1.5617999999999999E-3</v>
      </c>
      <c r="J18">
        <v>7.7130000000000005E-4</v>
      </c>
      <c r="K18">
        <v>1.3898999999999999E-3</v>
      </c>
      <c r="L18">
        <v>1.5597E-3</v>
      </c>
      <c r="M18">
        <v>1.9581999999999998E-3</v>
      </c>
      <c r="N18">
        <v>2.7431000000000001E-3</v>
      </c>
      <c r="O18">
        <v>2.8399999999999999E-5</v>
      </c>
      <c r="P18">
        <v>88</v>
      </c>
      <c r="Q18">
        <v>234</v>
      </c>
    </row>
    <row r="19" spans="1:17" x14ac:dyDescent="0.2">
      <c r="A19">
        <v>97</v>
      </c>
      <c r="B19" t="s">
        <v>34</v>
      </c>
      <c r="C19">
        <v>39962</v>
      </c>
      <c r="D19">
        <v>5617</v>
      </c>
      <c r="E19">
        <v>7796</v>
      </c>
      <c r="F19">
        <v>9982</v>
      </c>
      <c r="G19">
        <v>10691</v>
      </c>
      <c r="H19">
        <v>5876</v>
      </c>
      <c r="I19">
        <v>6.5059999999999998E-4</v>
      </c>
      <c r="J19">
        <v>5.3410000000000003E-4</v>
      </c>
      <c r="K19">
        <v>7.6959999999999995E-4</v>
      </c>
      <c r="L19">
        <v>6.0110000000000003E-4</v>
      </c>
      <c r="M19">
        <v>6.5479999999999998E-4</v>
      </c>
      <c r="N19">
        <v>6.8070000000000001E-4</v>
      </c>
      <c r="O19">
        <v>2.12E-5</v>
      </c>
      <c r="P19">
        <v>29</v>
      </c>
      <c r="Q19">
        <v>24</v>
      </c>
    </row>
    <row r="20" spans="1:17" x14ac:dyDescent="0.2">
      <c r="A20">
        <v>100</v>
      </c>
      <c r="B20" t="s">
        <v>35</v>
      </c>
      <c r="C20">
        <v>20731</v>
      </c>
      <c r="D20">
        <v>2911</v>
      </c>
      <c r="E20">
        <v>3691</v>
      </c>
      <c r="F20">
        <v>4518</v>
      </c>
      <c r="G20">
        <v>5525</v>
      </c>
      <c r="H20">
        <v>4086</v>
      </c>
      <c r="I20">
        <v>6.7529999999999999E-4</v>
      </c>
      <c r="J20">
        <v>0</v>
      </c>
      <c r="K20">
        <v>8.1280000000000002E-4</v>
      </c>
      <c r="L20">
        <v>1.1067E-3</v>
      </c>
      <c r="M20">
        <v>5.4299999999999997E-4</v>
      </c>
      <c r="N20">
        <v>7.3419999999999996E-4</v>
      </c>
      <c r="O20">
        <v>4.6999999999999997E-5</v>
      </c>
      <c r="P20">
        <v>25</v>
      </c>
      <c r="Q20">
        <v>143</v>
      </c>
    </row>
    <row r="21" spans="1:17" x14ac:dyDescent="0.2">
      <c r="A21">
        <v>108</v>
      </c>
      <c r="B21" t="s">
        <v>36</v>
      </c>
      <c r="C21">
        <v>22009</v>
      </c>
      <c r="D21">
        <v>1188</v>
      </c>
      <c r="E21">
        <v>2540</v>
      </c>
      <c r="F21">
        <v>4322</v>
      </c>
      <c r="G21">
        <v>6156</v>
      </c>
      <c r="H21">
        <v>7803</v>
      </c>
      <c r="I21">
        <v>6.5427999999999997E-3</v>
      </c>
      <c r="J21">
        <v>5.0505000000000003E-3</v>
      </c>
      <c r="K21">
        <v>8.2676999999999994E-3</v>
      </c>
      <c r="L21">
        <v>5.5529999999999998E-3</v>
      </c>
      <c r="M21">
        <v>6.3353000000000003E-3</v>
      </c>
      <c r="N21">
        <v>6.9204000000000002E-3</v>
      </c>
      <c r="O21">
        <v>1.806E-4</v>
      </c>
      <c r="P21">
        <v>206</v>
      </c>
      <c r="Q21">
        <v>89</v>
      </c>
    </row>
    <row r="22" spans="1:17" x14ac:dyDescent="0.2">
      <c r="A22">
        <v>125</v>
      </c>
      <c r="B22" t="s">
        <v>37</v>
      </c>
      <c r="C22">
        <v>31520</v>
      </c>
      <c r="D22">
        <v>1940</v>
      </c>
      <c r="E22">
        <v>3125</v>
      </c>
      <c r="F22">
        <v>4934</v>
      </c>
      <c r="G22">
        <v>8234</v>
      </c>
      <c r="H22">
        <v>13287</v>
      </c>
      <c r="I22">
        <v>6.3134999999999997E-3</v>
      </c>
      <c r="J22">
        <v>4.6391999999999996E-3</v>
      </c>
      <c r="K22">
        <v>6.0800000000000003E-3</v>
      </c>
      <c r="L22">
        <v>6.2829000000000001E-3</v>
      </c>
      <c r="M22">
        <v>4.9794000000000001E-3</v>
      </c>
      <c r="N22">
        <v>7.4508999999999999E-3</v>
      </c>
      <c r="O22">
        <v>2.085E-4</v>
      </c>
      <c r="P22">
        <v>256</v>
      </c>
      <c r="Q22">
        <v>830</v>
      </c>
    </row>
    <row r="23" spans="1:17" x14ac:dyDescent="0.2">
      <c r="A23">
        <v>129</v>
      </c>
      <c r="B23" t="s">
        <v>38</v>
      </c>
      <c r="C23">
        <v>6819</v>
      </c>
      <c r="D23">
        <v>228</v>
      </c>
      <c r="E23">
        <v>364</v>
      </c>
      <c r="F23">
        <v>523</v>
      </c>
      <c r="G23">
        <v>892</v>
      </c>
      <c r="H23">
        <v>4812</v>
      </c>
      <c r="I23">
        <v>2.1117500000000001E-2</v>
      </c>
      <c r="J23">
        <v>4.3860000000000001E-3</v>
      </c>
      <c r="K23">
        <v>1.37363E-2</v>
      </c>
      <c r="L23">
        <v>1.33843E-2</v>
      </c>
      <c r="M23">
        <v>1.79372E-2</v>
      </c>
      <c r="N23">
        <v>2.3898599999999999E-2</v>
      </c>
      <c r="O23">
        <v>1.1391999999999999E-3</v>
      </c>
      <c r="P23">
        <v>386</v>
      </c>
      <c r="Q23">
        <v>1003</v>
      </c>
    </row>
    <row r="24" spans="1:17" x14ac:dyDescent="0.2">
      <c r="A24">
        <v>133</v>
      </c>
      <c r="B24" t="s">
        <v>39</v>
      </c>
      <c r="C24">
        <v>20796</v>
      </c>
      <c r="D24">
        <v>2153</v>
      </c>
      <c r="E24">
        <v>3595</v>
      </c>
      <c r="F24">
        <v>5147</v>
      </c>
      <c r="G24">
        <v>5755</v>
      </c>
      <c r="H24">
        <v>4146</v>
      </c>
      <c r="I24">
        <v>3.3660000000000001E-3</v>
      </c>
      <c r="J24">
        <v>1.3933999999999999E-3</v>
      </c>
      <c r="K24">
        <v>2.7816E-3</v>
      </c>
      <c r="L24">
        <v>2.3314999999999998E-3</v>
      </c>
      <c r="M24">
        <v>3.8227999999999999E-3</v>
      </c>
      <c r="N24">
        <v>5.5475000000000003E-3</v>
      </c>
      <c r="O24">
        <v>0</v>
      </c>
      <c r="P24">
        <v>102</v>
      </c>
      <c r="Q24">
        <v>51</v>
      </c>
    </row>
    <row r="25" spans="1:17" x14ac:dyDescent="0.2">
      <c r="A25">
        <v>1009</v>
      </c>
      <c r="B25" t="s">
        <v>40</v>
      </c>
      <c r="C25">
        <v>18709</v>
      </c>
      <c r="D25">
        <v>658</v>
      </c>
      <c r="E25">
        <v>1367</v>
      </c>
      <c r="F25">
        <v>2199</v>
      </c>
      <c r="G25">
        <v>3985</v>
      </c>
      <c r="H25">
        <v>10500</v>
      </c>
      <c r="I25">
        <v>4.8640000000000003E-3</v>
      </c>
      <c r="J25">
        <v>0</v>
      </c>
      <c r="K25">
        <v>3.6576E-3</v>
      </c>
      <c r="L25">
        <v>2.7285E-3</v>
      </c>
      <c r="M25">
        <v>5.2697999999999998E-3</v>
      </c>
      <c r="N25">
        <v>5.6189999999999999E-3</v>
      </c>
      <c r="O25">
        <v>4.2719999999999998E-4</v>
      </c>
      <c r="P25">
        <v>193</v>
      </c>
      <c r="Q25">
        <v>313</v>
      </c>
    </row>
    <row r="26" spans="1:17" x14ac:dyDescent="0.2">
      <c r="A26">
        <v>1051</v>
      </c>
      <c r="B26" t="s">
        <v>41</v>
      </c>
      <c r="C26">
        <v>13883</v>
      </c>
      <c r="D26">
        <v>886</v>
      </c>
      <c r="E26">
        <v>1338</v>
      </c>
      <c r="F26">
        <v>1917</v>
      </c>
      <c r="G26">
        <v>3279</v>
      </c>
      <c r="H26">
        <v>6463</v>
      </c>
      <c r="I26">
        <v>1.8008E-3</v>
      </c>
      <c r="J26">
        <v>0</v>
      </c>
      <c r="K26">
        <v>1.4947999999999999E-3</v>
      </c>
      <c r="L26">
        <v>2.0866000000000001E-3</v>
      </c>
      <c r="M26">
        <v>2.4398000000000002E-3</v>
      </c>
      <c r="N26">
        <v>1.702E-3</v>
      </c>
      <c r="O26">
        <v>7.0900000000000002E-5</v>
      </c>
      <c r="P26">
        <v>26</v>
      </c>
      <c r="Q26">
        <v>47</v>
      </c>
    </row>
    <row r="27" spans="1:17" x14ac:dyDescent="0.2">
      <c r="A27">
        <v>1055</v>
      </c>
      <c r="B27" t="s">
        <v>42</v>
      </c>
      <c r="C27">
        <v>3061</v>
      </c>
      <c r="D27">
        <v>243</v>
      </c>
      <c r="E27">
        <v>349</v>
      </c>
      <c r="F27">
        <v>587</v>
      </c>
      <c r="G27">
        <v>891</v>
      </c>
      <c r="H27">
        <v>991</v>
      </c>
      <c r="I27">
        <v>7.5138999999999996E-3</v>
      </c>
      <c r="J27">
        <v>4.1152000000000003E-3</v>
      </c>
      <c r="K27">
        <v>8.5959999999999995E-3</v>
      </c>
      <c r="L27">
        <v>3.4072E-3</v>
      </c>
      <c r="M27">
        <v>8.9786999999999992E-3</v>
      </c>
      <c r="N27">
        <v>9.0816999999999998E-3</v>
      </c>
      <c r="O27">
        <v>0</v>
      </c>
      <c r="P27">
        <v>20</v>
      </c>
      <c r="Q27">
        <v>28</v>
      </c>
    </row>
    <row r="28" spans="1:17" x14ac:dyDescent="0.2">
      <c r="A28">
        <v>1089</v>
      </c>
      <c r="B28" t="s">
        <v>43</v>
      </c>
      <c r="C28">
        <v>4612</v>
      </c>
      <c r="D28">
        <v>679</v>
      </c>
      <c r="E28">
        <v>1048</v>
      </c>
      <c r="F28">
        <v>1198</v>
      </c>
      <c r="G28">
        <v>1084</v>
      </c>
      <c r="H28">
        <v>603</v>
      </c>
      <c r="I28">
        <v>2.6018999999999999E-3</v>
      </c>
      <c r="J28">
        <v>0</v>
      </c>
      <c r="K28">
        <v>9.5419999999999999E-4</v>
      </c>
      <c r="L28">
        <v>5.0083000000000003E-3</v>
      </c>
      <c r="M28">
        <v>3.6900000000000001E-3</v>
      </c>
      <c r="N28">
        <v>1.6584E-3</v>
      </c>
      <c r="O28">
        <v>2.6739999999999999E-4</v>
      </c>
      <c r="P28">
        <v>13</v>
      </c>
      <c r="Q28">
        <v>21</v>
      </c>
    </row>
    <row r="29" spans="1:17" x14ac:dyDescent="0.2">
      <c r="A29">
        <v>1090</v>
      </c>
      <c r="B29" t="s">
        <v>44</v>
      </c>
      <c r="C29">
        <v>9055</v>
      </c>
      <c r="D29">
        <v>1535</v>
      </c>
      <c r="E29">
        <v>2003</v>
      </c>
      <c r="F29">
        <v>2207</v>
      </c>
      <c r="G29">
        <v>2031</v>
      </c>
      <c r="H29">
        <v>1279</v>
      </c>
      <c r="I29">
        <v>1.7669999999999999E-3</v>
      </c>
      <c r="J29">
        <v>6.5149999999999995E-4</v>
      </c>
      <c r="K29">
        <v>0</v>
      </c>
      <c r="L29">
        <v>4.5310000000000001E-4</v>
      </c>
      <c r="M29">
        <v>5.4161000000000001E-3</v>
      </c>
      <c r="N29">
        <v>2.3456000000000002E-3</v>
      </c>
      <c r="O29">
        <v>8.0400000000000003E-5</v>
      </c>
      <c r="P29">
        <v>36</v>
      </c>
      <c r="Q29">
        <v>69</v>
      </c>
    </row>
    <row r="30" spans="1:17" x14ac:dyDescent="0.2">
      <c r="A30">
        <v>1108</v>
      </c>
      <c r="B30" t="s">
        <v>45</v>
      </c>
      <c r="C30">
        <v>10913</v>
      </c>
      <c r="D30">
        <v>785</v>
      </c>
      <c r="E30">
        <v>1324</v>
      </c>
      <c r="F30">
        <v>1921</v>
      </c>
      <c r="G30">
        <v>2606</v>
      </c>
      <c r="H30">
        <v>4277</v>
      </c>
      <c r="I30">
        <v>3.7569999999999999E-3</v>
      </c>
      <c r="J30">
        <v>3.8216999999999999E-3</v>
      </c>
      <c r="K30">
        <v>1.5106E-3</v>
      </c>
      <c r="L30">
        <v>4.1644999999999998E-3</v>
      </c>
      <c r="M30">
        <v>6.5234000000000004E-3</v>
      </c>
      <c r="N30">
        <v>2.5718999999999998E-3</v>
      </c>
      <c r="O30">
        <v>9.2100000000000003E-5</v>
      </c>
      <c r="P30">
        <v>67</v>
      </c>
      <c r="Q30">
        <v>34</v>
      </c>
    </row>
    <row r="31" spans="1:17" x14ac:dyDescent="0.2">
      <c r="A31">
        <v>1117</v>
      </c>
      <c r="B31" t="s">
        <v>46</v>
      </c>
      <c r="C31">
        <v>3480</v>
      </c>
      <c r="D31">
        <v>157</v>
      </c>
      <c r="E31">
        <v>337</v>
      </c>
      <c r="F31">
        <v>561</v>
      </c>
      <c r="G31">
        <v>782</v>
      </c>
      <c r="H31">
        <v>1643</v>
      </c>
      <c r="I31">
        <v>2.8736E-3</v>
      </c>
      <c r="J31">
        <v>6.3693999999999999E-3</v>
      </c>
      <c r="K31">
        <v>2.9673999999999998E-3</v>
      </c>
      <c r="L31">
        <v>1.7825E-3</v>
      </c>
      <c r="M31">
        <v>0</v>
      </c>
      <c r="N31">
        <v>4.2605000000000004E-3</v>
      </c>
      <c r="O31">
        <v>0</v>
      </c>
      <c r="P31">
        <v>13</v>
      </c>
      <c r="Q31">
        <v>63</v>
      </c>
    </row>
    <row r="32" spans="1:17" x14ac:dyDescent="0.2">
      <c r="A32">
        <v>1124</v>
      </c>
      <c r="B32" t="s">
        <v>47</v>
      </c>
      <c r="C32">
        <v>7681</v>
      </c>
      <c r="D32">
        <v>1066</v>
      </c>
      <c r="E32">
        <v>1432</v>
      </c>
      <c r="F32">
        <v>1403</v>
      </c>
      <c r="G32">
        <v>1624</v>
      </c>
      <c r="H32">
        <v>2156</v>
      </c>
      <c r="I32">
        <v>1.9529E-3</v>
      </c>
      <c r="J32">
        <v>1.8762E-3</v>
      </c>
      <c r="K32">
        <v>6.9830000000000001E-4</v>
      </c>
      <c r="L32">
        <v>1.4254999999999999E-3</v>
      </c>
      <c r="M32">
        <v>1.2315E-3</v>
      </c>
      <c r="N32">
        <v>3.7106000000000001E-3</v>
      </c>
      <c r="O32">
        <v>1.2799999999999999E-4</v>
      </c>
      <c r="P32">
        <v>22</v>
      </c>
      <c r="Q32">
        <v>120</v>
      </c>
    </row>
    <row r="33" spans="1:17" x14ac:dyDescent="0.2">
      <c r="A33">
        <v>1131</v>
      </c>
      <c r="B33" t="s">
        <v>48</v>
      </c>
      <c r="C33">
        <v>861</v>
      </c>
      <c r="D33">
        <v>81</v>
      </c>
      <c r="E33">
        <v>39</v>
      </c>
      <c r="F33">
        <v>84</v>
      </c>
      <c r="G33">
        <v>149</v>
      </c>
      <c r="H33">
        <v>508</v>
      </c>
      <c r="I33">
        <v>0.1370499</v>
      </c>
      <c r="J33">
        <v>7.4074100000000004E-2</v>
      </c>
      <c r="K33">
        <v>0.12820509999999999</v>
      </c>
      <c r="L33">
        <v>0.1190476</v>
      </c>
      <c r="M33">
        <v>0.1677852</v>
      </c>
      <c r="N33">
        <v>0.14173230000000001</v>
      </c>
      <c r="O33">
        <v>1.5278099999999999E-2</v>
      </c>
      <c r="P33">
        <v>280</v>
      </c>
      <c r="Q33">
        <v>440</v>
      </c>
    </row>
    <row r="34" spans="1:17" x14ac:dyDescent="0.2">
      <c r="A34">
        <v>1137</v>
      </c>
      <c r="B34" t="s">
        <v>49</v>
      </c>
      <c r="C34">
        <v>11375</v>
      </c>
      <c r="D34">
        <v>1274</v>
      </c>
      <c r="E34">
        <v>1532</v>
      </c>
      <c r="F34">
        <v>1865</v>
      </c>
      <c r="G34">
        <v>2557</v>
      </c>
      <c r="H34">
        <v>4147</v>
      </c>
      <c r="I34">
        <v>1.6703E-3</v>
      </c>
      <c r="J34">
        <v>7.8490000000000005E-4</v>
      </c>
      <c r="K34">
        <v>0</v>
      </c>
      <c r="L34">
        <v>5.3620000000000002E-4</v>
      </c>
      <c r="M34">
        <v>1.5643E-3</v>
      </c>
      <c r="N34">
        <v>3.1348000000000001E-3</v>
      </c>
      <c r="O34">
        <v>1.7929999999999999E-4</v>
      </c>
      <c r="P34">
        <v>25</v>
      </c>
      <c r="Q34">
        <v>143</v>
      </c>
    </row>
    <row r="35" spans="1:17" x14ac:dyDescent="0.2">
      <c r="A35">
        <v>1139</v>
      </c>
      <c r="B35" t="s">
        <v>50</v>
      </c>
      <c r="C35">
        <v>13428</v>
      </c>
      <c r="D35">
        <v>1524</v>
      </c>
      <c r="E35">
        <v>1916</v>
      </c>
      <c r="F35">
        <v>2153</v>
      </c>
      <c r="G35">
        <v>2939</v>
      </c>
      <c r="H35">
        <v>4896</v>
      </c>
      <c r="I35">
        <v>3.3511999999999999E-3</v>
      </c>
      <c r="J35">
        <v>1.9685000000000002E-3</v>
      </c>
      <c r="K35">
        <v>2.0877000000000001E-3</v>
      </c>
      <c r="L35">
        <v>3.2512999999999999E-3</v>
      </c>
      <c r="M35">
        <v>4.0829999999999998E-3</v>
      </c>
      <c r="N35">
        <v>3.8806999999999999E-3</v>
      </c>
      <c r="O35">
        <v>6.9499999999999995E-5</v>
      </c>
      <c r="P35">
        <v>50</v>
      </c>
      <c r="Q35">
        <v>20</v>
      </c>
    </row>
    <row r="36" spans="1:17" x14ac:dyDescent="0.2">
      <c r="A36">
        <v>1143</v>
      </c>
      <c r="B36" t="s">
        <v>51</v>
      </c>
      <c r="C36">
        <v>13986</v>
      </c>
      <c r="D36">
        <v>542</v>
      </c>
      <c r="E36">
        <v>905</v>
      </c>
      <c r="F36">
        <v>1538</v>
      </c>
      <c r="G36">
        <v>2840</v>
      </c>
      <c r="H36">
        <v>8161</v>
      </c>
      <c r="I36">
        <v>1.7874999999999999E-2</v>
      </c>
      <c r="J36">
        <v>1.47601E-2</v>
      </c>
      <c r="K36">
        <v>1.43646E-2</v>
      </c>
      <c r="L36">
        <v>1.4304300000000001E-2</v>
      </c>
      <c r="M36">
        <v>1.69014E-2</v>
      </c>
      <c r="N36">
        <v>1.9482900000000001E-2</v>
      </c>
      <c r="O36">
        <v>1.358E-3</v>
      </c>
      <c r="P36">
        <v>501</v>
      </c>
      <c r="Q36">
        <v>1077</v>
      </c>
    </row>
    <row r="37" spans="1:17" x14ac:dyDescent="0.2">
      <c r="A37">
        <v>1144</v>
      </c>
      <c r="B37" t="s">
        <v>52</v>
      </c>
      <c r="C37">
        <v>9572</v>
      </c>
      <c r="D37">
        <v>1428</v>
      </c>
      <c r="E37">
        <v>1340</v>
      </c>
      <c r="F37">
        <v>1491</v>
      </c>
      <c r="G37">
        <v>2071</v>
      </c>
      <c r="H37">
        <v>3242</v>
      </c>
      <c r="I37">
        <v>7.5218999999999998E-3</v>
      </c>
      <c r="J37">
        <v>8.4034000000000001E-3</v>
      </c>
      <c r="K37">
        <v>4.4776E-3</v>
      </c>
      <c r="L37">
        <v>4.0241000000000001E-3</v>
      </c>
      <c r="M37">
        <v>6.2772000000000001E-3</v>
      </c>
      <c r="N37">
        <v>1.0795799999999999E-2</v>
      </c>
      <c r="O37">
        <v>0</v>
      </c>
      <c r="P37">
        <v>151</v>
      </c>
      <c r="Q37">
        <v>59</v>
      </c>
    </row>
    <row r="38" spans="1:17" x14ac:dyDescent="0.2">
      <c r="A38">
        <v>1146</v>
      </c>
      <c r="B38" t="s">
        <v>53</v>
      </c>
      <c r="C38">
        <v>9211</v>
      </c>
      <c r="D38">
        <v>542</v>
      </c>
      <c r="E38">
        <v>872</v>
      </c>
      <c r="F38">
        <v>1236</v>
      </c>
      <c r="G38">
        <v>1963</v>
      </c>
      <c r="H38">
        <v>4598</v>
      </c>
      <c r="I38">
        <v>1.6285E-3</v>
      </c>
      <c r="J38">
        <v>0</v>
      </c>
      <c r="K38">
        <v>0</v>
      </c>
      <c r="L38">
        <v>1.6180999999999999E-3</v>
      </c>
      <c r="M38">
        <v>2.5471000000000001E-3</v>
      </c>
      <c r="N38">
        <v>1.7399E-3</v>
      </c>
      <c r="O38" s="1">
        <v>6.4200000000000004E-6</v>
      </c>
      <c r="P38">
        <v>30</v>
      </c>
      <c r="Q38">
        <v>9</v>
      </c>
    </row>
    <row r="39" spans="1:17" x14ac:dyDescent="0.2">
      <c r="A39">
        <v>1147</v>
      </c>
      <c r="B39" t="s">
        <v>54</v>
      </c>
      <c r="C39">
        <v>8298</v>
      </c>
      <c r="D39">
        <v>1223</v>
      </c>
      <c r="E39">
        <v>1382</v>
      </c>
      <c r="F39">
        <v>1416</v>
      </c>
      <c r="G39">
        <v>1817</v>
      </c>
      <c r="H39">
        <v>2460</v>
      </c>
      <c r="I39">
        <v>1.2051E-3</v>
      </c>
      <c r="J39">
        <v>8.1769999999999998E-4</v>
      </c>
      <c r="K39">
        <v>0</v>
      </c>
      <c r="L39">
        <v>1.4124000000000001E-3</v>
      </c>
      <c r="M39">
        <v>1.1007E-3</v>
      </c>
      <c r="N39">
        <v>2.0325E-3</v>
      </c>
      <c r="O39">
        <v>0</v>
      </c>
      <c r="P39">
        <v>17</v>
      </c>
      <c r="Q39">
        <v>60</v>
      </c>
    </row>
    <row r="40" spans="1:17" x14ac:dyDescent="0.2">
      <c r="A40">
        <v>1151</v>
      </c>
      <c r="B40" t="s">
        <v>55</v>
      </c>
      <c r="C40">
        <v>15477</v>
      </c>
      <c r="D40">
        <v>1406</v>
      </c>
      <c r="E40">
        <v>1737</v>
      </c>
      <c r="F40">
        <v>2306</v>
      </c>
      <c r="G40">
        <v>3160</v>
      </c>
      <c r="H40">
        <v>6868</v>
      </c>
      <c r="I40">
        <v>3.5536999999999999E-3</v>
      </c>
      <c r="J40">
        <v>2.8449999999999999E-3</v>
      </c>
      <c r="K40">
        <v>5.1812999999999998E-3</v>
      </c>
      <c r="L40">
        <v>2.1683000000000002E-3</v>
      </c>
      <c r="M40">
        <v>4.1139000000000002E-3</v>
      </c>
      <c r="N40">
        <v>3.4945000000000002E-3</v>
      </c>
      <c r="O40">
        <v>1.2349999999999999E-4</v>
      </c>
      <c r="P40">
        <v>63</v>
      </c>
      <c r="Q40">
        <v>163</v>
      </c>
    </row>
    <row r="41" spans="1:17" x14ac:dyDescent="0.2">
      <c r="A41">
        <v>1154</v>
      </c>
      <c r="B41" t="s">
        <v>56</v>
      </c>
      <c r="C41">
        <v>8446</v>
      </c>
      <c r="D41">
        <v>855</v>
      </c>
      <c r="E41">
        <v>1119</v>
      </c>
      <c r="F41">
        <v>1458</v>
      </c>
      <c r="G41">
        <v>1856</v>
      </c>
      <c r="H41">
        <v>3158</v>
      </c>
      <c r="I41">
        <v>2.2496E-3</v>
      </c>
      <c r="J41">
        <v>2.3392E-3</v>
      </c>
      <c r="K41">
        <v>8.9369999999999998E-4</v>
      </c>
      <c r="L41">
        <v>6.8590000000000003E-4</v>
      </c>
      <c r="M41">
        <v>2.6940000000000002E-3</v>
      </c>
      <c r="N41">
        <v>3.1665999999999999E-3</v>
      </c>
      <c r="O41">
        <v>1.102E-4</v>
      </c>
      <c r="P41">
        <v>36</v>
      </c>
      <c r="Q41">
        <v>201</v>
      </c>
    </row>
    <row r="42" spans="1:17" x14ac:dyDescent="0.2">
      <c r="A42">
        <v>1155</v>
      </c>
      <c r="B42" t="s">
        <v>57</v>
      </c>
      <c r="C42">
        <v>9577</v>
      </c>
      <c r="D42">
        <v>1213</v>
      </c>
      <c r="E42">
        <v>1158</v>
      </c>
      <c r="F42">
        <v>1455</v>
      </c>
      <c r="G42">
        <v>2026</v>
      </c>
      <c r="H42">
        <v>3725</v>
      </c>
      <c r="I42">
        <v>6.1605999999999996E-3</v>
      </c>
      <c r="J42">
        <v>4.1219999999999998E-3</v>
      </c>
      <c r="K42">
        <v>2.5907E-3</v>
      </c>
      <c r="L42">
        <v>6.1856000000000003E-3</v>
      </c>
      <c r="M42">
        <v>6.4165999999999997E-3</v>
      </c>
      <c r="N42">
        <v>7.7851999999999999E-3</v>
      </c>
      <c r="O42">
        <v>6.2679999999999995E-4</v>
      </c>
      <c r="P42">
        <v>127</v>
      </c>
      <c r="Q42">
        <v>376</v>
      </c>
    </row>
    <row r="43" spans="1:17" x14ac:dyDescent="0.2">
      <c r="A43">
        <v>1170</v>
      </c>
      <c r="B43" t="s">
        <v>58</v>
      </c>
      <c r="C43">
        <v>1175</v>
      </c>
      <c r="D43">
        <v>54</v>
      </c>
      <c r="E43">
        <v>81</v>
      </c>
      <c r="F43">
        <v>111</v>
      </c>
      <c r="G43">
        <v>174</v>
      </c>
      <c r="H43">
        <v>755</v>
      </c>
      <c r="I43">
        <v>1.3617000000000001E-2</v>
      </c>
      <c r="J43">
        <v>1.85185E-2</v>
      </c>
      <c r="K43">
        <v>0</v>
      </c>
      <c r="L43">
        <v>1.8017999999999999E-2</v>
      </c>
      <c r="M43">
        <v>1.1494300000000001E-2</v>
      </c>
      <c r="N43">
        <v>1.4569500000000001E-2</v>
      </c>
      <c r="O43">
        <v>8.5369999999999999E-4</v>
      </c>
      <c r="P43">
        <v>31</v>
      </c>
      <c r="Q43">
        <v>66</v>
      </c>
    </row>
    <row r="44" spans="1:17" x14ac:dyDescent="0.2">
      <c r="A44">
        <v>1171</v>
      </c>
      <c r="B44" t="s">
        <v>59</v>
      </c>
      <c r="C44">
        <v>733</v>
      </c>
      <c r="D44">
        <v>22</v>
      </c>
      <c r="E44">
        <v>40</v>
      </c>
      <c r="F44">
        <v>102</v>
      </c>
      <c r="G44">
        <v>162</v>
      </c>
      <c r="H44">
        <v>407</v>
      </c>
      <c r="I44">
        <v>0.1200546</v>
      </c>
      <c r="J44">
        <v>4.5454500000000002E-2</v>
      </c>
      <c r="K44">
        <v>0.125</v>
      </c>
      <c r="L44">
        <v>0.12745100000000001</v>
      </c>
      <c r="M44">
        <v>7.4074100000000004E-2</v>
      </c>
      <c r="N44">
        <v>0.14004910000000001</v>
      </c>
      <c r="O44">
        <v>1.27309E-2</v>
      </c>
      <c r="P44">
        <v>190</v>
      </c>
      <c r="Q44">
        <v>180</v>
      </c>
    </row>
    <row r="45" spans="1:17" x14ac:dyDescent="0.2">
      <c r="A45">
        <v>1173</v>
      </c>
      <c r="B45" t="s">
        <v>60</v>
      </c>
      <c r="C45">
        <v>1555</v>
      </c>
      <c r="D45">
        <v>71</v>
      </c>
      <c r="E45">
        <v>77</v>
      </c>
      <c r="F45">
        <v>125</v>
      </c>
      <c r="G45">
        <v>184</v>
      </c>
      <c r="H45">
        <v>1098</v>
      </c>
      <c r="I45">
        <v>1.3504800000000001E-2</v>
      </c>
      <c r="J45">
        <v>1.40845E-2</v>
      </c>
      <c r="K45">
        <v>1.2987E-2</v>
      </c>
      <c r="L45">
        <v>1.6E-2</v>
      </c>
      <c r="M45">
        <v>0</v>
      </c>
      <c r="N45">
        <v>1.54827E-2</v>
      </c>
      <c r="O45">
        <v>0</v>
      </c>
      <c r="P45">
        <v>33</v>
      </c>
      <c r="Q45">
        <v>121</v>
      </c>
    </row>
    <row r="46" spans="1:17" x14ac:dyDescent="0.2">
      <c r="A46">
        <v>1192</v>
      </c>
      <c r="B46" t="s">
        <v>61</v>
      </c>
      <c r="C46">
        <v>8749</v>
      </c>
      <c r="D46">
        <v>1002</v>
      </c>
      <c r="E46">
        <v>1255</v>
      </c>
      <c r="F46">
        <v>1785</v>
      </c>
      <c r="G46">
        <v>2154</v>
      </c>
      <c r="H46">
        <v>2553</v>
      </c>
      <c r="I46">
        <v>2.0574E-3</v>
      </c>
      <c r="J46">
        <v>1.9959999999999999E-3</v>
      </c>
      <c r="K46">
        <v>2.3904E-3</v>
      </c>
      <c r="L46">
        <v>1.6807E-3</v>
      </c>
      <c r="M46">
        <v>1.3928E-3</v>
      </c>
      <c r="N46">
        <v>2.7418999999999998E-3</v>
      </c>
      <c r="O46">
        <v>0</v>
      </c>
      <c r="P46">
        <v>21</v>
      </c>
      <c r="Q46">
        <v>60</v>
      </c>
    </row>
    <row r="47" spans="1:17" x14ac:dyDescent="0.2">
      <c r="A47">
        <v>1219</v>
      </c>
      <c r="B47" t="s">
        <v>62</v>
      </c>
      <c r="C47">
        <v>13274</v>
      </c>
      <c r="D47">
        <v>3340</v>
      </c>
      <c r="E47">
        <v>2937</v>
      </c>
      <c r="F47">
        <v>2584</v>
      </c>
      <c r="G47">
        <v>2303</v>
      </c>
      <c r="H47">
        <v>2110</v>
      </c>
      <c r="I47">
        <v>7.5339999999999999E-4</v>
      </c>
      <c r="J47">
        <v>5.9880000000000003E-4</v>
      </c>
      <c r="K47">
        <v>0</v>
      </c>
      <c r="L47">
        <v>3.8699999999999997E-4</v>
      </c>
      <c r="M47">
        <v>1.3025999999999999E-3</v>
      </c>
      <c r="N47">
        <v>1.8956999999999999E-3</v>
      </c>
      <c r="O47">
        <v>0</v>
      </c>
      <c r="P47">
        <v>37</v>
      </c>
      <c r="Q47">
        <v>399</v>
      </c>
    </row>
    <row r="48" spans="1:17" x14ac:dyDescent="0.2">
      <c r="A48">
        <v>1239</v>
      </c>
      <c r="B48" t="s">
        <v>63</v>
      </c>
      <c r="C48">
        <v>6427</v>
      </c>
      <c r="D48">
        <v>925</v>
      </c>
      <c r="E48">
        <v>1088</v>
      </c>
      <c r="F48">
        <v>1296</v>
      </c>
      <c r="G48">
        <v>1441</v>
      </c>
      <c r="H48">
        <v>1677</v>
      </c>
      <c r="I48">
        <v>2.4895E-3</v>
      </c>
      <c r="J48">
        <v>4.3242999999999997E-3</v>
      </c>
      <c r="K48">
        <v>1.8381999999999999E-3</v>
      </c>
      <c r="L48">
        <v>7.716E-4</v>
      </c>
      <c r="M48">
        <v>4.1637999999999996E-3</v>
      </c>
      <c r="N48">
        <v>1.7889E-3</v>
      </c>
      <c r="O48">
        <v>1.54E-4</v>
      </c>
      <c r="P48">
        <v>8</v>
      </c>
      <c r="Q48">
        <v>82</v>
      </c>
    </row>
    <row r="49" spans="1:17" x14ac:dyDescent="0.2">
      <c r="A49">
        <v>1245</v>
      </c>
      <c r="B49" t="s">
        <v>64</v>
      </c>
      <c r="C49">
        <v>19713</v>
      </c>
      <c r="D49">
        <v>3351</v>
      </c>
      <c r="E49">
        <v>3827</v>
      </c>
      <c r="F49">
        <v>4116</v>
      </c>
      <c r="G49">
        <v>4356</v>
      </c>
      <c r="H49">
        <v>4063</v>
      </c>
      <c r="I49">
        <v>1.0146000000000001E-3</v>
      </c>
      <c r="J49">
        <v>8.9530000000000002E-4</v>
      </c>
      <c r="K49">
        <v>1.5678000000000001E-3</v>
      </c>
      <c r="L49">
        <v>4.8589999999999999E-4</v>
      </c>
      <c r="M49">
        <v>6.8869999999999999E-4</v>
      </c>
      <c r="N49">
        <v>1.4767000000000001E-3</v>
      </c>
      <c r="O49">
        <v>1.014E-4</v>
      </c>
      <c r="P49">
        <v>30</v>
      </c>
      <c r="Q49">
        <v>228</v>
      </c>
    </row>
    <row r="50" spans="1:17" x14ac:dyDescent="0.2">
      <c r="A50">
        <v>1260</v>
      </c>
      <c r="B50" t="s">
        <v>65</v>
      </c>
      <c r="C50">
        <v>16293</v>
      </c>
      <c r="D50">
        <v>1942</v>
      </c>
      <c r="E50">
        <v>2792</v>
      </c>
      <c r="F50">
        <v>3323</v>
      </c>
      <c r="G50">
        <v>4008</v>
      </c>
      <c r="H50">
        <v>4228</v>
      </c>
      <c r="I50">
        <v>1.7799000000000001E-3</v>
      </c>
      <c r="J50">
        <v>5.1489999999999999E-4</v>
      </c>
      <c r="K50">
        <v>7.1630000000000001E-4</v>
      </c>
      <c r="L50">
        <v>1.5047000000000001E-3</v>
      </c>
      <c r="M50">
        <v>2.2455000000000001E-3</v>
      </c>
      <c r="N50">
        <v>2.8381999999999999E-3</v>
      </c>
      <c r="O50">
        <v>1.153E-4</v>
      </c>
      <c r="P50">
        <v>56</v>
      </c>
      <c r="Q50">
        <v>132</v>
      </c>
    </row>
    <row r="51" spans="1:17" x14ac:dyDescent="0.2">
      <c r="A51">
        <v>1261</v>
      </c>
      <c r="B51" t="s">
        <v>66</v>
      </c>
      <c r="C51">
        <v>13331</v>
      </c>
      <c r="D51">
        <v>3753</v>
      </c>
      <c r="E51">
        <v>2896</v>
      </c>
      <c r="F51">
        <v>2511</v>
      </c>
      <c r="G51">
        <v>2069</v>
      </c>
      <c r="H51">
        <v>2102</v>
      </c>
      <c r="I51">
        <v>1.8002999999999999E-3</v>
      </c>
      <c r="J51">
        <v>2.1316E-3</v>
      </c>
      <c r="K51">
        <v>1.3812E-3</v>
      </c>
      <c r="L51">
        <v>1.593E-3</v>
      </c>
      <c r="M51">
        <v>1.9333E-3</v>
      </c>
      <c r="N51">
        <v>1.9028999999999999E-3</v>
      </c>
      <c r="O51">
        <v>0</v>
      </c>
      <c r="P51">
        <v>30</v>
      </c>
      <c r="Q51">
        <v>176</v>
      </c>
    </row>
    <row r="52" spans="1:17" x14ac:dyDescent="0.2">
      <c r="A52">
        <v>1262</v>
      </c>
      <c r="B52" t="s">
        <v>67</v>
      </c>
      <c r="C52">
        <v>2476</v>
      </c>
      <c r="D52">
        <v>95</v>
      </c>
      <c r="E52">
        <v>237</v>
      </c>
      <c r="F52">
        <v>389</v>
      </c>
      <c r="G52">
        <v>536</v>
      </c>
      <c r="H52">
        <v>1219</v>
      </c>
      <c r="I52">
        <v>4.8465000000000001E-3</v>
      </c>
      <c r="J52">
        <v>0</v>
      </c>
      <c r="K52">
        <v>0</v>
      </c>
      <c r="L52">
        <v>7.7121000000000004E-3</v>
      </c>
      <c r="M52">
        <v>7.4627000000000001E-3</v>
      </c>
      <c r="N52">
        <v>4.1016999999999998E-3</v>
      </c>
      <c r="O52">
        <v>9.9199999999999999E-5</v>
      </c>
      <c r="P52">
        <v>26</v>
      </c>
      <c r="Q52">
        <v>4</v>
      </c>
    </row>
    <row r="53" spans="1:17" x14ac:dyDescent="0.2">
      <c r="A53">
        <v>1280</v>
      </c>
      <c r="B53" t="s">
        <v>68</v>
      </c>
      <c r="C53">
        <v>10380</v>
      </c>
      <c r="D53">
        <v>1790</v>
      </c>
      <c r="E53">
        <v>1824</v>
      </c>
      <c r="F53">
        <v>2079</v>
      </c>
      <c r="G53">
        <v>2629</v>
      </c>
      <c r="H53">
        <v>2058</v>
      </c>
      <c r="I53">
        <v>1.0597E-3</v>
      </c>
      <c r="J53">
        <v>5.5869999999999997E-4</v>
      </c>
      <c r="K53">
        <v>5.4819999999999999E-4</v>
      </c>
      <c r="L53">
        <v>2.405E-3</v>
      </c>
      <c r="M53">
        <v>7.607E-4</v>
      </c>
      <c r="N53">
        <v>9.7179999999999999E-4</v>
      </c>
      <c r="O53" s="1">
        <v>1.53E-6</v>
      </c>
      <c r="P53">
        <v>15</v>
      </c>
      <c r="Q53">
        <v>0</v>
      </c>
    </row>
    <row r="54" spans="1:17" x14ac:dyDescent="0.2">
      <c r="A54">
        <v>1285</v>
      </c>
      <c r="B54" t="s">
        <v>69</v>
      </c>
      <c r="C54">
        <v>8380</v>
      </c>
      <c r="D54">
        <v>871</v>
      </c>
      <c r="E54">
        <v>1293</v>
      </c>
      <c r="F54">
        <v>1431</v>
      </c>
      <c r="G54">
        <v>1702</v>
      </c>
      <c r="H54">
        <v>3083</v>
      </c>
      <c r="I54">
        <v>3.5799999999999998E-3</v>
      </c>
      <c r="J54">
        <v>1.1481E-3</v>
      </c>
      <c r="K54">
        <v>3.0936000000000002E-3</v>
      </c>
      <c r="L54">
        <v>2.0964E-3</v>
      </c>
      <c r="M54">
        <v>2.3502000000000002E-3</v>
      </c>
      <c r="N54">
        <v>5.8384999999999999E-3</v>
      </c>
      <c r="O54">
        <v>1.0170000000000001E-4</v>
      </c>
      <c r="P54">
        <v>23</v>
      </c>
      <c r="Q54">
        <v>205</v>
      </c>
    </row>
    <row r="55" spans="1:17" x14ac:dyDescent="0.2">
      <c r="A55">
        <v>1286</v>
      </c>
      <c r="B55" t="s">
        <v>70</v>
      </c>
      <c r="C55">
        <v>11641</v>
      </c>
      <c r="D55">
        <v>2742</v>
      </c>
      <c r="E55">
        <v>2497</v>
      </c>
      <c r="F55">
        <v>2130</v>
      </c>
      <c r="G55">
        <v>1705</v>
      </c>
      <c r="H55">
        <v>2567</v>
      </c>
      <c r="I55">
        <v>1.6322000000000001E-3</v>
      </c>
      <c r="J55">
        <v>1.4587999999999999E-3</v>
      </c>
      <c r="K55">
        <v>1.6019000000000001E-3</v>
      </c>
      <c r="L55">
        <v>1.4085E-3</v>
      </c>
      <c r="M55">
        <v>2.346E-3</v>
      </c>
      <c r="N55">
        <v>1.5582E-3</v>
      </c>
      <c r="O55">
        <v>0</v>
      </c>
      <c r="P55">
        <v>15</v>
      </c>
      <c r="Q55">
        <v>14</v>
      </c>
    </row>
    <row r="56" spans="1:17" x14ac:dyDescent="0.2">
      <c r="A56">
        <v>1287</v>
      </c>
      <c r="B56" t="s">
        <v>71</v>
      </c>
      <c r="C56">
        <v>11270</v>
      </c>
      <c r="D56">
        <v>1188</v>
      </c>
      <c r="E56">
        <v>1693</v>
      </c>
      <c r="F56">
        <v>2292</v>
      </c>
      <c r="G56">
        <v>2975</v>
      </c>
      <c r="H56">
        <v>3122</v>
      </c>
      <c r="I56">
        <v>2.2182999999999999E-3</v>
      </c>
      <c r="J56">
        <v>2.5252999999999999E-3</v>
      </c>
      <c r="K56">
        <v>5.9069999999999999E-4</v>
      </c>
      <c r="L56">
        <v>8.7259999999999996E-4</v>
      </c>
      <c r="M56">
        <v>2.0168E-3</v>
      </c>
      <c r="N56">
        <v>4.1640000000000002E-3</v>
      </c>
      <c r="O56">
        <v>1.9239999999999999E-4</v>
      </c>
      <c r="P56">
        <v>39</v>
      </c>
      <c r="Q56">
        <v>62</v>
      </c>
    </row>
    <row r="57" spans="1:17" x14ac:dyDescent="0.2">
      <c r="A57">
        <v>1290</v>
      </c>
      <c r="B57" t="s">
        <v>72</v>
      </c>
      <c r="C57">
        <v>13782</v>
      </c>
      <c r="D57">
        <v>1197</v>
      </c>
      <c r="E57">
        <v>1905</v>
      </c>
      <c r="F57">
        <v>2719</v>
      </c>
      <c r="G57">
        <v>3776</v>
      </c>
      <c r="H57">
        <v>4185</v>
      </c>
      <c r="I57">
        <v>1.3060999999999999E-3</v>
      </c>
      <c r="J57">
        <v>8.3540000000000003E-4</v>
      </c>
      <c r="K57">
        <v>5.2490000000000002E-4</v>
      </c>
      <c r="L57">
        <v>1.4710999999999999E-3</v>
      </c>
      <c r="M57">
        <v>1.3242E-3</v>
      </c>
      <c r="N57">
        <v>1.6726E-3</v>
      </c>
      <c r="O57">
        <v>7.2299999999999996E-5</v>
      </c>
      <c r="P57">
        <v>29</v>
      </c>
      <c r="Q57">
        <v>448</v>
      </c>
    </row>
    <row r="58" spans="1:17" x14ac:dyDescent="0.2">
      <c r="A58">
        <v>1305</v>
      </c>
      <c r="B58" t="s">
        <v>73</v>
      </c>
      <c r="C58">
        <v>6755</v>
      </c>
      <c r="D58">
        <v>267</v>
      </c>
      <c r="E58">
        <v>424</v>
      </c>
      <c r="F58">
        <v>603</v>
      </c>
      <c r="G58">
        <v>867</v>
      </c>
      <c r="H58">
        <v>4594</v>
      </c>
      <c r="I58">
        <v>6.0251699999999998E-2</v>
      </c>
      <c r="J58">
        <v>3.3707899999999999E-2</v>
      </c>
      <c r="K58">
        <v>4.2452799999999999E-2</v>
      </c>
      <c r="L58">
        <v>3.3167500000000003E-2</v>
      </c>
      <c r="M58">
        <v>4.9596300000000003E-2</v>
      </c>
      <c r="N58">
        <v>6.9002999999999995E-2</v>
      </c>
      <c r="O58">
        <v>5.1841999999999999E-3</v>
      </c>
      <c r="P58">
        <v>1309</v>
      </c>
      <c r="Q58">
        <v>2155</v>
      </c>
    </row>
    <row r="59" spans="1:17" x14ac:dyDescent="0.2">
      <c r="A59">
        <v>1312</v>
      </c>
      <c r="B59" t="s">
        <v>74</v>
      </c>
      <c r="C59">
        <v>19443</v>
      </c>
      <c r="D59">
        <v>1840</v>
      </c>
      <c r="E59">
        <v>2035</v>
      </c>
      <c r="F59">
        <v>2392</v>
      </c>
      <c r="G59">
        <v>3138</v>
      </c>
      <c r="H59">
        <v>10038</v>
      </c>
      <c r="I59">
        <v>2.34532E-2</v>
      </c>
      <c r="J59">
        <v>1.7391299999999998E-2</v>
      </c>
      <c r="K59">
        <v>2.0638799999999999E-2</v>
      </c>
      <c r="L59">
        <v>1.3795999999999999E-2</v>
      </c>
      <c r="M59">
        <v>1.8483099999999999E-2</v>
      </c>
      <c r="N59">
        <v>2.89898E-2</v>
      </c>
      <c r="O59">
        <v>8.6799999999999996E-4</v>
      </c>
      <c r="P59">
        <v>919</v>
      </c>
      <c r="Q59">
        <v>1838</v>
      </c>
    </row>
    <row r="60" spans="1:17" x14ac:dyDescent="0.2">
      <c r="A60">
        <v>1313</v>
      </c>
      <c r="B60" t="s">
        <v>75</v>
      </c>
      <c r="C60">
        <v>18423</v>
      </c>
      <c r="D60">
        <v>1628</v>
      </c>
      <c r="E60">
        <v>1875</v>
      </c>
      <c r="F60">
        <v>2321</v>
      </c>
      <c r="G60">
        <v>3488</v>
      </c>
      <c r="H60">
        <v>9111</v>
      </c>
      <c r="I60">
        <v>9.4990000000000005E-3</v>
      </c>
      <c r="J60">
        <v>6.1425000000000004E-3</v>
      </c>
      <c r="K60">
        <v>5.3333E-3</v>
      </c>
      <c r="L60">
        <v>1.20638E-2</v>
      </c>
      <c r="M60">
        <v>6.3073000000000001E-3</v>
      </c>
      <c r="N60">
        <v>1.15245E-2</v>
      </c>
      <c r="O60">
        <v>1.4669999999999999E-4</v>
      </c>
      <c r="P60">
        <v>231</v>
      </c>
      <c r="Q60">
        <v>176</v>
      </c>
    </row>
    <row r="61" spans="1:17" x14ac:dyDescent="0.2">
      <c r="A61">
        <v>1314</v>
      </c>
      <c r="B61" t="s">
        <v>76</v>
      </c>
      <c r="C61">
        <v>14748</v>
      </c>
      <c r="D61">
        <v>1704</v>
      </c>
      <c r="E61">
        <v>1746</v>
      </c>
      <c r="F61">
        <v>2067</v>
      </c>
      <c r="G61">
        <v>2795</v>
      </c>
      <c r="H61">
        <v>6436</v>
      </c>
      <c r="I61">
        <v>8.4756999999999992E-3</v>
      </c>
      <c r="J61">
        <v>4.6947999999999998E-3</v>
      </c>
      <c r="K61">
        <v>5.1545999999999996E-3</v>
      </c>
      <c r="L61">
        <v>1.11272E-2</v>
      </c>
      <c r="M61">
        <v>8.5868000000000003E-3</v>
      </c>
      <c r="N61">
        <v>9.4778999999999992E-3</v>
      </c>
      <c r="O61">
        <v>4.7439999999999998E-4</v>
      </c>
      <c r="P61">
        <v>174</v>
      </c>
      <c r="Q61">
        <v>879</v>
      </c>
    </row>
    <row r="62" spans="1:17" x14ac:dyDescent="0.2">
      <c r="A62">
        <v>1315</v>
      </c>
      <c r="B62" t="s">
        <v>77</v>
      </c>
      <c r="C62">
        <v>20325</v>
      </c>
      <c r="D62">
        <v>2264</v>
      </c>
      <c r="E62">
        <v>2428</v>
      </c>
      <c r="F62">
        <v>2532</v>
      </c>
      <c r="G62">
        <v>3282</v>
      </c>
      <c r="H62">
        <v>9819</v>
      </c>
      <c r="I62">
        <v>1.11193E-2</v>
      </c>
      <c r="J62">
        <v>7.9504999999999992E-3</v>
      </c>
      <c r="K62">
        <v>6.5897999999999998E-3</v>
      </c>
      <c r="L62">
        <v>5.1342999999999996E-3</v>
      </c>
      <c r="M62">
        <v>1.31018E-2</v>
      </c>
      <c r="N62">
        <v>1.3850700000000001E-2</v>
      </c>
      <c r="O62">
        <v>3.9869999999999999E-4</v>
      </c>
      <c r="P62">
        <v>354</v>
      </c>
      <c r="Q62">
        <v>312</v>
      </c>
    </row>
    <row r="63" spans="1:17" x14ac:dyDescent="0.2">
      <c r="A63">
        <v>1316</v>
      </c>
      <c r="B63" t="s">
        <v>78</v>
      </c>
      <c r="C63">
        <v>11061</v>
      </c>
      <c r="D63">
        <v>1646</v>
      </c>
      <c r="E63">
        <v>1841</v>
      </c>
      <c r="F63">
        <v>1953</v>
      </c>
      <c r="G63">
        <v>2106</v>
      </c>
      <c r="H63">
        <v>3515</v>
      </c>
      <c r="I63">
        <v>4.3395999999999999E-3</v>
      </c>
      <c r="J63">
        <v>1.8226E-3</v>
      </c>
      <c r="K63">
        <v>1.0864E-3</v>
      </c>
      <c r="L63">
        <v>3.5842000000000001E-3</v>
      </c>
      <c r="M63">
        <v>4.2735000000000004E-3</v>
      </c>
      <c r="N63">
        <v>7.6813999999999997E-3</v>
      </c>
      <c r="O63">
        <v>2.0159999999999999E-4</v>
      </c>
      <c r="P63">
        <v>43</v>
      </c>
      <c r="Q63">
        <v>359</v>
      </c>
    </row>
    <row r="64" spans="1:17" x14ac:dyDescent="0.2">
      <c r="A64">
        <v>1317</v>
      </c>
      <c r="B64" t="s">
        <v>79</v>
      </c>
      <c r="C64">
        <v>15391</v>
      </c>
      <c r="D64">
        <v>1466</v>
      </c>
      <c r="E64">
        <v>1605</v>
      </c>
      <c r="F64">
        <v>1999</v>
      </c>
      <c r="G64">
        <v>2725</v>
      </c>
      <c r="H64">
        <v>7596</v>
      </c>
      <c r="I64">
        <v>2.00117E-2</v>
      </c>
      <c r="J64">
        <v>1.36426E-2</v>
      </c>
      <c r="K64">
        <v>1.3707199999999999E-2</v>
      </c>
      <c r="L64">
        <v>1.3506799999999999E-2</v>
      </c>
      <c r="M64">
        <v>2.0917399999999999E-2</v>
      </c>
      <c r="N64">
        <v>2.3959999999999999E-2</v>
      </c>
      <c r="O64">
        <v>8.9729999999999996E-4</v>
      </c>
      <c r="P64">
        <v>497</v>
      </c>
      <c r="Q64">
        <v>1075</v>
      </c>
    </row>
    <row r="65" spans="1:17" x14ac:dyDescent="0.2">
      <c r="A65">
        <v>1320</v>
      </c>
      <c r="B65" t="s">
        <v>80</v>
      </c>
      <c r="C65">
        <v>15825</v>
      </c>
      <c r="D65">
        <v>1002</v>
      </c>
      <c r="E65">
        <v>1487</v>
      </c>
      <c r="F65">
        <v>1938</v>
      </c>
      <c r="G65">
        <v>2660</v>
      </c>
      <c r="H65">
        <v>8738</v>
      </c>
      <c r="I65">
        <v>1.07425E-2</v>
      </c>
      <c r="J65">
        <v>3.9919999999999999E-3</v>
      </c>
      <c r="K65">
        <v>4.0350000000000004E-3</v>
      </c>
      <c r="L65">
        <v>8.2559E-3</v>
      </c>
      <c r="M65">
        <v>1.1654100000000001E-2</v>
      </c>
      <c r="N65">
        <v>1.2932000000000001E-2</v>
      </c>
      <c r="O65">
        <v>3.723E-4</v>
      </c>
      <c r="P65">
        <v>280</v>
      </c>
      <c r="Q65">
        <v>430</v>
      </c>
    </row>
    <row r="66" spans="1:17" x14ac:dyDescent="0.2">
      <c r="A66">
        <v>1321</v>
      </c>
      <c r="B66" t="s">
        <v>81</v>
      </c>
      <c r="C66">
        <v>11303</v>
      </c>
      <c r="D66">
        <v>823</v>
      </c>
      <c r="E66">
        <v>1047</v>
      </c>
      <c r="F66">
        <v>1474</v>
      </c>
      <c r="G66">
        <v>2036</v>
      </c>
      <c r="H66">
        <v>5923</v>
      </c>
      <c r="I66">
        <v>7.0778000000000004E-3</v>
      </c>
      <c r="J66">
        <v>6.0752999999999996E-3</v>
      </c>
      <c r="K66">
        <v>5.7307E-3</v>
      </c>
      <c r="L66">
        <v>4.0705999999999997E-3</v>
      </c>
      <c r="M66">
        <v>6.8761999999999998E-3</v>
      </c>
      <c r="N66">
        <v>8.2728000000000003E-3</v>
      </c>
      <c r="O66">
        <v>1.7809999999999999E-4</v>
      </c>
      <c r="P66">
        <v>118</v>
      </c>
      <c r="Q66">
        <v>453</v>
      </c>
    </row>
    <row r="67" spans="1:17" x14ac:dyDescent="0.2">
      <c r="A67">
        <v>1326</v>
      </c>
      <c r="B67" t="s">
        <v>82</v>
      </c>
      <c r="C67">
        <v>4648</v>
      </c>
      <c r="D67">
        <v>162</v>
      </c>
      <c r="E67">
        <v>248</v>
      </c>
      <c r="F67">
        <v>438</v>
      </c>
      <c r="G67">
        <v>707</v>
      </c>
      <c r="H67">
        <v>3093</v>
      </c>
      <c r="I67">
        <v>1.1402799999999999E-2</v>
      </c>
      <c r="J67">
        <v>6.1728E-3</v>
      </c>
      <c r="K67">
        <v>8.0645000000000005E-3</v>
      </c>
      <c r="L67">
        <v>1.8264800000000001E-2</v>
      </c>
      <c r="M67">
        <v>2.8289000000000001E-3</v>
      </c>
      <c r="N67">
        <v>1.29324E-2</v>
      </c>
      <c r="O67">
        <v>4.7879999999999998E-4</v>
      </c>
      <c r="P67">
        <v>61</v>
      </c>
      <c r="Q67">
        <v>178</v>
      </c>
    </row>
    <row r="68" spans="1:17" x14ac:dyDescent="0.2">
      <c r="A68">
        <v>1328</v>
      </c>
      <c r="B68" t="s">
        <v>83</v>
      </c>
      <c r="C68">
        <v>13653</v>
      </c>
      <c r="D68">
        <v>924</v>
      </c>
      <c r="E68">
        <v>1264</v>
      </c>
      <c r="F68">
        <v>1700</v>
      </c>
      <c r="G68">
        <v>2018</v>
      </c>
      <c r="H68">
        <v>7747</v>
      </c>
      <c r="I68">
        <v>8.2766000000000003E-3</v>
      </c>
      <c r="J68">
        <v>6.4935000000000001E-3</v>
      </c>
      <c r="K68">
        <v>6.3290999999999998E-3</v>
      </c>
      <c r="L68">
        <v>7.0587999999999996E-3</v>
      </c>
      <c r="M68">
        <v>5.4508999999999998E-3</v>
      </c>
      <c r="N68">
        <v>9.8101999999999998E-3</v>
      </c>
      <c r="O68">
        <v>1.518E-4</v>
      </c>
      <c r="P68">
        <v>229</v>
      </c>
      <c r="Q68">
        <v>1283</v>
      </c>
    </row>
    <row r="69" spans="1:17" x14ac:dyDescent="0.2">
      <c r="A69">
        <v>1329</v>
      </c>
      <c r="B69" t="s">
        <v>84</v>
      </c>
      <c r="C69">
        <v>2859</v>
      </c>
      <c r="D69">
        <v>311</v>
      </c>
      <c r="E69">
        <v>312</v>
      </c>
      <c r="F69">
        <v>496</v>
      </c>
      <c r="G69">
        <v>529</v>
      </c>
      <c r="H69">
        <v>1211</v>
      </c>
      <c r="I69">
        <v>5.9461000000000002E-3</v>
      </c>
      <c r="J69">
        <v>9.6463E-3</v>
      </c>
      <c r="K69">
        <v>9.6153999999999996E-3</v>
      </c>
      <c r="L69">
        <v>8.0645000000000005E-3</v>
      </c>
      <c r="M69">
        <v>1.8904E-3</v>
      </c>
      <c r="N69">
        <v>4.9546E-3</v>
      </c>
      <c r="O69" s="1">
        <v>7.7200000000000006E-6</v>
      </c>
      <c r="P69">
        <v>14</v>
      </c>
      <c r="Q69">
        <v>0</v>
      </c>
    </row>
    <row r="70" spans="1:17" x14ac:dyDescent="0.2">
      <c r="A70">
        <v>1347</v>
      </c>
      <c r="B70" t="s">
        <v>85</v>
      </c>
      <c r="C70">
        <v>2449</v>
      </c>
      <c r="D70">
        <v>127</v>
      </c>
      <c r="E70">
        <v>183</v>
      </c>
      <c r="F70">
        <v>275</v>
      </c>
      <c r="G70">
        <v>338</v>
      </c>
      <c r="H70">
        <v>1526</v>
      </c>
      <c r="I70">
        <v>4.4916000000000001E-3</v>
      </c>
      <c r="J70">
        <v>0</v>
      </c>
      <c r="K70">
        <v>0</v>
      </c>
      <c r="L70">
        <v>0</v>
      </c>
      <c r="M70">
        <v>2.9586E-3</v>
      </c>
      <c r="N70">
        <v>6.5531000000000001E-3</v>
      </c>
      <c r="O70">
        <v>0</v>
      </c>
      <c r="P70">
        <v>21</v>
      </c>
      <c r="Q70">
        <v>16</v>
      </c>
    </row>
    <row r="71" spans="1:17" x14ac:dyDescent="0.2">
      <c r="A71">
        <v>1348</v>
      </c>
      <c r="B71" t="s">
        <v>86</v>
      </c>
      <c r="C71">
        <v>2433</v>
      </c>
      <c r="D71">
        <v>85</v>
      </c>
      <c r="E71">
        <v>202</v>
      </c>
      <c r="F71">
        <v>405</v>
      </c>
      <c r="G71">
        <v>595</v>
      </c>
      <c r="H71">
        <v>1146</v>
      </c>
      <c r="I71">
        <v>4.3567599999999998E-2</v>
      </c>
      <c r="J71">
        <v>4.7058799999999998E-2</v>
      </c>
      <c r="K71">
        <v>2.47525E-2</v>
      </c>
      <c r="L71">
        <v>4.9382700000000002E-2</v>
      </c>
      <c r="M71">
        <v>3.6974800000000002E-2</v>
      </c>
      <c r="N71">
        <v>4.7993000000000001E-2</v>
      </c>
      <c r="O71">
        <v>8.1039999999999997E-4</v>
      </c>
      <c r="P71">
        <v>246</v>
      </c>
      <c r="Q71">
        <v>1114</v>
      </c>
    </row>
    <row r="72" spans="1:17" x14ac:dyDescent="0.2">
      <c r="A72">
        <v>1349</v>
      </c>
      <c r="B72" t="s">
        <v>87</v>
      </c>
      <c r="C72">
        <v>9906</v>
      </c>
      <c r="D72">
        <v>479</v>
      </c>
      <c r="E72">
        <v>1006</v>
      </c>
      <c r="F72">
        <v>1671</v>
      </c>
      <c r="G72">
        <v>2743</v>
      </c>
      <c r="H72">
        <v>4007</v>
      </c>
      <c r="I72">
        <v>1.7160999999999999E-3</v>
      </c>
      <c r="J72">
        <v>6.2630000000000003E-3</v>
      </c>
      <c r="K72">
        <v>1.9881E-3</v>
      </c>
      <c r="L72">
        <v>1.7953000000000001E-3</v>
      </c>
      <c r="M72">
        <v>1.0937E-3</v>
      </c>
      <c r="N72">
        <v>1.4974000000000001E-3</v>
      </c>
      <c r="O72">
        <v>1.195E-4</v>
      </c>
      <c r="P72">
        <v>34</v>
      </c>
      <c r="Q72">
        <v>94</v>
      </c>
    </row>
    <row r="73" spans="1:17" x14ac:dyDescent="0.2">
      <c r="A73">
        <v>1350</v>
      </c>
      <c r="B73" t="s">
        <v>88</v>
      </c>
      <c r="C73">
        <v>19202</v>
      </c>
      <c r="D73">
        <v>648</v>
      </c>
      <c r="E73">
        <v>1565</v>
      </c>
      <c r="F73">
        <v>2629</v>
      </c>
      <c r="G73">
        <v>4465</v>
      </c>
      <c r="H73">
        <v>9895</v>
      </c>
      <c r="I73">
        <v>5.5722999999999996E-3</v>
      </c>
      <c r="J73">
        <v>3.0864E-3</v>
      </c>
      <c r="K73">
        <v>5.7508000000000004E-3</v>
      </c>
      <c r="L73">
        <v>7.2271000000000002E-3</v>
      </c>
      <c r="M73">
        <v>4.9271999999999996E-3</v>
      </c>
      <c r="N73">
        <v>5.5583999999999998E-3</v>
      </c>
      <c r="O73">
        <v>2.6160000000000002E-4</v>
      </c>
      <c r="P73">
        <v>212</v>
      </c>
      <c r="Q73">
        <v>1749</v>
      </c>
    </row>
    <row r="74" spans="1:17" x14ac:dyDescent="0.2">
      <c r="A74">
        <v>1360</v>
      </c>
      <c r="B74" t="s">
        <v>89</v>
      </c>
      <c r="C74">
        <v>10577</v>
      </c>
      <c r="D74">
        <v>782</v>
      </c>
      <c r="E74">
        <v>1463</v>
      </c>
      <c r="F74">
        <v>2060</v>
      </c>
      <c r="G74">
        <v>2936</v>
      </c>
      <c r="H74">
        <v>3336</v>
      </c>
      <c r="I74">
        <v>1.0399999999999999E-3</v>
      </c>
      <c r="J74">
        <v>1.2788000000000001E-3</v>
      </c>
      <c r="K74">
        <v>1.3671E-3</v>
      </c>
      <c r="L74">
        <v>9.7090000000000002E-4</v>
      </c>
      <c r="M74">
        <v>6.8119999999999997E-4</v>
      </c>
      <c r="N74">
        <v>1.199E-3</v>
      </c>
      <c r="O74" s="1">
        <v>8.7900000000000005E-6</v>
      </c>
      <c r="P74">
        <v>7</v>
      </c>
      <c r="Q74">
        <v>19</v>
      </c>
    </row>
    <row r="75" spans="1:17" x14ac:dyDescent="0.2">
      <c r="A75">
        <v>1371</v>
      </c>
      <c r="B75" t="s">
        <v>90</v>
      </c>
      <c r="C75">
        <v>3967</v>
      </c>
      <c r="D75">
        <v>151</v>
      </c>
      <c r="E75">
        <v>235</v>
      </c>
      <c r="F75">
        <v>431</v>
      </c>
      <c r="G75">
        <v>641</v>
      </c>
      <c r="H75">
        <v>2509</v>
      </c>
      <c r="I75">
        <v>7.3102999999999996E-3</v>
      </c>
      <c r="J75">
        <v>1.3245E-2</v>
      </c>
      <c r="K75">
        <v>8.5106000000000001E-3</v>
      </c>
      <c r="L75">
        <v>0</v>
      </c>
      <c r="M75">
        <v>6.2401999999999996E-3</v>
      </c>
      <c r="N75">
        <v>8.3698999999999996E-3</v>
      </c>
      <c r="O75">
        <v>2.4159999999999999E-4</v>
      </c>
      <c r="P75">
        <v>48</v>
      </c>
      <c r="Q75">
        <v>240</v>
      </c>
    </row>
    <row r="76" spans="1:17" x14ac:dyDescent="0.2">
      <c r="A76">
        <v>1385</v>
      </c>
      <c r="B76" t="s">
        <v>91</v>
      </c>
      <c r="C76">
        <v>3864</v>
      </c>
      <c r="D76">
        <v>90</v>
      </c>
      <c r="E76">
        <v>181</v>
      </c>
      <c r="F76">
        <v>282</v>
      </c>
      <c r="G76">
        <v>624</v>
      </c>
      <c r="H76">
        <v>2687</v>
      </c>
      <c r="I76">
        <v>2.8468E-3</v>
      </c>
      <c r="J76">
        <v>1.11111E-2</v>
      </c>
      <c r="K76">
        <v>0</v>
      </c>
      <c r="L76">
        <v>3.5460999999999999E-3</v>
      </c>
      <c r="M76">
        <v>0</v>
      </c>
      <c r="N76">
        <v>3.3495E-3</v>
      </c>
      <c r="O76" s="1">
        <v>3.3400000000000001E-8</v>
      </c>
      <c r="P76">
        <v>21</v>
      </c>
      <c r="Q76">
        <v>16</v>
      </c>
    </row>
    <row r="77" spans="1:17" x14ac:dyDescent="0.2">
      <c r="A77">
        <v>1417</v>
      </c>
      <c r="B77" t="s">
        <v>92</v>
      </c>
      <c r="C77">
        <v>16144</v>
      </c>
      <c r="D77">
        <v>701</v>
      </c>
      <c r="E77">
        <v>1286</v>
      </c>
      <c r="F77">
        <v>2198</v>
      </c>
      <c r="G77">
        <v>4150</v>
      </c>
      <c r="H77">
        <v>7809</v>
      </c>
      <c r="I77">
        <v>5.8845E-3</v>
      </c>
      <c r="J77">
        <v>1.4265E-3</v>
      </c>
      <c r="K77">
        <v>3.1104000000000001E-3</v>
      </c>
      <c r="L77">
        <v>6.8244000000000004E-3</v>
      </c>
      <c r="M77">
        <v>4.5783000000000004E-3</v>
      </c>
      <c r="N77">
        <v>7.1712E-3</v>
      </c>
      <c r="O77">
        <v>1.111E-4</v>
      </c>
      <c r="P77">
        <v>194</v>
      </c>
      <c r="Q77">
        <v>2181</v>
      </c>
    </row>
    <row r="78" spans="1:17" x14ac:dyDescent="0.2">
      <c r="A78">
        <v>1422</v>
      </c>
      <c r="B78" t="s">
        <v>93</v>
      </c>
      <c r="C78">
        <v>4605</v>
      </c>
      <c r="D78">
        <v>214</v>
      </c>
      <c r="E78">
        <v>396</v>
      </c>
      <c r="F78">
        <v>694</v>
      </c>
      <c r="G78">
        <v>1177</v>
      </c>
      <c r="H78">
        <v>2124</v>
      </c>
      <c r="I78">
        <v>2.6059E-3</v>
      </c>
      <c r="J78">
        <v>0</v>
      </c>
      <c r="K78">
        <v>2.5252999999999999E-3</v>
      </c>
      <c r="L78">
        <v>1.4408999999999999E-3</v>
      </c>
      <c r="M78">
        <v>4.2481000000000003E-3</v>
      </c>
      <c r="N78">
        <v>2.3540000000000002E-3</v>
      </c>
      <c r="O78">
        <v>2.1709999999999999E-4</v>
      </c>
      <c r="P78">
        <v>21</v>
      </c>
      <c r="Q78">
        <v>10</v>
      </c>
    </row>
    <row r="79" spans="1:17" x14ac:dyDescent="0.2">
      <c r="A79">
        <v>1424</v>
      </c>
      <c r="B79" t="s">
        <v>94</v>
      </c>
      <c r="C79">
        <v>3063</v>
      </c>
      <c r="D79">
        <v>95</v>
      </c>
      <c r="E79">
        <v>171</v>
      </c>
      <c r="F79">
        <v>255</v>
      </c>
      <c r="G79">
        <v>430</v>
      </c>
      <c r="H79">
        <v>2112</v>
      </c>
      <c r="I79">
        <v>4.2442000000000001E-3</v>
      </c>
      <c r="J79">
        <v>1.0526300000000001E-2</v>
      </c>
      <c r="K79">
        <v>5.8479999999999999E-3</v>
      </c>
      <c r="L79">
        <v>0</v>
      </c>
      <c r="M79">
        <v>1.3953500000000001E-2</v>
      </c>
      <c r="N79">
        <v>2.3674E-3</v>
      </c>
      <c r="O79">
        <v>0</v>
      </c>
      <c r="P79">
        <v>9</v>
      </c>
      <c r="Q79">
        <v>0</v>
      </c>
    </row>
    <row r="80" spans="1:17" x14ac:dyDescent="0.2">
      <c r="A80">
        <v>1426</v>
      </c>
      <c r="B80" t="s">
        <v>95</v>
      </c>
      <c r="C80">
        <v>5183</v>
      </c>
      <c r="D80">
        <v>215</v>
      </c>
      <c r="E80">
        <v>268</v>
      </c>
      <c r="F80">
        <v>382</v>
      </c>
      <c r="G80">
        <v>615</v>
      </c>
      <c r="H80">
        <v>3703</v>
      </c>
      <c r="I80">
        <v>1.7171499999999999E-2</v>
      </c>
      <c r="J80">
        <v>4.6512000000000003E-3</v>
      </c>
      <c r="K80">
        <v>7.4627000000000001E-3</v>
      </c>
      <c r="L80">
        <v>7.8534E-3</v>
      </c>
      <c r="M80">
        <v>1.6260199999999999E-2</v>
      </c>
      <c r="N80">
        <v>1.9713700000000001E-2</v>
      </c>
      <c r="O80">
        <v>1.3456E-3</v>
      </c>
      <c r="P80">
        <v>173</v>
      </c>
      <c r="Q80">
        <v>188</v>
      </c>
    </row>
    <row r="81" spans="1:17" x14ac:dyDescent="0.2">
      <c r="A81">
        <v>1431</v>
      </c>
      <c r="B81" t="s">
        <v>96</v>
      </c>
      <c r="C81">
        <v>16339</v>
      </c>
      <c r="D81">
        <v>420</v>
      </c>
      <c r="E81">
        <v>936</v>
      </c>
      <c r="F81">
        <v>1659</v>
      </c>
      <c r="G81">
        <v>3382</v>
      </c>
      <c r="H81">
        <v>9942</v>
      </c>
      <c r="I81">
        <v>5.8754999999999996E-3</v>
      </c>
      <c r="J81">
        <v>4.7619000000000003E-3</v>
      </c>
      <c r="K81">
        <v>3.2050999999999998E-3</v>
      </c>
      <c r="L81">
        <v>4.8221999999999996E-3</v>
      </c>
      <c r="M81">
        <v>5.6179999999999997E-3</v>
      </c>
      <c r="N81">
        <v>6.4373E-3</v>
      </c>
      <c r="O81">
        <v>1.827E-4</v>
      </c>
      <c r="P81">
        <v>141</v>
      </c>
      <c r="Q81">
        <v>214</v>
      </c>
    </row>
    <row r="82" spans="1:17" x14ac:dyDescent="0.2">
      <c r="A82">
        <v>1434</v>
      </c>
      <c r="B82" t="s">
        <v>97</v>
      </c>
      <c r="C82">
        <v>5332</v>
      </c>
      <c r="D82">
        <v>251</v>
      </c>
      <c r="E82">
        <v>387</v>
      </c>
      <c r="F82">
        <v>541</v>
      </c>
      <c r="G82">
        <v>901</v>
      </c>
      <c r="H82">
        <v>3252</v>
      </c>
      <c r="I82">
        <v>2.8132000000000001E-3</v>
      </c>
      <c r="J82">
        <v>0</v>
      </c>
      <c r="K82">
        <v>2.5839999999999999E-3</v>
      </c>
      <c r="L82">
        <v>0</v>
      </c>
      <c r="M82">
        <v>1.1099E-3</v>
      </c>
      <c r="N82">
        <v>3.9975000000000002E-3</v>
      </c>
      <c r="O82">
        <v>0</v>
      </c>
      <c r="P82">
        <v>18</v>
      </c>
      <c r="Q82">
        <v>33</v>
      </c>
    </row>
    <row r="83" spans="1:17" x14ac:dyDescent="0.2">
      <c r="A83">
        <v>1444</v>
      </c>
      <c r="B83" t="s">
        <v>98</v>
      </c>
      <c r="C83">
        <v>10088</v>
      </c>
      <c r="D83">
        <v>497</v>
      </c>
      <c r="E83">
        <v>776</v>
      </c>
      <c r="F83">
        <v>1090</v>
      </c>
      <c r="G83">
        <v>1488</v>
      </c>
      <c r="H83">
        <v>6237</v>
      </c>
      <c r="I83">
        <v>4.1634000000000003E-3</v>
      </c>
      <c r="J83">
        <v>2.0121000000000002E-3</v>
      </c>
      <c r="K83">
        <v>0</v>
      </c>
      <c r="L83">
        <v>1.8349E-3</v>
      </c>
      <c r="M83">
        <v>3.3601999999999998E-3</v>
      </c>
      <c r="N83">
        <v>5.4513000000000001E-3</v>
      </c>
      <c r="O83">
        <v>3.1409999999999999E-4</v>
      </c>
      <c r="P83">
        <v>68</v>
      </c>
      <c r="Q83">
        <v>125</v>
      </c>
    </row>
    <row r="84" spans="1:17" x14ac:dyDescent="0.2">
      <c r="A84">
        <v>1445</v>
      </c>
      <c r="B84" t="s">
        <v>99</v>
      </c>
      <c r="C84">
        <v>6522</v>
      </c>
      <c r="D84">
        <v>227</v>
      </c>
      <c r="E84">
        <v>303</v>
      </c>
      <c r="F84">
        <v>463</v>
      </c>
      <c r="G84">
        <v>744</v>
      </c>
      <c r="H84">
        <v>4785</v>
      </c>
      <c r="I84">
        <v>4.5998000000000002E-3</v>
      </c>
      <c r="J84">
        <v>0</v>
      </c>
      <c r="K84">
        <v>3.3002999999999999E-3</v>
      </c>
      <c r="L84">
        <v>4.3197000000000001E-3</v>
      </c>
      <c r="M84">
        <v>2.6882E-3</v>
      </c>
      <c r="N84">
        <v>5.2246999999999997E-3</v>
      </c>
      <c r="O84">
        <v>1.4860000000000001E-4</v>
      </c>
      <c r="P84">
        <v>34</v>
      </c>
      <c r="Q84">
        <v>137</v>
      </c>
    </row>
    <row r="85" spans="1:17" x14ac:dyDescent="0.2">
      <c r="A85">
        <v>1469</v>
      </c>
      <c r="B85" t="s">
        <v>100</v>
      </c>
      <c r="C85">
        <v>1685</v>
      </c>
      <c r="D85">
        <v>129</v>
      </c>
      <c r="E85">
        <v>221</v>
      </c>
      <c r="F85">
        <v>327</v>
      </c>
      <c r="G85">
        <v>408</v>
      </c>
      <c r="H85">
        <v>600</v>
      </c>
      <c r="I85">
        <v>2.25519E-2</v>
      </c>
      <c r="J85">
        <v>2.32558E-2</v>
      </c>
      <c r="K85">
        <v>2.2624399999999999E-2</v>
      </c>
      <c r="L85">
        <v>1.2232399999999999E-2</v>
      </c>
      <c r="M85">
        <v>1.7156899999999999E-2</v>
      </c>
      <c r="N85">
        <v>3.1666699999999999E-2</v>
      </c>
      <c r="O85">
        <v>1.2214000000000001E-3</v>
      </c>
      <c r="P85">
        <v>62</v>
      </c>
      <c r="Q85">
        <v>14</v>
      </c>
    </row>
    <row r="86" spans="1:17" x14ac:dyDescent="0.2">
      <c r="A86">
        <v>1479</v>
      </c>
      <c r="B86" t="s">
        <v>101</v>
      </c>
      <c r="C86">
        <v>6115</v>
      </c>
      <c r="D86">
        <v>444</v>
      </c>
      <c r="E86">
        <v>783</v>
      </c>
      <c r="F86">
        <v>1096</v>
      </c>
      <c r="G86">
        <v>1475</v>
      </c>
      <c r="H86">
        <v>2317</v>
      </c>
      <c r="I86">
        <v>7.5224999999999997E-3</v>
      </c>
      <c r="J86">
        <v>9.0089999999999996E-3</v>
      </c>
      <c r="K86">
        <v>6.3857000000000002E-3</v>
      </c>
      <c r="L86">
        <v>8.2117000000000006E-3</v>
      </c>
      <c r="M86">
        <v>7.4576E-3</v>
      </c>
      <c r="N86">
        <v>7.3371E-3</v>
      </c>
      <c r="O86">
        <v>0</v>
      </c>
      <c r="P86">
        <v>48</v>
      </c>
      <c r="Q86">
        <v>219</v>
      </c>
    </row>
    <row r="87" spans="1:17" x14ac:dyDescent="0.2">
      <c r="A87">
        <v>1480</v>
      </c>
      <c r="B87" t="s">
        <v>102</v>
      </c>
      <c r="C87">
        <v>10082</v>
      </c>
      <c r="D87">
        <v>1810</v>
      </c>
      <c r="E87">
        <v>2638</v>
      </c>
      <c r="F87">
        <v>2155</v>
      </c>
      <c r="G87">
        <v>1776</v>
      </c>
      <c r="H87">
        <v>1703</v>
      </c>
      <c r="I87">
        <v>1.1902E-3</v>
      </c>
      <c r="J87">
        <v>1.1050000000000001E-3</v>
      </c>
      <c r="K87">
        <v>7.582E-4</v>
      </c>
      <c r="L87">
        <v>9.2809999999999995E-4</v>
      </c>
      <c r="M87">
        <v>1.1261000000000001E-3</v>
      </c>
      <c r="N87">
        <v>2.3487999999999998E-3</v>
      </c>
      <c r="O87">
        <v>1.996E-4</v>
      </c>
      <c r="P87">
        <v>15</v>
      </c>
      <c r="Q87">
        <v>55</v>
      </c>
    </row>
    <row r="88" spans="1:17" x14ac:dyDescent="0.2">
      <c r="A88">
        <v>1489</v>
      </c>
      <c r="B88" t="s">
        <v>103</v>
      </c>
      <c r="C88">
        <v>26293</v>
      </c>
      <c r="D88">
        <v>1769</v>
      </c>
      <c r="E88">
        <v>3279</v>
      </c>
      <c r="F88">
        <v>4572</v>
      </c>
      <c r="G88">
        <v>6057</v>
      </c>
      <c r="H88">
        <v>10616</v>
      </c>
      <c r="I88">
        <v>2.5482E-3</v>
      </c>
      <c r="J88">
        <v>3.3917000000000001E-3</v>
      </c>
      <c r="K88">
        <v>1.8297999999999999E-3</v>
      </c>
      <c r="L88">
        <v>1.9685000000000002E-3</v>
      </c>
      <c r="M88">
        <v>2.8067000000000001E-3</v>
      </c>
      <c r="N88">
        <v>2.7317000000000001E-3</v>
      </c>
      <c r="O88">
        <v>1.166E-4</v>
      </c>
      <c r="P88">
        <v>101</v>
      </c>
      <c r="Q88">
        <v>195</v>
      </c>
    </row>
    <row r="89" spans="1:17" x14ac:dyDescent="0.2">
      <c r="A89">
        <v>1500</v>
      </c>
      <c r="B89" t="s">
        <v>104</v>
      </c>
      <c r="C89">
        <v>19230</v>
      </c>
      <c r="D89">
        <v>3858</v>
      </c>
      <c r="E89">
        <v>4344</v>
      </c>
      <c r="F89">
        <v>3756</v>
      </c>
      <c r="G89">
        <v>3643</v>
      </c>
      <c r="H89">
        <v>3629</v>
      </c>
      <c r="I89">
        <v>6.7599999999999995E-4</v>
      </c>
      <c r="J89">
        <v>0</v>
      </c>
      <c r="K89">
        <v>1.6114E-3</v>
      </c>
      <c r="L89">
        <v>7.9869999999999995E-4</v>
      </c>
      <c r="M89">
        <v>5.4900000000000001E-4</v>
      </c>
      <c r="N89">
        <v>2.7559999999999998E-4</v>
      </c>
      <c r="O89">
        <v>0</v>
      </c>
      <c r="P89">
        <v>26</v>
      </c>
      <c r="Q89">
        <v>109</v>
      </c>
    </row>
    <row r="90" spans="1:17" x14ac:dyDescent="0.2">
      <c r="A90">
        <v>1515</v>
      </c>
      <c r="B90" t="s">
        <v>105</v>
      </c>
      <c r="C90">
        <v>1867</v>
      </c>
      <c r="D90">
        <v>122</v>
      </c>
      <c r="E90">
        <v>178</v>
      </c>
      <c r="F90">
        <v>292</v>
      </c>
      <c r="G90">
        <v>291</v>
      </c>
      <c r="H90">
        <v>984</v>
      </c>
      <c r="I90">
        <v>5.8918E-3</v>
      </c>
      <c r="J90">
        <v>0</v>
      </c>
      <c r="K90">
        <v>0</v>
      </c>
      <c r="L90">
        <v>0</v>
      </c>
      <c r="M90">
        <v>3.4364E-3</v>
      </c>
      <c r="N90">
        <v>1.0162600000000001E-2</v>
      </c>
      <c r="O90">
        <v>5.2999999999999998E-4</v>
      </c>
      <c r="P90">
        <v>23</v>
      </c>
      <c r="Q90">
        <v>117</v>
      </c>
    </row>
    <row r="91" spans="1:17" x14ac:dyDescent="0.2">
      <c r="A91">
        <v>1520</v>
      </c>
      <c r="B91" t="s">
        <v>106</v>
      </c>
      <c r="C91">
        <v>7703</v>
      </c>
      <c r="D91">
        <v>1195</v>
      </c>
      <c r="E91">
        <v>1646</v>
      </c>
      <c r="F91">
        <v>1881</v>
      </c>
      <c r="G91">
        <v>1722</v>
      </c>
      <c r="H91">
        <v>1259</v>
      </c>
      <c r="I91">
        <v>1.2982E-3</v>
      </c>
      <c r="J91">
        <v>8.3679999999999996E-4</v>
      </c>
      <c r="K91">
        <v>1.2151E-3</v>
      </c>
      <c r="L91">
        <v>1.5949E-3</v>
      </c>
      <c r="M91">
        <v>1.1613999999999999E-3</v>
      </c>
      <c r="N91">
        <v>1.5885999999999999E-3</v>
      </c>
      <c r="O91">
        <v>1.17E-5</v>
      </c>
      <c r="P91">
        <v>27</v>
      </c>
      <c r="Q91">
        <v>40</v>
      </c>
    </row>
    <row r="92" spans="1:17" x14ac:dyDescent="0.2">
      <c r="A92">
        <v>1533</v>
      </c>
      <c r="B92" t="s">
        <v>107</v>
      </c>
      <c r="C92">
        <v>11177</v>
      </c>
      <c r="D92">
        <v>2127</v>
      </c>
      <c r="E92">
        <v>2534</v>
      </c>
      <c r="F92">
        <v>2295</v>
      </c>
      <c r="G92">
        <v>2187</v>
      </c>
      <c r="H92">
        <v>2034</v>
      </c>
      <c r="I92">
        <v>1.0736000000000001E-3</v>
      </c>
      <c r="J92">
        <v>4.7009999999999999E-4</v>
      </c>
      <c r="K92">
        <v>1.1839000000000001E-3</v>
      </c>
      <c r="L92">
        <v>4.3570000000000002E-4</v>
      </c>
      <c r="M92">
        <v>9.1449999999999995E-4</v>
      </c>
      <c r="N92">
        <v>2.4581999999999998E-3</v>
      </c>
      <c r="O92" s="1">
        <v>4.4800000000000003E-6</v>
      </c>
      <c r="P92">
        <v>14</v>
      </c>
      <c r="Q92">
        <v>15</v>
      </c>
    </row>
    <row r="93" spans="1:17" x14ac:dyDescent="0.2">
      <c r="A93">
        <v>1535</v>
      </c>
      <c r="B93" t="s">
        <v>108</v>
      </c>
      <c r="C93">
        <v>30731</v>
      </c>
      <c r="D93">
        <v>2024</v>
      </c>
      <c r="E93">
        <v>3390</v>
      </c>
      <c r="F93">
        <v>4691</v>
      </c>
      <c r="G93">
        <v>6999</v>
      </c>
      <c r="H93">
        <v>13627</v>
      </c>
      <c r="I93">
        <v>8.5255999999999995E-3</v>
      </c>
      <c r="J93">
        <v>5.9289E-3</v>
      </c>
      <c r="K93">
        <v>7.6696000000000004E-3</v>
      </c>
      <c r="L93">
        <v>7.4611E-3</v>
      </c>
      <c r="M93">
        <v>9.2870000000000001E-3</v>
      </c>
      <c r="N93">
        <v>9.0995999999999994E-3</v>
      </c>
      <c r="O93">
        <v>2.429E-4</v>
      </c>
      <c r="P93">
        <v>365</v>
      </c>
      <c r="Q93">
        <v>416</v>
      </c>
    </row>
    <row r="94" spans="1:17" x14ac:dyDescent="0.2">
      <c r="A94">
        <v>1536</v>
      </c>
      <c r="B94" t="s">
        <v>109</v>
      </c>
      <c r="C94">
        <v>8139</v>
      </c>
      <c r="D94">
        <v>615</v>
      </c>
      <c r="E94">
        <v>932</v>
      </c>
      <c r="F94">
        <v>1075</v>
      </c>
      <c r="G94">
        <v>1357</v>
      </c>
      <c r="H94">
        <v>4160</v>
      </c>
      <c r="I94">
        <v>5.7746999999999998E-3</v>
      </c>
      <c r="J94">
        <v>1.6260000000000001E-3</v>
      </c>
      <c r="K94">
        <v>8.5836999999999997E-3</v>
      </c>
      <c r="L94">
        <v>4.6512000000000003E-3</v>
      </c>
      <c r="M94">
        <v>6.6322999999999998E-3</v>
      </c>
      <c r="N94">
        <v>5.7692000000000004E-3</v>
      </c>
      <c r="O94" s="1">
        <v>5.31E-6</v>
      </c>
      <c r="P94">
        <v>67</v>
      </c>
      <c r="Q94">
        <v>0</v>
      </c>
    </row>
    <row r="95" spans="1:17" x14ac:dyDescent="0.2">
      <c r="A95">
        <v>1537</v>
      </c>
      <c r="B95" t="s">
        <v>110</v>
      </c>
      <c r="C95">
        <v>18588</v>
      </c>
      <c r="D95">
        <v>1959</v>
      </c>
      <c r="E95">
        <v>3285</v>
      </c>
      <c r="F95">
        <v>4054</v>
      </c>
      <c r="G95">
        <v>4477</v>
      </c>
      <c r="H95">
        <v>4813</v>
      </c>
      <c r="I95">
        <v>4.1425000000000003E-3</v>
      </c>
      <c r="J95">
        <v>6.6360000000000004E-3</v>
      </c>
      <c r="K95">
        <v>2.7396999999999999E-3</v>
      </c>
      <c r="L95">
        <v>3.2066999999999998E-3</v>
      </c>
      <c r="M95">
        <v>4.6905999999999996E-3</v>
      </c>
      <c r="N95">
        <v>4.3632000000000002E-3</v>
      </c>
      <c r="O95">
        <v>4.3300000000000002E-5</v>
      </c>
      <c r="P95">
        <v>88</v>
      </c>
      <c r="Q95">
        <v>31</v>
      </c>
    </row>
    <row r="96" spans="1:17" x14ac:dyDescent="0.2">
      <c r="A96">
        <v>1538</v>
      </c>
      <c r="B96" t="s">
        <v>111</v>
      </c>
      <c r="C96">
        <v>3145</v>
      </c>
      <c r="D96">
        <v>251</v>
      </c>
      <c r="E96">
        <v>353</v>
      </c>
      <c r="F96">
        <v>543</v>
      </c>
      <c r="G96">
        <v>721</v>
      </c>
      <c r="H96">
        <v>1277</v>
      </c>
      <c r="I96">
        <v>3.1797000000000001E-3</v>
      </c>
      <c r="J96">
        <v>3.9841E-3</v>
      </c>
      <c r="K96">
        <v>2.8329000000000002E-3</v>
      </c>
      <c r="L96">
        <v>1.8416000000000001E-3</v>
      </c>
      <c r="M96">
        <v>1.387E-3</v>
      </c>
      <c r="N96">
        <v>4.6985000000000004E-3</v>
      </c>
      <c r="O96">
        <v>0</v>
      </c>
      <c r="P96">
        <v>5</v>
      </c>
      <c r="Q96">
        <v>30</v>
      </c>
    </row>
    <row r="97" spans="1:17" x14ac:dyDescent="0.2">
      <c r="A97">
        <v>1564</v>
      </c>
      <c r="B97" t="s">
        <v>112</v>
      </c>
      <c r="C97">
        <v>6477</v>
      </c>
      <c r="D97">
        <v>255</v>
      </c>
      <c r="E97">
        <v>394</v>
      </c>
      <c r="F97">
        <v>598</v>
      </c>
      <c r="G97">
        <v>836</v>
      </c>
      <c r="H97">
        <v>4394</v>
      </c>
      <c r="I97">
        <v>3.8598E-3</v>
      </c>
      <c r="J97">
        <v>0</v>
      </c>
      <c r="K97">
        <v>5.0761000000000001E-3</v>
      </c>
      <c r="L97">
        <v>6.6889999999999996E-3</v>
      </c>
      <c r="M97">
        <v>0</v>
      </c>
      <c r="N97">
        <v>4.3241E-3</v>
      </c>
      <c r="O97">
        <v>1.404E-4</v>
      </c>
      <c r="P97">
        <v>44</v>
      </c>
      <c r="Q97">
        <v>136</v>
      </c>
    </row>
    <row r="98" spans="1:17" x14ac:dyDescent="0.2">
      <c r="A98">
        <v>1569</v>
      </c>
      <c r="B98" t="s">
        <v>113</v>
      </c>
      <c r="C98">
        <v>9706</v>
      </c>
      <c r="D98">
        <v>386</v>
      </c>
      <c r="E98">
        <v>675</v>
      </c>
      <c r="F98">
        <v>1071</v>
      </c>
      <c r="G98">
        <v>1897</v>
      </c>
      <c r="H98">
        <v>5677</v>
      </c>
      <c r="I98">
        <v>3.8120800000000003E-2</v>
      </c>
      <c r="J98">
        <v>1.81347E-2</v>
      </c>
      <c r="K98">
        <v>3.1111099999999999E-2</v>
      </c>
      <c r="L98">
        <v>3.9215699999999999E-2</v>
      </c>
      <c r="M98">
        <v>3.69004E-2</v>
      </c>
      <c r="N98">
        <v>4.0514399999999999E-2</v>
      </c>
      <c r="O98">
        <v>1.8327E-3</v>
      </c>
      <c r="P98">
        <v>666</v>
      </c>
      <c r="Q98">
        <v>1348</v>
      </c>
    </row>
    <row r="99" spans="1:17" x14ac:dyDescent="0.2">
      <c r="A99">
        <v>1570</v>
      </c>
      <c r="B99" t="s">
        <v>114</v>
      </c>
      <c r="C99">
        <v>1547</v>
      </c>
      <c r="D99">
        <v>112</v>
      </c>
      <c r="E99">
        <v>221</v>
      </c>
      <c r="F99">
        <v>330</v>
      </c>
      <c r="G99">
        <v>449</v>
      </c>
      <c r="H99">
        <v>435</v>
      </c>
      <c r="I99">
        <v>7.1104999999999996E-3</v>
      </c>
      <c r="J99">
        <v>8.9286000000000001E-3</v>
      </c>
      <c r="K99">
        <v>0</v>
      </c>
      <c r="L99">
        <v>6.0606000000000002E-3</v>
      </c>
      <c r="M99">
        <v>1.1135900000000001E-2</v>
      </c>
      <c r="N99">
        <v>6.8966000000000001E-3</v>
      </c>
      <c r="O99" s="1">
        <v>6.9700000000000002E-6</v>
      </c>
      <c r="P99">
        <v>9</v>
      </c>
      <c r="Q99">
        <v>2</v>
      </c>
    </row>
    <row r="100" spans="1:17" x14ac:dyDescent="0.2">
      <c r="A100">
        <v>1572</v>
      </c>
      <c r="B100" t="s">
        <v>115</v>
      </c>
      <c r="C100">
        <v>12407</v>
      </c>
      <c r="D100">
        <v>1115</v>
      </c>
      <c r="E100">
        <v>1727</v>
      </c>
      <c r="F100">
        <v>2263</v>
      </c>
      <c r="G100">
        <v>3022</v>
      </c>
      <c r="H100">
        <v>4280</v>
      </c>
      <c r="I100">
        <v>2.0149999999999999E-3</v>
      </c>
      <c r="J100">
        <v>2.6906E-3</v>
      </c>
      <c r="K100">
        <v>2.3162E-3</v>
      </c>
      <c r="L100">
        <v>8.8380000000000002E-4</v>
      </c>
      <c r="M100">
        <v>1.3236000000000001E-3</v>
      </c>
      <c r="N100">
        <v>2.8037000000000001E-3</v>
      </c>
      <c r="O100">
        <v>1.6210000000000001E-4</v>
      </c>
      <c r="P100">
        <v>57</v>
      </c>
      <c r="Q100">
        <v>36</v>
      </c>
    </row>
    <row r="101" spans="1:17" x14ac:dyDescent="0.2">
      <c r="A101">
        <v>1577</v>
      </c>
      <c r="B101" t="s">
        <v>116</v>
      </c>
      <c r="C101">
        <v>7893</v>
      </c>
      <c r="D101">
        <v>456</v>
      </c>
      <c r="E101">
        <v>834</v>
      </c>
      <c r="F101">
        <v>1359</v>
      </c>
      <c r="G101">
        <v>2145</v>
      </c>
      <c r="H101">
        <v>3099</v>
      </c>
      <c r="I101">
        <v>1.3936E-3</v>
      </c>
      <c r="J101">
        <v>2.1930000000000001E-3</v>
      </c>
      <c r="K101">
        <v>1.199E-3</v>
      </c>
      <c r="L101">
        <v>0</v>
      </c>
      <c r="M101">
        <v>4.662E-4</v>
      </c>
      <c r="N101">
        <v>2.5815E-3</v>
      </c>
      <c r="O101" s="1">
        <v>6.1700000000000002E-6</v>
      </c>
      <c r="P101">
        <v>11</v>
      </c>
      <c r="Q101">
        <v>5</v>
      </c>
    </row>
    <row r="102" spans="1:17" x14ac:dyDescent="0.2">
      <c r="A102">
        <v>1580</v>
      </c>
      <c r="B102" t="s">
        <v>117</v>
      </c>
      <c r="C102">
        <v>2714</v>
      </c>
      <c r="D102">
        <v>205</v>
      </c>
      <c r="E102">
        <v>326</v>
      </c>
      <c r="F102">
        <v>500</v>
      </c>
      <c r="G102">
        <v>677</v>
      </c>
      <c r="H102">
        <v>1006</v>
      </c>
      <c r="I102">
        <v>4.79E-3</v>
      </c>
      <c r="J102">
        <v>4.8780000000000004E-3</v>
      </c>
      <c r="K102">
        <v>3.0674999999999999E-3</v>
      </c>
      <c r="L102">
        <v>4.0000000000000001E-3</v>
      </c>
      <c r="M102">
        <v>7.3854999999999997E-3</v>
      </c>
      <c r="N102">
        <v>3.9760999999999998E-3</v>
      </c>
      <c r="O102">
        <v>0</v>
      </c>
      <c r="P102">
        <v>7</v>
      </c>
      <c r="Q102">
        <v>6</v>
      </c>
    </row>
    <row r="103" spans="1:17" x14ac:dyDescent="0.2">
      <c r="A103">
        <v>1598</v>
      </c>
      <c r="B103" t="s">
        <v>118</v>
      </c>
      <c r="C103">
        <v>22962</v>
      </c>
      <c r="D103">
        <v>775</v>
      </c>
      <c r="E103">
        <v>1506</v>
      </c>
      <c r="F103">
        <v>2553</v>
      </c>
      <c r="G103">
        <v>4570</v>
      </c>
      <c r="H103">
        <v>13558</v>
      </c>
      <c r="I103">
        <v>2.9613999999999999E-3</v>
      </c>
      <c r="J103">
        <v>1.2903000000000001E-3</v>
      </c>
      <c r="K103">
        <v>6.6399999999999999E-4</v>
      </c>
      <c r="L103">
        <v>3.1335999999999998E-3</v>
      </c>
      <c r="M103">
        <v>2.8446000000000001E-3</v>
      </c>
      <c r="N103">
        <v>3.3191000000000002E-3</v>
      </c>
      <c r="O103">
        <v>1.183E-4</v>
      </c>
      <c r="P103">
        <v>81</v>
      </c>
      <c r="Q103">
        <v>136</v>
      </c>
    </row>
    <row r="104" spans="1:17" x14ac:dyDescent="0.2">
      <c r="A104">
        <v>1616</v>
      </c>
      <c r="B104" t="s">
        <v>119</v>
      </c>
      <c r="C104">
        <v>11375</v>
      </c>
      <c r="D104">
        <v>922</v>
      </c>
      <c r="E104">
        <v>1863</v>
      </c>
      <c r="F104">
        <v>2684</v>
      </c>
      <c r="G104">
        <v>3056</v>
      </c>
      <c r="H104">
        <v>2850</v>
      </c>
      <c r="I104">
        <v>2.4615000000000001E-3</v>
      </c>
      <c r="J104">
        <v>0</v>
      </c>
      <c r="K104">
        <v>3.2206000000000001E-3</v>
      </c>
      <c r="L104">
        <v>1.8629E-3</v>
      </c>
      <c r="M104">
        <v>2.6178E-3</v>
      </c>
      <c r="N104">
        <v>3.1578999999999999E-3</v>
      </c>
      <c r="O104">
        <v>2.4889999999999998E-4</v>
      </c>
      <c r="P104">
        <v>46</v>
      </c>
      <c r="Q104">
        <v>63</v>
      </c>
    </row>
    <row r="105" spans="1:17" x14ac:dyDescent="0.2">
      <c r="A105">
        <v>1625</v>
      </c>
      <c r="B105" t="s">
        <v>120</v>
      </c>
      <c r="C105">
        <v>16240</v>
      </c>
      <c r="D105">
        <v>767</v>
      </c>
      <c r="E105">
        <v>1651</v>
      </c>
      <c r="F105">
        <v>3315</v>
      </c>
      <c r="G105">
        <v>5023</v>
      </c>
      <c r="H105">
        <v>5484</v>
      </c>
      <c r="I105">
        <v>4.1256000000000001E-3</v>
      </c>
      <c r="J105">
        <v>0</v>
      </c>
      <c r="K105">
        <v>6.0570000000000003E-4</v>
      </c>
      <c r="L105">
        <v>4.2231999999999999E-3</v>
      </c>
      <c r="M105">
        <v>3.5834999999999999E-3</v>
      </c>
      <c r="N105">
        <v>6.1999000000000004E-3</v>
      </c>
      <c r="O105">
        <v>1.2349999999999999E-4</v>
      </c>
      <c r="P105">
        <v>97</v>
      </c>
      <c r="Q105">
        <v>254</v>
      </c>
    </row>
    <row r="106" spans="1:17" x14ac:dyDescent="0.2">
      <c r="A106">
        <v>1626</v>
      </c>
      <c r="B106" t="s">
        <v>121</v>
      </c>
      <c r="C106">
        <v>7673</v>
      </c>
      <c r="D106">
        <v>506</v>
      </c>
      <c r="E106">
        <v>1018</v>
      </c>
      <c r="F106">
        <v>1614</v>
      </c>
      <c r="G106">
        <v>2145</v>
      </c>
      <c r="H106">
        <v>2390</v>
      </c>
      <c r="I106">
        <v>7.5589999999999997E-3</v>
      </c>
      <c r="J106">
        <v>9.8814000000000003E-3</v>
      </c>
      <c r="K106">
        <v>2.947E-3</v>
      </c>
      <c r="L106">
        <v>5.5761999999999999E-3</v>
      </c>
      <c r="M106">
        <v>6.9930000000000001E-3</v>
      </c>
      <c r="N106">
        <v>1.08787E-2</v>
      </c>
      <c r="O106">
        <v>3.8719999999999998E-4</v>
      </c>
      <c r="P106">
        <v>84</v>
      </c>
      <c r="Q106">
        <v>43</v>
      </c>
    </row>
    <row r="107" spans="1:17" x14ac:dyDescent="0.2">
      <c r="A107">
        <v>1633</v>
      </c>
      <c r="B107" t="s">
        <v>122</v>
      </c>
      <c r="C107">
        <v>2569</v>
      </c>
      <c r="D107">
        <v>55</v>
      </c>
      <c r="E107">
        <v>169</v>
      </c>
      <c r="F107">
        <v>377</v>
      </c>
      <c r="G107">
        <v>666</v>
      </c>
      <c r="H107">
        <v>1302</v>
      </c>
      <c r="I107">
        <v>3.8926E-3</v>
      </c>
      <c r="J107">
        <v>0</v>
      </c>
      <c r="K107">
        <v>0</v>
      </c>
      <c r="L107">
        <v>2.6524999999999999E-3</v>
      </c>
      <c r="M107">
        <v>7.5075000000000003E-3</v>
      </c>
      <c r="N107">
        <v>3.0722000000000002E-3</v>
      </c>
      <c r="O107">
        <v>1.6699999999999999E-5</v>
      </c>
      <c r="P107">
        <v>12</v>
      </c>
      <c r="Q107">
        <v>0</v>
      </c>
    </row>
    <row r="108" spans="1:17" x14ac:dyDescent="0.2">
      <c r="A108">
        <v>1641</v>
      </c>
      <c r="B108" t="s">
        <v>123</v>
      </c>
      <c r="C108">
        <v>5040</v>
      </c>
      <c r="D108">
        <v>122</v>
      </c>
      <c r="E108">
        <v>364</v>
      </c>
      <c r="F108">
        <v>713</v>
      </c>
      <c r="G108">
        <v>1315</v>
      </c>
      <c r="H108">
        <v>2526</v>
      </c>
      <c r="I108">
        <v>1.50794E-2</v>
      </c>
      <c r="J108">
        <v>0</v>
      </c>
      <c r="K108">
        <v>1.6483500000000002E-2</v>
      </c>
      <c r="L108">
        <v>1.6830299999999999E-2</v>
      </c>
      <c r="M108">
        <v>1.7490499999999999E-2</v>
      </c>
      <c r="N108">
        <v>1.3855900000000001E-2</v>
      </c>
      <c r="O108">
        <v>4.0089999999999999E-4</v>
      </c>
      <c r="P108">
        <v>128</v>
      </c>
      <c r="Q108">
        <v>58</v>
      </c>
    </row>
    <row r="109" spans="1:17" x14ac:dyDescent="0.2">
      <c r="A109">
        <v>1665</v>
      </c>
      <c r="B109" t="s">
        <v>124</v>
      </c>
      <c r="C109">
        <v>7332</v>
      </c>
      <c r="D109">
        <v>753</v>
      </c>
      <c r="E109">
        <v>1081</v>
      </c>
      <c r="F109">
        <v>1264</v>
      </c>
      <c r="G109">
        <v>1629</v>
      </c>
      <c r="H109">
        <v>2605</v>
      </c>
      <c r="I109">
        <v>2.4550000000000002E-3</v>
      </c>
      <c r="J109">
        <v>0</v>
      </c>
      <c r="K109">
        <v>9.2509999999999999E-4</v>
      </c>
      <c r="L109">
        <v>2.3733999999999999E-3</v>
      </c>
      <c r="M109">
        <v>1.8416000000000001E-3</v>
      </c>
      <c r="N109">
        <v>4.2226E-3</v>
      </c>
      <c r="O109" s="1">
        <v>3.99E-8</v>
      </c>
      <c r="P109">
        <v>44</v>
      </c>
      <c r="Q109">
        <v>256</v>
      </c>
    </row>
    <row r="110" spans="1:17" x14ac:dyDescent="0.2">
      <c r="A110">
        <v>1671</v>
      </c>
      <c r="B110" t="s">
        <v>125</v>
      </c>
      <c r="C110">
        <v>9332</v>
      </c>
      <c r="D110">
        <v>672</v>
      </c>
      <c r="E110">
        <v>1098</v>
      </c>
      <c r="F110">
        <v>1435</v>
      </c>
      <c r="G110">
        <v>1927</v>
      </c>
      <c r="H110">
        <v>4200</v>
      </c>
      <c r="I110">
        <v>2.7861000000000001E-3</v>
      </c>
      <c r="J110">
        <v>0</v>
      </c>
      <c r="K110">
        <v>1.8215E-3</v>
      </c>
      <c r="L110">
        <v>2.0906000000000002E-3</v>
      </c>
      <c r="M110">
        <v>3.6326000000000002E-3</v>
      </c>
      <c r="N110">
        <v>3.3333E-3</v>
      </c>
      <c r="O110">
        <v>1.1120000000000001E-4</v>
      </c>
      <c r="P110">
        <v>59</v>
      </c>
      <c r="Q110">
        <v>150</v>
      </c>
    </row>
    <row r="111" spans="1:17" x14ac:dyDescent="0.2">
      <c r="A111">
        <v>1691</v>
      </c>
      <c r="B111" t="s">
        <v>126</v>
      </c>
      <c r="C111">
        <v>1082</v>
      </c>
      <c r="D111">
        <v>93</v>
      </c>
      <c r="E111">
        <v>152</v>
      </c>
      <c r="F111">
        <v>185</v>
      </c>
      <c r="G111">
        <v>284</v>
      </c>
      <c r="H111">
        <v>368</v>
      </c>
      <c r="I111">
        <v>3.6044399999999997E-2</v>
      </c>
      <c r="J111">
        <v>2.1505400000000001E-2</v>
      </c>
      <c r="K111">
        <v>3.2894699999999999E-2</v>
      </c>
      <c r="L111">
        <v>5.9459499999999998E-2</v>
      </c>
      <c r="M111">
        <v>3.1690099999999999E-2</v>
      </c>
      <c r="N111">
        <v>3.2608699999999997E-2</v>
      </c>
      <c r="O111">
        <v>3.5436E-3</v>
      </c>
      <c r="P111">
        <v>158</v>
      </c>
      <c r="Q111">
        <v>85</v>
      </c>
    </row>
    <row r="112" spans="1:17" x14ac:dyDescent="0.2">
      <c r="A112">
        <v>1692</v>
      </c>
      <c r="B112" t="s">
        <v>127</v>
      </c>
      <c r="C112">
        <v>15170</v>
      </c>
      <c r="D112">
        <v>520</v>
      </c>
      <c r="E112">
        <v>1060</v>
      </c>
      <c r="F112">
        <v>2236</v>
      </c>
      <c r="G112">
        <v>4513</v>
      </c>
      <c r="H112">
        <v>6841</v>
      </c>
      <c r="I112">
        <v>2.1752999999999998E-3</v>
      </c>
      <c r="J112">
        <v>1.9231000000000001E-3</v>
      </c>
      <c r="K112">
        <v>1.8867999999999999E-3</v>
      </c>
      <c r="L112">
        <v>2.2361E-3</v>
      </c>
      <c r="M112">
        <v>3.1021E-3</v>
      </c>
      <c r="N112">
        <v>1.6080000000000001E-3</v>
      </c>
      <c r="O112">
        <v>2.69E-5</v>
      </c>
      <c r="P112">
        <v>78</v>
      </c>
      <c r="Q112">
        <v>175</v>
      </c>
    </row>
    <row r="113" spans="1:17" x14ac:dyDescent="0.2">
      <c r="A113">
        <v>1737</v>
      </c>
      <c r="B113" t="s">
        <v>128</v>
      </c>
      <c r="C113">
        <v>14074</v>
      </c>
      <c r="D113">
        <v>936</v>
      </c>
      <c r="E113">
        <v>1553</v>
      </c>
      <c r="F113">
        <v>2307</v>
      </c>
      <c r="G113">
        <v>3879</v>
      </c>
      <c r="H113">
        <v>5399</v>
      </c>
      <c r="I113">
        <v>5.0448000000000003E-3</v>
      </c>
      <c r="J113">
        <v>0</v>
      </c>
      <c r="K113">
        <v>1.2878E-3</v>
      </c>
      <c r="L113">
        <v>5.6350000000000003E-3</v>
      </c>
      <c r="M113">
        <v>6.1872000000000003E-3</v>
      </c>
      <c r="N113">
        <v>5.927E-3</v>
      </c>
      <c r="O113">
        <v>2.128E-4</v>
      </c>
      <c r="P113">
        <v>116</v>
      </c>
      <c r="Q113">
        <v>137</v>
      </c>
    </row>
    <row r="114" spans="1:17" x14ac:dyDescent="0.2">
      <c r="A114">
        <v>1739</v>
      </c>
      <c r="B114" t="s">
        <v>129</v>
      </c>
      <c r="C114">
        <v>8027</v>
      </c>
      <c r="D114">
        <v>234</v>
      </c>
      <c r="E114">
        <v>424</v>
      </c>
      <c r="F114">
        <v>665</v>
      </c>
      <c r="G114">
        <v>1077</v>
      </c>
      <c r="H114">
        <v>5627</v>
      </c>
      <c r="I114">
        <v>1.7939500000000001E-2</v>
      </c>
      <c r="J114">
        <v>4.2735000000000004E-3</v>
      </c>
      <c r="K114">
        <v>9.4339999999999997E-3</v>
      </c>
      <c r="L114">
        <v>1.6541400000000001E-2</v>
      </c>
      <c r="M114">
        <v>2.2284100000000001E-2</v>
      </c>
      <c r="N114">
        <v>1.84823E-2</v>
      </c>
      <c r="O114">
        <v>8.5090000000000003E-4</v>
      </c>
      <c r="P114">
        <v>256</v>
      </c>
      <c r="Q114">
        <v>329</v>
      </c>
    </row>
    <row r="115" spans="1:17" x14ac:dyDescent="0.2">
      <c r="A115">
        <v>1758</v>
      </c>
      <c r="B115" t="s">
        <v>130</v>
      </c>
      <c r="C115">
        <v>12248</v>
      </c>
      <c r="D115">
        <v>934</v>
      </c>
      <c r="E115">
        <v>1672</v>
      </c>
      <c r="F115">
        <v>2368</v>
      </c>
      <c r="G115">
        <v>3396</v>
      </c>
      <c r="H115">
        <v>3878</v>
      </c>
      <c r="I115">
        <v>4.0822999999999996E-3</v>
      </c>
      <c r="J115">
        <v>1.0707E-3</v>
      </c>
      <c r="K115">
        <v>0</v>
      </c>
      <c r="L115">
        <v>4.2230000000000002E-3</v>
      </c>
      <c r="M115">
        <v>5.3004000000000003E-3</v>
      </c>
      <c r="N115">
        <v>5.4152000000000002E-3</v>
      </c>
      <c r="O115">
        <v>2.5319999999999997E-4</v>
      </c>
      <c r="P115">
        <v>74</v>
      </c>
      <c r="Q115">
        <v>68</v>
      </c>
    </row>
    <row r="116" spans="1:17" x14ac:dyDescent="0.2">
      <c r="A116">
        <v>1759</v>
      </c>
      <c r="B116" t="s">
        <v>131</v>
      </c>
      <c r="C116">
        <v>8044</v>
      </c>
      <c r="D116">
        <v>560</v>
      </c>
      <c r="E116">
        <v>946</v>
      </c>
      <c r="F116">
        <v>1649</v>
      </c>
      <c r="G116">
        <v>2581</v>
      </c>
      <c r="H116">
        <v>2308</v>
      </c>
      <c r="I116">
        <v>2.9835999999999999E-3</v>
      </c>
      <c r="J116">
        <v>5.3571000000000001E-3</v>
      </c>
      <c r="K116">
        <v>5.2854E-3</v>
      </c>
      <c r="L116">
        <v>2.4256999999999998E-3</v>
      </c>
      <c r="M116">
        <v>2.3246999999999999E-3</v>
      </c>
      <c r="N116">
        <v>2.5996999999999999E-3</v>
      </c>
      <c r="O116">
        <v>0</v>
      </c>
      <c r="P116">
        <v>20</v>
      </c>
      <c r="Q116">
        <v>2</v>
      </c>
    </row>
    <row r="117" spans="1:17" x14ac:dyDescent="0.2">
      <c r="A117">
        <v>1774</v>
      </c>
      <c r="B117" t="s">
        <v>132</v>
      </c>
      <c r="C117">
        <v>4225</v>
      </c>
      <c r="D117">
        <v>184</v>
      </c>
      <c r="E117">
        <v>306</v>
      </c>
      <c r="F117">
        <v>502</v>
      </c>
      <c r="G117">
        <v>725</v>
      </c>
      <c r="H117">
        <v>2508</v>
      </c>
      <c r="I117">
        <v>1.0887600000000001E-2</v>
      </c>
      <c r="J117">
        <v>5.4348E-3</v>
      </c>
      <c r="K117">
        <v>0</v>
      </c>
      <c r="L117">
        <v>9.9602000000000007E-3</v>
      </c>
      <c r="M117">
        <v>1.1034499999999999E-2</v>
      </c>
      <c r="N117">
        <v>1.27592E-2</v>
      </c>
      <c r="O117" s="1">
        <v>5.75E-6</v>
      </c>
      <c r="P117">
        <v>49</v>
      </c>
      <c r="Q117">
        <v>64</v>
      </c>
    </row>
    <row r="118" spans="1:17" x14ac:dyDescent="0.2">
      <c r="A118">
        <v>1780</v>
      </c>
      <c r="B118" t="s">
        <v>133</v>
      </c>
      <c r="C118">
        <v>9029</v>
      </c>
      <c r="D118">
        <v>443</v>
      </c>
      <c r="E118">
        <v>1037</v>
      </c>
      <c r="F118">
        <v>1761</v>
      </c>
      <c r="G118">
        <v>2642</v>
      </c>
      <c r="H118">
        <v>3146</v>
      </c>
      <c r="I118">
        <v>1.6613000000000001E-3</v>
      </c>
      <c r="J118">
        <v>2.2572999999999998E-3</v>
      </c>
      <c r="K118">
        <v>0</v>
      </c>
      <c r="L118">
        <v>5.6789999999999998E-4</v>
      </c>
      <c r="M118">
        <v>2.6494999999999999E-3</v>
      </c>
      <c r="N118">
        <v>1.9072E-3</v>
      </c>
      <c r="O118">
        <v>0</v>
      </c>
      <c r="P118">
        <v>15</v>
      </c>
      <c r="Q118">
        <v>56</v>
      </c>
    </row>
    <row r="119" spans="1:17" x14ac:dyDescent="0.2">
      <c r="A119">
        <v>1781</v>
      </c>
      <c r="B119" t="s">
        <v>134</v>
      </c>
      <c r="C119">
        <v>2783</v>
      </c>
      <c r="D119">
        <v>151</v>
      </c>
      <c r="E119">
        <v>192</v>
      </c>
      <c r="F119">
        <v>353</v>
      </c>
      <c r="G119">
        <v>526</v>
      </c>
      <c r="H119">
        <v>1561</v>
      </c>
      <c r="I119">
        <v>4.6712000000000004E-3</v>
      </c>
      <c r="J119">
        <v>0</v>
      </c>
      <c r="K119">
        <v>1.0416699999999999E-2</v>
      </c>
      <c r="L119">
        <v>5.6657000000000001E-3</v>
      </c>
      <c r="M119">
        <v>3.8023000000000002E-3</v>
      </c>
      <c r="N119">
        <v>4.4843000000000001E-3</v>
      </c>
      <c r="O119">
        <v>7.0850000000000004E-4</v>
      </c>
      <c r="P119">
        <v>24</v>
      </c>
      <c r="Q119">
        <v>18</v>
      </c>
    </row>
    <row r="120" spans="1:17" x14ac:dyDescent="0.2">
      <c r="A120">
        <v>1786</v>
      </c>
      <c r="B120" t="s">
        <v>135</v>
      </c>
      <c r="C120">
        <v>16561</v>
      </c>
      <c r="D120">
        <v>770</v>
      </c>
      <c r="E120">
        <v>1633</v>
      </c>
      <c r="F120">
        <v>3096</v>
      </c>
      <c r="G120">
        <v>5120</v>
      </c>
      <c r="H120">
        <v>5942</v>
      </c>
      <c r="I120">
        <v>1.6302999999999999E-3</v>
      </c>
      <c r="J120">
        <v>0</v>
      </c>
      <c r="K120">
        <v>6.1240000000000003E-4</v>
      </c>
      <c r="L120">
        <v>1.292E-3</v>
      </c>
      <c r="M120">
        <v>2.7344000000000001E-3</v>
      </c>
      <c r="N120">
        <v>1.3462999999999999E-3</v>
      </c>
      <c r="O120">
        <v>5.8100000000000003E-5</v>
      </c>
      <c r="P120">
        <v>38</v>
      </c>
      <c r="Q120">
        <v>24</v>
      </c>
    </row>
    <row r="121" spans="1:17" x14ac:dyDescent="0.2">
      <c r="A121">
        <v>1788</v>
      </c>
      <c r="B121" t="s">
        <v>136</v>
      </c>
      <c r="C121">
        <v>3048</v>
      </c>
      <c r="D121">
        <v>34</v>
      </c>
      <c r="E121">
        <v>168</v>
      </c>
      <c r="F121">
        <v>336</v>
      </c>
      <c r="G121">
        <v>795</v>
      </c>
      <c r="H121">
        <v>1715</v>
      </c>
      <c r="I121">
        <v>5.2493000000000001E-3</v>
      </c>
      <c r="J121">
        <v>0</v>
      </c>
      <c r="K121">
        <v>0</v>
      </c>
      <c r="L121">
        <v>8.9286000000000001E-3</v>
      </c>
      <c r="M121">
        <v>3.7735999999999998E-3</v>
      </c>
      <c r="N121">
        <v>5.8309E-3</v>
      </c>
      <c r="O121">
        <v>3.2600000000000001E-4</v>
      </c>
      <c r="P121">
        <v>12</v>
      </c>
      <c r="Q121">
        <v>7</v>
      </c>
    </row>
    <row r="122" spans="1:17" x14ac:dyDescent="0.2">
      <c r="A122">
        <v>1792</v>
      </c>
      <c r="B122" t="s">
        <v>137</v>
      </c>
      <c r="C122">
        <v>2537</v>
      </c>
      <c r="D122">
        <v>64</v>
      </c>
      <c r="E122">
        <v>174</v>
      </c>
      <c r="F122">
        <v>367</v>
      </c>
      <c r="G122">
        <v>585</v>
      </c>
      <c r="H122">
        <v>1347</v>
      </c>
      <c r="I122">
        <v>5.5183000000000003E-3</v>
      </c>
      <c r="J122">
        <v>0</v>
      </c>
      <c r="K122">
        <v>0</v>
      </c>
      <c r="L122">
        <v>0</v>
      </c>
      <c r="M122">
        <v>5.1282000000000003E-3</v>
      </c>
      <c r="N122">
        <v>8.1662999999999996E-3</v>
      </c>
      <c r="O122">
        <v>7.762E-4</v>
      </c>
      <c r="P122">
        <v>38</v>
      </c>
      <c r="Q122">
        <v>47</v>
      </c>
    </row>
    <row r="123" spans="1:17" x14ac:dyDescent="0.2">
      <c r="A123">
        <v>1795</v>
      </c>
      <c r="B123" t="s">
        <v>138</v>
      </c>
      <c r="C123">
        <v>2368</v>
      </c>
      <c r="D123">
        <v>122</v>
      </c>
      <c r="E123">
        <v>252</v>
      </c>
      <c r="F123">
        <v>450</v>
      </c>
      <c r="G123">
        <v>670</v>
      </c>
      <c r="H123">
        <v>874</v>
      </c>
      <c r="I123">
        <v>1.05574E-2</v>
      </c>
      <c r="J123">
        <v>0</v>
      </c>
      <c r="K123">
        <v>3.9683000000000001E-3</v>
      </c>
      <c r="L123">
        <v>8.8888999999999999E-3</v>
      </c>
      <c r="M123">
        <v>1.04478E-2</v>
      </c>
      <c r="N123">
        <v>1.4874099999999999E-2</v>
      </c>
      <c r="O123">
        <v>4.3140000000000002E-4</v>
      </c>
      <c r="P123">
        <v>48</v>
      </c>
      <c r="Q123">
        <v>66</v>
      </c>
    </row>
    <row r="124" spans="1:17" x14ac:dyDescent="0.2">
      <c r="A124">
        <v>1825</v>
      </c>
      <c r="B124" t="s">
        <v>139</v>
      </c>
      <c r="C124">
        <v>41852</v>
      </c>
      <c r="D124">
        <v>1482</v>
      </c>
      <c r="E124">
        <v>3283</v>
      </c>
      <c r="F124">
        <v>6738</v>
      </c>
      <c r="G124">
        <v>12482</v>
      </c>
      <c r="H124">
        <v>17867</v>
      </c>
      <c r="I124">
        <v>1.3906099999999999E-2</v>
      </c>
      <c r="J124">
        <v>6.7476000000000003E-3</v>
      </c>
      <c r="K124">
        <v>9.1380000000000003E-3</v>
      </c>
      <c r="L124">
        <v>8.9046999999999998E-3</v>
      </c>
      <c r="M124">
        <v>1.0415000000000001E-2</v>
      </c>
      <c r="N124">
        <v>1.9701099999999999E-2</v>
      </c>
      <c r="O124">
        <v>9.5480000000000001E-4</v>
      </c>
      <c r="P124">
        <v>1167</v>
      </c>
      <c r="Q124">
        <v>1238</v>
      </c>
    </row>
    <row r="125" spans="1:17" x14ac:dyDescent="0.2">
      <c r="A125">
        <v>1830</v>
      </c>
      <c r="B125" t="s">
        <v>140</v>
      </c>
      <c r="C125">
        <v>688</v>
      </c>
      <c r="D125">
        <v>16</v>
      </c>
      <c r="E125">
        <v>74</v>
      </c>
      <c r="F125">
        <v>129</v>
      </c>
      <c r="G125">
        <v>230</v>
      </c>
      <c r="H125">
        <v>239</v>
      </c>
      <c r="I125">
        <v>8.4302299999999997E-2</v>
      </c>
      <c r="J125">
        <v>0</v>
      </c>
      <c r="K125">
        <v>6.7567600000000005E-2</v>
      </c>
      <c r="L125">
        <v>7.7519400000000002E-2</v>
      </c>
      <c r="M125">
        <v>9.1304300000000005E-2</v>
      </c>
      <c r="N125">
        <v>9.2050199999999999E-2</v>
      </c>
      <c r="O125">
        <v>7.6474000000000004E-3</v>
      </c>
      <c r="P125">
        <v>64</v>
      </c>
      <c r="Q125">
        <v>99</v>
      </c>
    </row>
    <row r="126" spans="1:17" x14ac:dyDescent="0.2">
      <c r="A126">
        <v>1838</v>
      </c>
      <c r="B126" t="s">
        <v>141</v>
      </c>
      <c r="C126">
        <v>2702</v>
      </c>
      <c r="D126">
        <v>148</v>
      </c>
      <c r="E126">
        <v>274</v>
      </c>
      <c r="F126">
        <v>489</v>
      </c>
      <c r="G126">
        <v>588</v>
      </c>
      <c r="H126">
        <v>1203</v>
      </c>
      <c r="I126">
        <v>4.0711000000000002E-3</v>
      </c>
      <c r="J126">
        <v>0</v>
      </c>
      <c r="K126">
        <v>0</v>
      </c>
      <c r="L126">
        <v>2.0449999999999999E-3</v>
      </c>
      <c r="M126">
        <v>5.1019999999999998E-3</v>
      </c>
      <c r="N126">
        <v>5.8187999999999998E-3</v>
      </c>
      <c r="O126">
        <v>3.6190000000000001E-4</v>
      </c>
      <c r="P126">
        <v>16</v>
      </c>
      <c r="Q126">
        <v>0</v>
      </c>
    </row>
    <row r="127" spans="1:17" x14ac:dyDescent="0.2">
      <c r="A127">
        <v>1840</v>
      </c>
      <c r="B127" t="s">
        <v>142</v>
      </c>
      <c r="C127">
        <v>9280</v>
      </c>
      <c r="D127">
        <v>121</v>
      </c>
      <c r="E127">
        <v>371</v>
      </c>
      <c r="F127">
        <v>669</v>
      </c>
      <c r="G127">
        <v>1464</v>
      </c>
      <c r="H127">
        <v>6655</v>
      </c>
      <c r="I127">
        <v>1.1530200000000001E-2</v>
      </c>
      <c r="J127">
        <v>1.6528899999999999E-2</v>
      </c>
      <c r="K127">
        <v>1.6172499999999999E-2</v>
      </c>
      <c r="L127">
        <v>1.0463399999999999E-2</v>
      </c>
      <c r="M127">
        <v>9.5627999999999998E-3</v>
      </c>
      <c r="N127">
        <v>1.17205E-2</v>
      </c>
      <c r="O127">
        <v>5.3649999999999998E-4</v>
      </c>
      <c r="P127">
        <v>234</v>
      </c>
      <c r="Q127">
        <v>407</v>
      </c>
    </row>
    <row r="128" spans="1:17" x14ac:dyDescent="0.2">
      <c r="A128">
        <v>1842</v>
      </c>
      <c r="B128" t="s">
        <v>143</v>
      </c>
      <c r="C128">
        <v>2908</v>
      </c>
      <c r="D128">
        <v>68</v>
      </c>
      <c r="E128">
        <v>223</v>
      </c>
      <c r="F128">
        <v>469</v>
      </c>
      <c r="G128">
        <v>817</v>
      </c>
      <c r="H128">
        <v>1331</v>
      </c>
      <c r="I128">
        <v>9.2846999999999999E-3</v>
      </c>
      <c r="J128">
        <v>1.4705899999999999E-2</v>
      </c>
      <c r="K128">
        <v>4.4843000000000001E-3</v>
      </c>
      <c r="L128">
        <v>0</v>
      </c>
      <c r="M128">
        <v>1.10159E-2</v>
      </c>
      <c r="N128">
        <v>1.2021E-2</v>
      </c>
      <c r="O128" s="1">
        <v>7.9000000000000006E-6</v>
      </c>
      <c r="P128">
        <v>41</v>
      </c>
      <c r="Q128">
        <v>18</v>
      </c>
    </row>
    <row r="129" spans="1:17" x14ac:dyDescent="0.2">
      <c r="A129">
        <v>1843</v>
      </c>
      <c r="B129" t="s">
        <v>144</v>
      </c>
      <c r="C129">
        <v>8989</v>
      </c>
      <c r="D129">
        <v>1083</v>
      </c>
      <c r="E129">
        <v>1655</v>
      </c>
      <c r="F129">
        <v>2321</v>
      </c>
      <c r="G129">
        <v>2564</v>
      </c>
      <c r="H129">
        <v>1366</v>
      </c>
      <c r="I129">
        <v>1.335E-3</v>
      </c>
      <c r="J129">
        <v>0</v>
      </c>
      <c r="K129">
        <v>1.8127E-3</v>
      </c>
      <c r="L129">
        <v>1.2925E-3</v>
      </c>
      <c r="M129">
        <v>1.9501E-3</v>
      </c>
      <c r="N129">
        <v>7.3209999999999996E-4</v>
      </c>
      <c r="O129">
        <v>0</v>
      </c>
      <c r="P129">
        <v>43</v>
      </c>
      <c r="Q129">
        <v>150</v>
      </c>
    </row>
    <row r="130" spans="1:17" x14ac:dyDescent="0.2">
      <c r="A130">
        <v>1868</v>
      </c>
      <c r="B130" t="s">
        <v>145</v>
      </c>
      <c r="C130">
        <v>1479</v>
      </c>
      <c r="D130">
        <v>61</v>
      </c>
      <c r="E130">
        <v>100</v>
      </c>
      <c r="F130">
        <v>174</v>
      </c>
      <c r="G130">
        <v>301</v>
      </c>
      <c r="H130">
        <v>843</v>
      </c>
      <c r="I130">
        <v>1.1494300000000001E-2</v>
      </c>
      <c r="J130">
        <v>0</v>
      </c>
      <c r="K130">
        <v>0.02</v>
      </c>
      <c r="L130">
        <v>5.7470999999999998E-3</v>
      </c>
      <c r="M130">
        <v>9.9667999999999996E-3</v>
      </c>
      <c r="N130">
        <v>1.30486E-2</v>
      </c>
      <c r="O130" s="1">
        <v>8.6999999999999997E-6</v>
      </c>
      <c r="P130">
        <v>35</v>
      </c>
      <c r="Q130">
        <v>146</v>
      </c>
    </row>
    <row r="131" spans="1:17" x14ac:dyDescent="0.2">
      <c r="A131">
        <v>1869</v>
      </c>
      <c r="B131" t="s">
        <v>146</v>
      </c>
      <c r="C131">
        <v>19581</v>
      </c>
      <c r="D131">
        <v>787</v>
      </c>
      <c r="E131">
        <v>2107</v>
      </c>
      <c r="F131">
        <v>3959</v>
      </c>
      <c r="G131">
        <v>5763</v>
      </c>
      <c r="H131">
        <v>6965</v>
      </c>
      <c r="I131">
        <v>1.5372E-2</v>
      </c>
      <c r="J131">
        <v>2.0330399999999998E-2</v>
      </c>
      <c r="K131">
        <v>7.1190999999999997E-3</v>
      </c>
      <c r="L131">
        <v>1.4145E-2</v>
      </c>
      <c r="M131">
        <v>1.61374E-2</v>
      </c>
      <c r="N131">
        <v>1.7372599999999998E-2</v>
      </c>
      <c r="O131">
        <v>7.5389999999999995E-4</v>
      </c>
      <c r="P131">
        <v>573</v>
      </c>
      <c r="Q131">
        <v>520</v>
      </c>
    </row>
    <row r="132" spans="1:17" x14ac:dyDescent="0.2">
      <c r="A132">
        <v>1874</v>
      </c>
      <c r="B132" t="s">
        <v>147</v>
      </c>
      <c r="C132">
        <v>2723</v>
      </c>
      <c r="D132">
        <v>102</v>
      </c>
      <c r="E132">
        <v>203</v>
      </c>
      <c r="F132">
        <v>504</v>
      </c>
      <c r="G132">
        <v>739</v>
      </c>
      <c r="H132">
        <v>1175</v>
      </c>
      <c r="I132">
        <v>5.1414E-3</v>
      </c>
      <c r="J132">
        <v>0</v>
      </c>
      <c r="K132">
        <v>0</v>
      </c>
      <c r="L132">
        <v>5.9524000000000001E-3</v>
      </c>
      <c r="M132">
        <v>2.7063999999999999E-3</v>
      </c>
      <c r="N132">
        <v>7.6595999999999999E-3</v>
      </c>
      <c r="O132">
        <v>0</v>
      </c>
      <c r="P132">
        <v>24</v>
      </c>
      <c r="Q132">
        <v>16</v>
      </c>
    </row>
    <row r="133" spans="1:17" x14ac:dyDescent="0.2">
      <c r="A133">
        <v>1890</v>
      </c>
      <c r="B133" t="s">
        <v>148</v>
      </c>
      <c r="C133">
        <v>10211</v>
      </c>
      <c r="D133">
        <v>388</v>
      </c>
      <c r="E133">
        <v>1143</v>
      </c>
      <c r="F133">
        <v>2335</v>
      </c>
      <c r="G133">
        <v>3465</v>
      </c>
      <c r="H133">
        <v>2880</v>
      </c>
      <c r="I133">
        <v>1.5669E-3</v>
      </c>
      <c r="J133">
        <v>0</v>
      </c>
      <c r="K133">
        <v>1.7497999999999999E-3</v>
      </c>
      <c r="L133">
        <v>1.7131E-3</v>
      </c>
      <c r="M133">
        <v>1.4430000000000001E-3</v>
      </c>
      <c r="N133">
        <v>1.7361E-3</v>
      </c>
      <c r="O133">
        <v>9.7600000000000001E-5</v>
      </c>
      <c r="P133">
        <v>12</v>
      </c>
      <c r="Q133">
        <v>23</v>
      </c>
    </row>
    <row r="134" spans="1:17" x14ac:dyDescent="0.2">
      <c r="A134">
        <v>1892</v>
      </c>
      <c r="B134" t="s">
        <v>149</v>
      </c>
      <c r="C134">
        <v>18373</v>
      </c>
      <c r="D134">
        <v>579</v>
      </c>
      <c r="E134">
        <v>1307</v>
      </c>
      <c r="F134">
        <v>2582</v>
      </c>
      <c r="G134">
        <v>4445</v>
      </c>
      <c r="H134">
        <v>9460</v>
      </c>
      <c r="I134">
        <v>5.2250999999999999E-3</v>
      </c>
      <c r="J134">
        <v>8.6356000000000002E-3</v>
      </c>
      <c r="K134">
        <v>3.8256000000000002E-3</v>
      </c>
      <c r="L134">
        <v>4.6476E-3</v>
      </c>
      <c r="M134">
        <v>4.9493999999999996E-3</v>
      </c>
      <c r="N134">
        <v>5.4967999999999996E-3</v>
      </c>
      <c r="O134">
        <v>2.1670000000000001E-4</v>
      </c>
      <c r="P134">
        <v>139</v>
      </c>
      <c r="Q134">
        <v>535</v>
      </c>
    </row>
    <row r="135" spans="1:17" x14ac:dyDescent="0.2">
      <c r="A135">
        <v>1926</v>
      </c>
      <c r="B135" t="s">
        <v>150</v>
      </c>
      <c r="C135">
        <v>4854</v>
      </c>
      <c r="D135">
        <v>355</v>
      </c>
      <c r="E135">
        <v>809</v>
      </c>
      <c r="F135">
        <v>1192</v>
      </c>
      <c r="G135">
        <v>1507</v>
      </c>
      <c r="H135">
        <v>991</v>
      </c>
      <c r="I135">
        <v>2.6781999999999999E-3</v>
      </c>
      <c r="J135">
        <v>0</v>
      </c>
      <c r="K135">
        <v>4.9443999999999998E-3</v>
      </c>
      <c r="L135">
        <v>8.3889999999999995E-4</v>
      </c>
      <c r="M135">
        <v>1.9907000000000002E-3</v>
      </c>
      <c r="N135">
        <v>5.0454000000000002E-3</v>
      </c>
      <c r="O135" s="1">
        <v>1.0300000000000001E-6</v>
      </c>
      <c r="P135">
        <v>18</v>
      </c>
      <c r="Q135">
        <v>15</v>
      </c>
    </row>
    <row r="136" spans="1:17" x14ac:dyDescent="0.2">
      <c r="A136">
        <v>1928</v>
      </c>
      <c r="B136" t="s">
        <v>151</v>
      </c>
      <c r="C136">
        <v>17499</v>
      </c>
      <c r="D136">
        <v>709</v>
      </c>
      <c r="E136">
        <v>2012</v>
      </c>
      <c r="F136">
        <v>3492</v>
      </c>
      <c r="G136">
        <v>5091</v>
      </c>
      <c r="H136">
        <v>6195</v>
      </c>
      <c r="I136">
        <v>6.9718000000000002E-3</v>
      </c>
      <c r="J136">
        <v>8.4626000000000007E-3</v>
      </c>
      <c r="K136">
        <v>8.9463000000000008E-3</v>
      </c>
      <c r="L136">
        <v>5.7273999999999997E-3</v>
      </c>
      <c r="M136">
        <v>6.4819999999999999E-3</v>
      </c>
      <c r="N136">
        <v>7.2639000000000002E-3</v>
      </c>
      <c r="O136">
        <v>4.9799999999999996E-4</v>
      </c>
      <c r="P136">
        <v>180</v>
      </c>
      <c r="Q136">
        <v>325</v>
      </c>
    </row>
    <row r="137" spans="1:17" x14ac:dyDescent="0.2">
      <c r="A137">
        <v>1948</v>
      </c>
      <c r="B137" t="s">
        <v>152</v>
      </c>
      <c r="C137">
        <v>18243</v>
      </c>
      <c r="D137">
        <v>589</v>
      </c>
      <c r="E137">
        <v>1312</v>
      </c>
      <c r="F137">
        <v>2479</v>
      </c>
      <c r="G137">
        <v>4193</v>
      </c>
      <c r="H137">
        <v>9670</v>
      </c>
      <c r="I137">
        <v>4.9881999999999999E-3</v>
      </c>
      <c r="J137">
        <v>1.6978E-3</v>
      </c>
      <c r="K137">
        <v>1.5244E-3</v>
      </c>
      <c r="L137">
        <v>2.4202999999999998E-3</v>
      </c>
      <c r="M137">
        <v>4.7698999999999997E-3</v>
      </c>
      <c r="N137">
        <v>6.4115999999999999E-3</v>
      </c>
      <c r="O137">
        <v>2.7619999999999999E-4</v>
      </c>
      <c r="P137">
        <v>189</v>
      </c>
      <c r="Q137">
        <v>3115</v>
      </c>
    </row>
    <row r="138" spans="1:17" x14ac:dyDescent="0.2">
      <c r="A138">
        <v>1977</v>
      </c>
      <c r="B138" t="s">
        <v>153</v>
      </c>
      <c r="C138">
        <v>6679</v>
      </c>
      <c r="D138">
        <v>599</v>
      </c>
      <c r="E138">
        <v>951</v>
      </c>
      <c r="F138">
        <v>1514</v>
      </c>
      <c r="G138">
        <v>1908</v>
      </c>
      <c r="H138">
        <v>1707</v>
      </c>
      <c r="I138">
        <v>1.4972E-3</v>
      </c>
      <c r="J138">
        <v>0</v>
      </c>
      <c r="K138">
        <v>1.0514999999999999E-3</v>
      </c>
      <c r="L138">
        <v>1.9815000000000002E-3</v>
      </c>
      <c r="M138">
        <v>2.0964E-3</v>
      </c>
      <c r="N138">
        <v>1.1716000000000001E-3</v>
      </c>
      <c r="O138">
        <v>1.4999999999999999E-4</v>
      </c>
      <c r="P138">
        <v>30</v>
      </c>
      <c r="Q138">
        <v>103</v>
      </c>
    </row>
    <row r="139" spans="1:17" x14ac:dyDescent="0.2">
      <c r="A139">
        <v>1999</v>
      </c>
      <c r="B139" t="s">
        <v>154</v>
      </c>
      <c r="C139">
        <v>10811</v>
      </c>
      <c r="D139">
        <v>819</v>
      </c>
      <c r="E139">
        <v>1505</v>
      </c>
      <c r="F139">
        <v>2046</v>
      </c>
      <c r="G139">
        <v>3193</v>
      </c>
      <c r="H139">
        <v>3248</v>
      </c>
      <c r="I139">
        <v>3.8849000000000002E-3</v>
      </c>
      <c r="J139">
        <v>3.663E-3</v>
      </c>
      <c r="K139">
        <v>1.9934000000000002E-3</v>
      </c>
      <c r="L139">
        <v>2.9326000000000001E-3</v>
      </c>
      <c r="M139">
        <v>3.7582000000000002E-3</v>
      </c>
      <c r="N139">
        <v>5.5418999999999998E-3</v>
      </c>
      <c r="O139" s="1">
        <v>4.2599999999999999E-6</v>
      </c>
      <c r="P139">
        <v>65</v>
      </c>
      <c r="Q139">
        <v>52</v>
      </c>
    </row>
    <row r="140" spans="1:17" x14ac:dyDescent="0.2">
      <c r="A140">
        <v>2008</v>
      </c>
      <c r="B140" t="s">
        <v>155</v>
      </c>
      <c r="C140">
        <v>9022</v>
      </c>
      <c r="D140">
        <v>1087</v>
      </c>
      <c r="E140">
        <v>1398</v>
      </c>
      <c r="F140">
        <v>1760</v>
      </c>
      <c r="G140">
        <v>2366</v>
      </c>
      <c r="H140">
        <v>2411</v>
      </c>
      <c r="I140">
        <v>3.6576999999999998E-3</v>
      </c>
      <c r="J140">
        <v>0</v>
      </c>
      <c r="K140">
        <v>1.4306E-3</v>
      </c>
      <c r="L140">
        <v>4.5455000000000001E-3</v>
      </c>
      <c r="M140">
        <v>2.1132999999999998E-3</v>
      </c>
      <c r="N140">
        <v>7.4657999999999999E-3</v>
      </c>
      <c r="O140">
        <v>1.774E-4</v>
      </c>
      <c r="P140">
        <v>51</v>
      </c>
      <c r="Q140">
        <v>39</v>
      </c>
    </row>
    <row r="141" spans="1:17" x14ac:dyDescent="0.2">
      <c r="A141">
        <v>2015</v>
      </c>
      <c r="B141" t="s">
        <v>156</v>
      </c>
      <c r="C141">
        <v>9007</v>
      </c>
      <c r="D141">
        <v>1541</v>
      </c>
      <c r="E141">
        <v>1798</v>
      </c>
      <c r="F141">
        <v>1773</v>
      </c>
      <c r="G141">
        <v>2104</v>
      </c>
      <c r="H141">
        <v>1791</v>
      </c>
      <c r="I141">
        <v>1.4433E-3</v>
      </c>
      <c r="J141">
        <v>1.2979000000000001E-3</v>
      </c>
      <c r="K141">
        <v>1.6685000000000001E-3</v>
      </c>
      <c r="L141">
        <v>0</v>
      </c>
      <c r="M141">
        <v>4.7530000000000001E-4</v>
      </c>
      <c r="N141">
        <v>3.9084000000000002E-3</v>
      </c>
      <c r="O141">
        <v>0</v>
      </c>
      <c r="P141">
        <v>18</v>
      </c>
      <c r="Q141">
        <v>0</v>
      </c>
    </row>
    <row r="142" spans="1:17" x14ac:dyDescent="0.2">
      <c r="A142">
        <v>2031</v>
      </c>
      <c r="B142" t="s">
        <v>157</v>
      </c>
      <c r="C142">
        <v>12050</v>
      </c>
      <c r="D142">
        <v>1647</v>
      </c>
      <c r="E142">
        <v>1913</v>
      </c>
      <c r="F142">
        <v>2387</v>
      </c>
      <c r="G142">
        <v>3122</v>
      </c>
      <c r="H142">
        <v>2981</v>
      </c>
      <c r="I142">
        <v>2.6556000000000001E-3</v>
      </c>
      <c r="J142">
        <v>6.0720000000000001E-4</v>
      </c>
      <c r="K142">
        <v>5.2269999999999997E-4</v>
      </c>
      <c r="L142">
        <v>3.7704000000000001E-3</v>
      </c>
      <c r="M142">
        <v>3.2031E-3</v>
      </c>
      <c r="N142">
        <v>3.6900000000000001E-3</v>
      </c>
      <c r="O142">
        <v>2.3680000000000001E-4</v>
      </c>
      <c r="P142">
        <v>57</v>
      </c>
      <c r="Q142">
        <v>39</v>
      </c>
    </row>
    <row r="143" spans="1:17" x14ac:dyDescent="0.2">
      <c r="A143">
        <v>2036</v>
      </c>
      <c r="B143" t="s">
        <v>158</v>
      </c>
      <c r="C143">
        <v>1930</v>
      </c>
      <c r="D143">
        <v>49</v>
      </c>
      <c r="E143">
        <v>94</v>
      </c>
      <c r="F143">
        <v>177</v>
      </c>
      <c r="G143">
        <v>321</v>
      </c>
      <c r="H143">
        <v>1289</v>
      </c>
      <c r="I143">
        <v>5.1812999999999998E-3</v>
      </c>
      <c r="J143">
        <v>0</v>
      </c>
      <c r="K143">
        <v>0</v>
      </c>
      <c r="L143">
        <v>5.6496999999999997E-3</v>
      </c>
      <c r="M143">
        <v>6.2304999999999999E-3</v>
      </c>
      <c r="N143">
        <v>5.4305999999999998E-3</v>
      </c>
      <c r="O143">
        <v>0</v>
      </c>
      <c r="P143">
        <v>9</v>
      </c>
      <c r="Q143">
        <v>2</v>
      </c>
    </row>
    <row r="144" spans="1:17" x14ac:dyDescent="0.2">
      <c r="A144">
        <v>2038</v>
      </c>
      <c r="B144" t="s">
        <v>159</v>
      </c>
      <c r="C144">
        <v>1836</v>
      </c>
      <c r="D144">
        <v>80</v>
      </c>
      <c r="E144">
        <v>112</v>
      </c>
      <c r="F144">
        <v>144</v>
      </c>
      <c r="G144">
        <v>242</v>
      </c>
      <c r="H144">
        <v>1258</v>
      </c>
      <c r="I144">
        <v>1.1437900000000001E-2</v>
      </c>
      <c r="J144">
        <v>0</v>
      </c>
      <c r="K144">
        <v>8.9286000000000001E-3</v>
      </c>
      <c r="L144">
        <v>2.0833299999999999E-2</v>
      </c>
      <c r="M144">
        <v>4.1321999999999999E-3</v>
      </c>
      <c r="N144">
        <v>1.27186E-2</v>
      </c>
      <c r="O144" s="1">
        <v>4.4700000000000002E-7</v>
      </c>
      <c r="P144">
        <v>41</v>
      </c>
      <c r="Q144">
        <v>52</v>
      </c>
    </row>
    <row r="145" spans="1:17" x14ac:dyDescent="0.2">
      <c r="A145">
        <v>2039</v>
      </c>
      <c r="B145" t="s">
        <v>160</v>
      </c>
      <c r="C145">
        <v>2168</v>
      </c>
      <c r="D145">
        <v>52</v>
      </c>
      <c r="E145">
        <v>65</v>
      </c>
      <c r="F145">
        <v>158</v>
      </c>
      <c r="G145">
        <v>257</v>
      </c>
      <c r="H145">
        <v>1636</v>
      </c>
      <c r="I145">
        <v>7.8413000000000007E-3</v>
      </c>
      <c r="J145">
        <v>0</v>
      </c>
      <c r="K145">
        <v>0</v>
      </c>
      <c r="L145">
        <v>0</v>
      </c>
      <c r="M145">
        <v>3.8911000000000002E-3</v>
      </c>
      <c r="N145">
        <v>9.7800000000000005E-3</v>
      </c>
      <c r="O145">
        <v>1.3867E-3</v>
      </c>
      <c r="P145">
        <v>26</v>
      </c>
      <c r="Q145">
        <v>64</v>
      </c>
    </row>
    <row r="146" spans="1:17" x14ac:dyDescent="0.2">
      <c r="A146">
        <v>2058</v>
      </c>
      <c r="B146" t="s">
        <v>161</v>
      </c>
      <c r="C146">
        <v>10847</v>
      </c>
      <c r="D146">
        <v>815</v>
      </c>
      <c r="E146">
        <v>1363</v>
      </c>
      <c r="F146">
        <v>2057</v>
      </c>
      <c r="G146">
        <v>3022</v>
      </c>
      <c r="H146">
        <v>3590</v>
      </c>
      <c r="I146">
        <v>1.1984999999999999E-3</v>
      </c>
      <c r="J146">
        <v>0</v>
      </c>
      <c r="K146">
        <v>1.4674E-3</v>
      </c>
      <c r="L146">
        <v>9.7230000000000005E-4</v>
      </c>
      <c r="M146">
        <v>1.3236000000000001E-3</v>
      </c>
      <c r="N146">
        <v>1.3928E-3</v>
      </c>
      <c r="O146">
        <v>2.8600000000000001E-5</v>
      </c>
      <c r="P146">
        <v>15</v>
      </c>
      <c r="Q146">
        <v>35</v>
      </c>
    </row>
    <row r="147" spans="1:17" x14ac:dyDescent="0.2">
      <c r="A147">
        <v>2077</v>
      </c>
      <c r="B147" t="s">
        <v>162</v>
      </c>
      <c r="C147">
        <v>4247</v>
      </c>
      <c r="D147">
        <v>182</v>
      </c>
      <c r="E147">
        <v>278</v>
      </c>
      <c r="F147">
        <v>420</v>
      </c>
      <c r="G147">
        <v>646</v>
      </c>
      <c r="H147">
        <v>2721</v>
      </c>
      <c r="I147">
        <v>2.3075100000000001E-2</v>
      </c>
      <c r="J147">
        <v>5.4945000000000003E-3</v>
      </c>
      <c r="K147">
        <v>3.5971000000000002E-3</v>
      </c>
      <c r="L147">
        <v>1.19048E-2</v>
      </c>
      <c r="M147">
        <v>2.0123800000000001E-2</v>
      </c>
      <c r="N147">
        <v>2.8665900000000001E-2</v>
      </c>
      <c r="O147">
        <v>6.9519999999999998E-4</v>
      </c>
      <c r="P147">
        <v>147</v>
      </c>
      <c r="Q147">
        <v>155</v>
      </c>
    </row>
    <row r="148" spans="1:17" x14ac:dyDescent="0.2">
      <c r="A148">
        <v>2078</v>
      </c>
      <c r="B148" t="s">
        <v>163</v>
      </c>
      <c r="C148">
        <v>3675</v>
      </c>
      <c r="D148">
        <v>54</v>
      </c>
      <c r="E148">
        <v>211</v>
      </c>
      <c r="F148">
        <v>267</v>
      </c>
      <c r="G148">
        <v>564</v>
      </c>
      <c r="H148">
        <v>2579</v>
      </c>
      <c r="I148">
        <v>3.5374E-3</v>
      </c>
      <c r="J148">
        <v>1.85185E-2</v>
      </c>
      <c r="K148">
        <v>0</v>
      </c>
      <c r="L148">
        <v>3.7453E-3</v>
      </c>
      <c r="M148">
        <v>1.7730000000000001E-3</v>
      </c>
      <c r="N148">
        <v>3.8774999999999999E-3</v>
      </c>
      <c r="O148" s="1">
        <v>3.2499999999999998E-6</v>
      </c>
      <c r="P148">
        <v>9</v>
      </c>
      <c r="Q148">
        <v>22</v>
      </c>
    </row>
    <row r="149" spans="1:17" x14ac:dyDescent="0.2">
      <c r="A149">
        <v>2115</v>
      </c>
      <c r="B149" t="s">
        <v>164</v>
      </c>
      <c r="C149">
        <v>1663</v>
      </c>
      <c r="D149">
        <v>88</v>
      </c>
      <c r="E149">
        <v>89</v>
      </c>
      <c r="F149">
        <v>154</v>
      </c>
      <c r="G149">
        <v>161</v>
      </c>
      <c r="H149">
        <v>1171</v>
      </c>
      <c r="I149">
        <v>6.6146E-3</v>
      </c>
      <c r="J149">
        <v>0</v>
      </c>
      <c r="K149">
        <v>0</v>
      </c>
      <c r="L149">
        <v>0</v>
      </c>
      <c r="M149">
        <v>1.24224E-2</v>
      </c>
      <c r="N149">
        <v>7.6857000000000002E-3</v>
      </c>
      <c r="O149">
        <v>0</v>
      </c>
      <c r="P149">
        <v>11</v>
      </c>
      <c r="Q149">
        <v>0</v>
      </c>
    </row>
    <row r="150" spans="1:17" x14ac:dyDescent="0.2">
      <c r="A150">
        <v>2121</v>
      </c>
      <c r="B150" t="s">
        <v>165</v>
      </c>
      <c r="C150">
        <v>1409</v>
      </c>
      <c r="D150">
        <v>59</v>
      </c>
      <c r="E150">
        <v>97</v>
      </c>
      <c r="F150">
        <v>128</v>
      </c>
      <c r="G150">
        <v>239</v>
      </c>
      <c r="H150">
        <v>886</v>
      </c>
      <c r="I150">
        <v>7.0971999999999997E-3</v>
      </c>
      <c r="J150">
        <v>3.3898299999999999E-2</v>
      </c>
      <c r="K150">
        <v>1.03093E-2</v>
      </c>
      <c r="L150">
        <v>0</v>
      </c>
      <c r="M150">
        <v>8.3681999999999993E-3</v>
      </c>
      <c r="N150">
        <v>5.6433000000000004E-3</v>
      </c>
      <c r="O150">
        <v>7.0929999999999995E-4</v>
      </c>
      <c r="P150">
        <v>20</v>
      </c>
      <c r="Q150">
        <v>54</v>
      </c>
    </row>
    <row r="151" spans="1:17" x14ac:dyDescent="0.2">
      <c r="A151">
        <v>2124</v>
      </c>
      <c r="B151" t="s">
        <v>166</v>
      </c>
      <c r="C151">
        <v>3799</v>
      </c>
      <c r="D151">
        <v>167</v>
      </c>
      <c r="E151">
        <v>291</v>
      </c>
      <c r="F151">
        <v>487</v>
      </c>
      <c r="G151">
        <v>681</v>
      </c>
      <c r="H151">
        <v>2173</v>
      </c>
      <c r="I151">
        <v>3.4220000000000001E-3</v>
      </c>
      <c r="J151">
        <v>5.9880000000000003E-3</v>
      </c>
      <c r="K151">
        <v>0</v>
      </c>
      <c r="L151">
        <v>0</v>
      </c>
      <c r="M151">
        <v>4.4053E-3</v>
      </c>
      <c r="N151">
        <v>4.1416999999999999E-3</v>
      </c>
      <c r="O151">
        <v>2.7619999999999999E-4</v>
      </c>
      <c r="P151">
        <v>29</v>
      </c>
      <c r="Q151">
        <v>219</v>
      </c>
    </row>
    <row r="152" spans="1:17" x14ac:dyDescent="0.2">
      <c r="A152">
        <v>2128</v>
      </c>
      <c r="B152" t="s">
        <v>167</v>
      </c>
      <c r="C152">
        <v>9836</v>
      </c>
      <c r="D152">
        <v>326</v>
      </c>
      <c r="E152">
        <v>524</v>
      </c>
      <c r="F152">
        <v>755</v>
      </c>
      <c r="G152">
        <v>1358</v>
      </c>
      <c r="H152">
        <v>6873</v>
      </c>
      <c r="I152">
        <v>4.4733999999999998E-3</v>
      </c>
      <c r="J152">
        <v>6.1349999999999998E-3</v>
      </c>
      <c r="K152">
        <v>3.8168E-3</v>
      </c>
      <c r="L152">
        <v>3.9734999999999996E-3</v>
      </c>
      <c r="M152">
        <v>4.4183E-3</v>
      </c>
      <c r="N152">
        <v>4.5104000000000003E-3</v>
      </c>
      <c r="O152" s="1">
        <v>8.3899999999999993E-6</v>
      </c>
      <c r="P152">
        <v>64</v>
      </c>
      <c r="Q152">
        <v>254</v>
      </c>
    </row>
    <row r="153" spans="1:17" x14ac:dyDescent="0.2">
      <c r="A153">
        <v>2130</v>
      </c>
      <c r="B153" t="s">
        <v>168</v>
      </c>
      <c r="C153">
        <v>15311</v>
      </c>
      <c r="D153">
        <v>604</v>
      </c>
      <c r="E153">
        <v>1128</v>
      </c>
      <c r="F153">
        <v>1824</v>
      </c>
      <c r="G153">
        <v>2916</v>
      </c>
      <c r="H153">
        <v>8839</v>
      </c>
      <c r="I153">
        <v>9.4702999999999992E-3</v>
      </c>
      <c r="J153">
        <v>3.3113000000000001E-3</v>
      </c>
      <c r="K153">
        <v>3.5460999999999999E-3</v>
      </c>
      <c r="L153">
        <v>1.0416699999999999E-2</v>
      </c>
      <c r="M153">
        <v>1.09739E-2</v>
      </c>
      <c r="N153">
        <v>9.9559000000000002E-3</v>
      </c>
      <c r="O153">
        <v>5.8929999999999996E-4</v>
      </c>
      <c r="P153">
        <v>246</v>
      </c>
      <c r="Q153">
        <v>423</v>
      </c>
    </row>
    <row r="154" spans="1:17" x14ac:dyDescent="0.2">
      <c r="A154">
        <v>2133</v>
      </c>
      <c r="B154" t="s">
        <v>169</v>
      </c>
      <c r="C154">
        <v>2939</v>
      </c>
      <c r="D154">
        <v>121</v>
      </c>
      <c r="E154">
        <v>234</v>
      </c>
      <c r="F154">
        <v>287</v>
      </c>
      <c r="G154">
        <v>445</v>
      </c>
      <c r="H154">
        <v>1852</v>
      </c>
      <c r="I154">
        <v>1.08881E-2</v>
      </c>
      <c r="J154">
        <v>0</v>
      </c>
      <c r="K154">
        <v>1.7094000000000002E-2</v>
      </c>
      <c r="L154">
        <v>6.9686000000000001E-3</v>
      </c>
      <c r="M154">
        <v>8.9887999999999999E-3</v>
      </c>
      <c r="N154">
        <v>1.1879000000000001E-2</v>
      </c>
      <c r="O154" s="1">
        <v>1.0499999999999999E-6</v>
      </c>
      <c r="P154">
        <v>29</v>
      </c>
      <c r="Q154">
        <v>8</v>
      </c>
    </row>
    <row r="155" spans="1:17" x14ac:dyDescent="0.2">
      <c r="A155">
        <v>2141</v>
      </c>
      <c r="B155" t="s">
        <v>170</v>
      </c>
      <c r="C155">
        <v>3129</v>
      </c>
      <c r="D155">
        <v>79</v>
      </c>
      <c r="E155">
        <v>132</v>
      </c>
      <c r="F155">
        <v>325</v>
      </c>
      <c r="G155">
        <v>476</v>
      </c>
      <c r="H155">
        <v>2117</v>
      </c>
      <c r="I155">
        <v>4.4742999999999996E-3</v>
      </c>
      <c r="J155">
        <v>0</v>
      </c>
      <c r="K155">
        <v>1.51515E-2</v>
      </c>
      <c r="L155">
        <v>9.2308000000000008E-3</v>
      </c>
      <c r="M155">
        <v>2.1007999999999999E-3</v>
      </c>
      <c r="N155">
        <v>3.7789E-3</v>
      </c>
      <c r="O155">
        <v>0</v>
      </c>
      <c r="P155">
        <v>20</v>
      </c>
      <c r="Q155">
        <v>37</v>
      </c>
    </row>
    <row r="156" spans="1:17" x14ac:dyDescent="0.2">
      <c r="A156">
        <v>2178</v>
      </c>
      <c r="B156" t="s">
        <v>171</v>
      </c>
      <c r="C156">
        <v>3919</v>
      </c>
      <c r="D156">
        <v>223</v>
      </c>
      <c r="E156">
        <v>244</v>
      </c>
      <c r="F156">
        <v>379</v>
      </c>
      <c r="G156">
        <v>640</v>
      </c>
      <c r="H156">
        <v>2433</v>
      </c>
      <c r="I156">
        <v>0.1206941</v>
      </c>
      <c r="J156">
        <v>4.0358699999999997E-2</v>
      </c>
      <c r="K156">
        <v>9.8360699999999995E-2</v>
      </c>
      <c r="L156">
        <v>0.13456460000000001</v>
      </c>
      <c r="M156">
        <v>0.121875</v>
      </c>
      <c r="N156">
        <v>0.12782569999999999</v>
      </c>
      <c r="O156">
        <v>7.4783000000000002E-3</v>
      </c>
      <c r="P156">
        <v>1058</v>
      </c>
      <c r="Q156">
        <v>1441</v>
      </c>
    </row>
    <row r="157" spans="1:17" x14ac:dyDescent="0.2">
      <c r="A157">
        <v>2199</v>
      </c>
      <c r="B157" t="s">
        <v>172</v>
      </c>
      <c r="C157">
        <v>11878</v>
      </c>
      <c r="D157">
        <v>686</v>
      </c>
      <c r="E157">
        <v>1117</v>
      </c>
      <c r="F157">
        <v>1705</v>
      </c>
      <c r="G157">
        <v>2610</v>
      </c>
      <c r="H157">
        <v>5760</v>
      </c>
      <c r="I157">
        <v>1.3891199999999999E-2</v>
      </c>
      <c r="J157">
        <v>1.0204100000000001E-2</v>
      </c>
      <c r="K157">
        <v>1.07431E-2</v>
      </c>
      <c r="L157">
        <v>1.29032E-2</v>
      </c>
      <c r="M157">
        <v>1.341E-2</v>
      </c>
      <c r="N157">
        <v>1.5451400000000001E-2</v>
      </c>
      <c r="O157">
        <v>7.5389999999999995E-4</v>
      </c>
      <c r="P157">
        <v>380</v>
      </c>
      <c r="Q157">
        <v>1020</v>
      </c>
    </row>
    <row r="158" spans="1:17" x14ac:dyDescent="0.2">
      <c r="A158">
        <v>2209</v>
      </c>
      <c r="B158" t="s">
        <v>173</v>
      </c>
      <c r="C158">
        <v>2692</v>
      </c>
      <c r="D158">
        <v>179</v>
      </c>
      <c r="E158">
        <v>235</v>
      </c>
      <c r="F158">
        <v>350</v>
      </c>
      <c r="G158">
        <v>525</v>
      </c>
      <c r="H158">
        <v>1403</v>
      </c>
      <c r="I158">
        <v>4.4577000000000002E-3</v>
      </c>
      <c r="J158">
        <v>0</v>
      </c>
      <c r="K158">
        <v>8.5106000000000001E-3</v>
      </c>
      <c r="L158">
        <v>5.7143000000000003E-3</v>
      </c>
      <c r="M158">
        <v>0</v>
      </c>
      <c r="N158">
        <v>5.7020999999999999E-3</v>
      </c>
      <c r="O158">
        <v>0</v>
      </c>
      <c r="P158">
        <v>7</v>
      </c>
      <c r="Q158">
        <v>13</v>
      </c>
    </row>
    <row r="159" spans="1:17" x14ac:dyDescent="0.2">
      <c r="A159">
        <v>2219</v>
      </c>
      <c r="B159" t="s">
        <v>174</v>
      </c>
      <c r="C159">
        <v>4963</v>
      </c>
      <c r="D159">
        <v>170</v>
      </c>
      <c r="E159">
        <v>256</v>
      </c>
      <c r="F159">
        <v>377</v>
      </c>
      <c r="G159">
        <v>655</v>
      </c>
      <c r="H159">
        <v>3505</v>
      </c>
      <c r="I159">
        <v>1.55148E-2</v>
      </c>
      <c r="J159">
        <v>1.1764699999999999E-2</v>
      </c>
      <c r="K159">
        <v>1.5625E-2</v>
      </c>
      <c r="L159">
        <v>7.9576000000000004E-3</v>
      </c>
      <c r="M159">
        <v>1.9847299999999998E-2</v>
      </c>
      <c r="N159">
        <v>1.5691900000000002E-2</v>
      </c>
      <c r="O159">
        <v>6.0709999999999996E-4</v>
      </c>
      <c r="P159">
        <v>89</v>
      </c>
      <c r="Q159">
        <v>224</v>
      </c>
    </row>
    <row r="160" spans="1:17" x14ac:dyDescent="0.2">
      <c r="A160">
        <v>2224</v>
      </c>
      <c r="B160" t="s">
        <v>175</v>
      </c>
      <c r="C160">
        <v>2298</v>
      </c>
      <c r="D160">
        <v>119</v>
      </c>
      <c r="E160">
        <v>189</v>
      </c>
      <c r="F160">
        <v>261</v>
      </c>
      <c r="G160">
        <v>354</v>
      </c>
      <c r="H160">
        <v>1375</v>
      </c>
      <c r="I160">
        <v>1.0008700000000001E-2</v>
      </c>
      <c r="J160">
        <v>8.4034000000000001E-3</v>
      </c>
      <c r="K160">
        <v>1.5873000000000002E-2</v>
      </c>
      <c r="L160">
        <v>7.6628E-3</v>
      </c>
      <c r="M160">
        <v>8.4746000000000005E-3</v>
      </c>
      <c r="N160">
        <v>1.01818E-2</v>
      </c>
      <c r="O160">
        <v>4.4690000000000002E-4</v>
      </c>
      <c r="P160">
        <v>37</v>
      </c>
      <c r="Q160">
        <v>35</v>
      </c>
    </row>
    <row r="161" spans="1:17" x14ac:dyDescent="0.2">
      <c r="A161">
        <v>2225</v>
      </c>
      <c r="B161" t="s">
        <v>176</v>
      </c>
      <c r="C161">
        <v>2972</v>
      </c>
      <c r="D161">
        <v>187</v>
      </c>
      <c r="E161">
        <v>340</v>
      </c>
      <c r="F161">
        <v>477</v>
      </c>
      <c r="G161">
        <v>813</v>
      </c>
      <c r="H161">
        <v>1155</v>
      </c>
      <c r="I161">
        <v>1.8506100000000001E-2</v>
      </c>
      <c r="J161">
        <v>3.2085599999999999E-2</v>
      </c>
      <c r="K161">
        <v>8.8234999999999997E-3</v>
      </c>
      <c r="L161">
        <v>1.2578600000000001E-2</v>
      </c>
      <c r="M161">
        <v>1.47601E-2</v>
      </c>
      <c r="N161">
        <v>2.4242400000000001E-2</v>
      </c>
      <c r="O161">
        <v>2.4383999999999999E-3</v>
      </c>
      <c r="P161">
        <v>120</v>
      </c>
      <c r="Q161">
        <v>433</v>
      </c>
    </row>
    <row r="162" spans="1:17" x14ac:dyDescent="0.2">
      <c r="A162">
        <v>2226</v>
      </c>
      <c r="B162" t="s">
        <v>177</v>
      </c>
      <c r="C162">
        <v>2415</v>
      </c>
      <c r="D162">
        <v>107</v>
      </c>
      <c r="E162">
        <v>233</v>
      </c>
      <c r="F162">
        <v>412</v>
      </c>
      <c r="G162">
        <v>710</v>
      </c>
      <c r="H162">
        <v>953</v>
      </c>
      <c r="I162">
        <v>1.0352E-2</v>
      </c>
      <c r="J162">
        <v>0</v>
      </c>
      <c r="K162">
        <v>0</v>
      </c>
      <c r="L162">
        <v>1.69903E-2</v>
      </c>
      <c r="M162">
        <v>1.1267599999999999E-2</v>
      </c>
      <c r="N162">
        <v>1.0493199999999999E-2</v>
      </c>
      <c r="O162">
        <v>4.4430000000000001E-4</v>
      </c>
      <c r="P162">
        <v>39</v>
      </c>
      <c r="Q162">
        <v>66</v>
      </c>
    </row>
    <row r="163" spans="1:17" x14ac:dyDescent="0.2">
      <c r="A163">
        <v>2233</v>
      </c>
      <c r="B163" t="s">
        <v>178</v>
      </c>
      <c r="C163">
        <v>1810</v>
      </c>
      <c r="D163">
        <v>66</v>
      </c>
      <c r="E163">
        <v>162</v>
      </c>
      <c r="F163">
        <v>299</v>
      </c>
      <c r="G163">
        <v>460</v>
      </c>
      <c r="H163">
        <v>823</v>
      </c>
      <c r="I163">
        <v>6.7955799999999997E-2</v>
      </c>
      <c r="J163">
        <v>3.0303E-2</v>
      </c>
      <c r="K163">
        <v>3.7037E-2</v>
      </c>
      <c r="L163">
        <v>5.3511700000000002E-2</v>
      </c>
      <c r="M163">
        <v>5.2173900000000002E-2</v>
      </c>
      <c r="N163">
        <v>9.1130000000000003E-2</v>
      </c>
      <c r="O163">
        <v>4.1221000000000001E-3</v>
      </c>
      <c r="P163">
        <v>164</v>
      </c>
      <c r="Q163">
        <v>185</v>
      </c>
    </row>
    <row r="164" spans="1:17" x14ac:dyDescent="0.2">
      <c r="A164">
        <v>2241</v>
      </c>
      <c r="B164" t="s">
        <v>179</v>
      </c>
      <c r="C164">
        <v>2610</v>
      </c>
      <c r="D164">
        <v>81</v>
      </c>
      <c r="E164">
        <v>130</v>
      </c>
      <c r="F164">
        <v>355</v>
      </c>
      <c r="G164">
        <v>759</v>
      </c>
      <c r="H164">
        <v>1285</v>
      </c>
      <c r="I164">
        <v>6.1303E-3</v>
      </c>
      <c r="J164">
        <v>2.4691399999999999E-2</v>
      </c>
      <c r="K164">
        <v>0</v>
      </c>
      <c r="L164">
        <v>5.6337999999999996E-3</v>
      </c>
      <c r="M164">
        <v>5.2700999999999998E-3</v>
      </c>
      <c r="N164">
        <v>6.2256999999999998E-3</v>
      </c>
      <c r="O164">
        <v>3.9510000000000001E-4</v>
      </c>
      <c r="P164">
        <v>33</v>
      </c>
      <c r="Q164">
        <v>282</v>
      </c>
    </row>
    <row r="165" spans="1:17" x14ac:dyDescent="0.2">
      <c r="A165">
        <v>2243</v>
      </c>
      <c r="B165" t="s">
        <v>180</v>
      </c>
      <c r="C165">
        <v>16026</v>
      </c>
      <c r="D165">
        <v>725</v>
      </c>
      <c r="E165">
        <v>1443</v>
      </c>
      <c r="F165">
        <v>2814</v>
      </c>
      <c r="G165">
        <v>4815</v>
      </c>
      <c r="H165">
        <v>6229</v>
      </c>
      <c r="I165">
        <v>1.56E-3</v>
      </c>
      <c r="J165">
        <v>1.3793E-3</v>
      </c>
      <c r="K165">
        <v>6.9300000000000004E-4</v>
      </c>
      <c r="L165">
        <v>1.7768E-3</v>
      </c>
      <c r="M165">
        <v>6.2310000000000002E-4</v>
      </c>
      <c r="N165">
        <v>2.4080999999999998E-3</v>
      </c>
      <c r="O165">
        <v>1.22E-4</v>
      </c>
      <c r="P165">
        <v>33</v>
      </c>
      <c r="Q165">
        <v>146</v>
      </c>
    </row>
    <row r="166" spans="1:17" x14ac:dyDescent="0.2">
      <c r="A166">
        <v>2251</v>
      </c>
      <c r="B166" t="s">
        <v>181</v>
      </c>
      <c r="C166">
        <v>9529</v>
      </c>
      <c r="D166">
        <v>1102</v>
      </c>
      <c r="E166">
        <v>1497</v>
      </c>
      <c r="F166">
        <v>2151</v>
      </c>
      <c r="G166">
        <v>2763</v>
      </c>
      <c r="H166">
        <v>2016</v>
      </c>
      <c r="I166">
        <v>1.0494E-3</v>
      </c>
      <c r="J166">
        <v>0</v>
      </c>
      <c r="K166">
        <v>1.3359999999999999E-3</v>
      </c>
      <c r="L166">
        <v>9.2980000000000005E-4</v>
      </c>
      <c r="M166">
        <v>7.2389999999999998E-4</v>
      </c>
      <c r="N166">
        <v>1.9840999999999999E-3</v>
      </c>
      <c r="O166">
        <v>1.1730000000000001E-4</v>
      </c>
      <c r="P166">
        <v>21</v>
      </c>
      <c r="Q166">
        <v>20</v>
      </c>
    </row>
    <row r="167" spans="1:17" x14ac:dyDescent="0.2">
      <c r="A167">
        <v>2259</v>
      </c>
      <c r="B167" t="s">
        <v>182</v>
      </c>
      <c r="C167">
        <v>13153</v>
      </c>
      <c r="D167">
        <v>924</v>
      </c>
      <c r="E167">
        <v>1465</v>
      </c>
      <c r="F167">
        <v>2083</v>
      </c>
      <c r="G167">
        <v>3634</v>
      </c>
      <c r="H167">
        <v>5047</v>
      </c>
      <c r="I167">
        <v>1.5966000000000001E-3</v>
      </c>
      <c r="J167">
        <v>0</v>
      </c>
      <c r="K167">
        <v>2.7304E-3</v>
      </c>
      <c r="L167">
        <v>2.4004E-3</v>
      </c>
      <c r="M167">
        <v>1.1007E-3</v>
      </c>
      <c r="N167">
        <v>1.5851000000000001E-3</v>
      </c>
      <c r="O167">
        <v>6.0600000000000003E-5</v>
      </c>
      <c r="P167">
        <v>15</v>
      </c>
      <c r="Q167">
        <v>86</v>
      </c>
    </row>
    <row r="168" spans="1:17" x14ac:dyDescent="0.2">
      <c r="A168">
        <v>2260</v>
      </c>
      <c r="B168" t="s">
        <v>183</v>
      </c>
      <c r="C168">
        <v>8110</v>
      </c>
      <c r="D168">
        <v>673</v>
      </c>
      <c r="E168">
        <v>1095</v>
      </c>
      <c r="F168">
        <v>1620</v>
      </c>
      <c r="G168">
        <v>2415</v>
      </c>
      <c r="H168">
        <v>2307</v>
      </c>
      <c r="I168">
        <v>5.5487000000000002E-3</v>
      </c>
      <c r="J168">
        <v>5.9435E-3</v>
      </c>
      <c r="K168">
        <v>4.5662000000000003E-3</v>
      </c>
      <c r="L168">
        <v>6.1728E-3</v>
      </c>
      <c r="M168">
        <v>5.7971000000000003E-3</v>
      </c>
      <c r="N168">
        <v>5.2015999999999998E-3</v>
      </c>
      <c r="O168">
        <v>6.2009999999999995E-4</v>
      </c>
      <c r="P168">
        <v>102</v>
      </c>
      <c r="Q168">
        <v>72</v>
      </c>
    </row>
    <row r="169" spans="1:17" x14ac:dyDescent="0.2">
      <c r="A169">
        <v>2261</v>
      </c>
      <c r="B169" t="s">
        <v>184</v>
      </c>
      <c r="C169">
        <v>10245</v>
      </c>
      <c r="D169">
        <v>1435</v>
      </c>
      <c r="E169">
        <v>1423</v>
      </c>
      <c r="F169">
        <v>1988</v>
      </c>
      <c r="G169">
        <v>3066</v>
      </c>
      <c r="H169">
        <v>2333</v>
      </c>
      <c r="I169">
        <v>1.0736999999999999E-3</v>
      </c>
      <c r="J169">
        <v>0</v>
      </c>
      <c r="K169">
        <v>0</v>
      </c>
      <c r="L169">
        <v>0</v>
      </c>
      <c r="M169">
        <v>1.3045999999999999E-3</v>
      </c>
      <c r="N169">
        <v>3.0003999999999999E-3</v>
      </c>
      <c r="O169">
        <v>0</v>
      </c>
      <c r="P169">
        <v>15</v>
      </c>
      <c r="Q169">
        <v>0</v>
      </c>
    </row>
    <row r="170" spans="1:17" x14ac:dyDescent="0.2">
      <c r="A170">
        <v>2262</v>
      </c>
      <c r="B170" t="s">
        <v>185</v>
      </c>
      <c r="C170">
        <v>2365</v>
      </c>
      <c r="D170">
        <v>92</v>
      </c>
      <c r="E170">
        <v>210</v>
      </c>
      <c r="F170">
        <v>351</v>
      </c>
      <c r="G170">
        <v>647</v>
      </c>
      <c r="H170">
        <v>1065</v>
      </c>
      <c r="I170">
        <v>0.1014799</v>
      </c>
      <c r="J170">
        <v>0.1195652</v>
      </c>
      <c r="K170">
        <v>9.5238100000000006E-2</v>
      </c>
      <c r="L170">
        <v>9.4017100000000006E-2</v>
      </c>
      <c r="M170">
        <v>0.10973719999999999</v>
      </c>
      <c r="N170">
        <v>9.8591600000000001E-2</v>
      </c>
      <c r="O170">
        <v>5.3895999999999996E-3</v>
      </c>
      <c r="P170">
        <v>393</v>
      </c>
      <c r="Q170">
        <v>359</v>
      </c>
    </row>
    <row r="171" spans="1:17" x14ac:dyDescent="0.2">
      <c r="A171">
        <v>2267</v>
      </c>
      <c r="B171" t="s">
        <v>186</v>
      </c>
      <c r="C171">
        <v>13020</v>
      </c>
      <c r="D171">
        <v>1132</v>
      </c>
      <c r="E171">
        <v>1773</v>
      </c>
      <c r="F171">
        <v>2846</v>
      </c>
      <c r="G171">
        <v>4428</v>
      </c>
      <c r="H171">
        <v>2841</v>
      </c>
      <c r="I171">
        <v>1.5361000000000001E-3</v>
      </c>
      <c r="J171">
        <v>1.7668E-3</v>
      </c>
      <c r="K171">
        <v>5.6400000000000005E-4</v>
      </c>
      <c r="L171">
        <v>3.5139999999999998E-4</v>
      </c>
      <c r="M171">
        <v>2.0325E-3</v>
      </c>
      <c r="N171">
        <v>2.4639000000000002E-3</v>
      </c>
      <c r="O171">
        <v>1.4799999999999999E-4</v>
      </c>
      <c r="P171">
        <v>45</v>
      </c>
      <c r="Q171">
        <v>64</v>
      </c>
    </row>
    <row r="172" spans="1:17" x14ac:dyDescent="0.2">
      <c r="A172">
        <v>2268</v>
      </c>
      <c r="B172" t="s">
        <v>187</v>
      </c>
      <c r="C172">
        <v>13614</v>
      </c>
      <c r="D172">
        <v>503</v>
      </c>
      <c r="E172">
        <v>1097</v>
      </c>
      <c r="F172">
        <v>2469</v>
      </c>
      <c r="G172">
        <v>4500</v>
      </c>
      <c r="H172">
        <v>5045</v>
      </c>
      <c r="I172">
        <v>3.6727000000000001E-3</v>
      </c>
      <c r="J172">
        <v>0</v>
      </c>
      <c r="K172">
        <v>3.6462999999999999E-3</v>
      </c>
      <c r="L172">
        <v>1.6201E-3</v>
      </c>
      <c r="M172">
        <v>5.3333E-3</v>
      </c>
      <c r="N172">
        <v>3.5679000000000002E-3</v>
      </c>
      <c r="O172">
        <v>2.2699999999999999E-4</v>
      </c>
      <c r="P172">
        <v>95</v>
      </c>
      <c r="Q172">
        <v>454</v>
      </c>
    </row>
    <row r="173" spans="1:17" x14ac:dyDescent="0.2">
      <c r="A173">
        <v>2273</v>
      </c>
      <c r="B173" t="s">
        <v>188</v>
      </c>
      <c r="C173">
        <v>3403</v>
      </c>
      <c r="D173">
        <v>93</v>
      </c>
      <c r="E173">
        <v>181</v>
      </c>
      <c r="F173">
        <v>435</v>
      </c>
      <c r="G173">
        <v>911</v>
      </c>
      <c r="H173">
        <v>1783</v>
      </c>
      <c r="I173">
        <v>4.7016999999999996E-3</v>
      </c>
      <c r="J173">
        <v>0</v>
      </c>
      <c r="K173">
        <v>0</v>
      </c>
      <c r="L173">
        <v>2.2989E-3</v>
      </c>
      <c r="M173">
        <v>3.2931000000000002E-3</v>
      </c>
      <c r="N173">
        <v>6.7302000000000004E-3</v>
      </c>
      <c r="O173" s="1">
        <v>4.4299999999999999E-6</v>
      </c>
      <c r="P173">
        <v>26</v>
      </c>
      <c r="Q173">
        <v>86</v>
      </c>
    </row>
    <row r="174" spans="1:17" x14ac:dyDescent="0.2">
      <c r="A174">
        <v>2275</v>
      </c>
      <c r="B174" t="s">
        <v>189</v>
      </c>
      <c r="C174">
        <v>1457</v>
      </c>
      <c r="D174">
        <v>14</v>
      </c>
      <c r="E174">
        <v>71</v>
      </c>
      <c r="F174">
        <v>153</v>
      </c>
      <c r="G174">
        <v>298</v>
      </c>
      <c r="H174">
        <v>921</v>
      </c>
      <c r="I174">
        <v>9.6088000000000007E-3</v>
      </c>
      <c r="J174">
        <v>0</v>
      </c>
      <c r="K174">
        <v>0</v>
      </c>
      <c r="L174">
        <v>1.9607800000000002E-2</v>
      </c>
      <c r="M174">
        <v>6.7114000000000002E-3</v>
      </c>
      <c r="N174">
        <v>9.7719999999999994E-3</v>
      </c>
      <c r="O174">
        <v>0</v>
      </c>
      <c r="P174">
        <v>14</v>
      </c>
      <c r="Q174">
        <v>0</v>
      </c>
    </row>
    <row r="175" spans="1:17" x14ac:dyDescent="0.2">
      <c r="A175">
        <v>2278</v>
      </c>
      <c r="B175" t="s">
        <v>190</v>
      </c>
      <c r="C175">
        <v>15267</v>
      </c>
      <c r="D175">
        <v>1442</v>
      </c>
      <c r="E175">
        <v>2117</v>
      </c>
      <c r="F175">
        <v>3398</v>
      </c>
      <c r="G175">
        <v>4708</v>
      </c>
      <c r="H175">
        <v>3602</v>
      </c>
      <c r="I175">
        <v>1.5065E-3</v>
      </c>
      <c r="J175">
        <v>0</v>
      </c>
      <c r="K175">
        <v>4.7239999999999999E-4</v>
      </c>
      <c r="L175">
        <v>2.0600000000000002E-3</v>
      </c>
      <c r="M175">
        <v>1.2744E-3</v>
      </c>
      <c r="N175">
        <v>2.4986000000000001E-3</v>
      </c>
      <c r="O175">
        <v>0</v>
      </c>
      <c r="P175">
        <v>16</v>
      </c>
      <c r="Q175">
        <v>5</v>
      </c>
    </row>
    <row r="176" spans="1:17" x14ac:dyDescent="0.2">
      <c r="A176">
        <v>2279</v>
      </c>
      <c r="B176" t="s">
        <v>191</v>
      </c>
      <c r="C176">
        <v>1263</v>
      </c>
      <c r="D176">
        <v>90</v>
      </c>
      <c r="E176">
        <v>137</v>
      </c>
      <c r="F176">
        <v>221</v>
      </c>
      <c r="G176">
        <v>341</v>
      </c>
      <c r="H176">
        <v>474</v>
      </c>
      <c r="I176">
        <v>3.8796499999999998E-2</v>
      </c>
      <c r="J176">
        <v>4.4444400000000002E-2</v>
      </c>
      <c r="K176">
        <v>3.6496300000000002E-2</v>
      </c>
      <c r="L176">
        <v>2.2624399999999999E-2</v>
      </c>
      <c r="M176">
        <v>4.1055700000000001E-2</v>
      </c>
      <c r="N176">
        <v>4.4303799999999997E-2</v>
      </c>
      <c r="O176">
        <v>1.4272E-3</v>
      </c>
      <c r="P176">
        <v>89</v>
      </c>
      <c r="Q176">
        <v>80</v>
      </c>
    </row>
    <row r="177" spans="1:17" x14ac:dyDescent="0.2">
      <c r="A177">
        <v>2290</v>
      </c>
      <c r="B177" t="s">
        <v>192</v>
      </c>
      <c r="C177">
        <v>32656</v>
      </c>
      <c r="D177">
        <v>1395</v>
      </c>
      <c r="E177">
        <v>2365</v>
      </c>
      <c r="F177">
        <v>3820</v>
      </c>
      <c r="G177">
        <v>7085</v>
      </c>
      <c r="H177">
        <v>17991</v>
      </c>
      <c r="I177">
        <v>9.3092000000000001E-3</v>
      </c>
      <c r="J177">
        <v>5.7348E-3</v>
      </c>
      <c r="K177">
        <v>4.6512000000000003E-3</v>
      </c>
      <c r="L177">
        <v>1.0732999999999999E-2</v>
      </c>
      <c r="M177">
        <v>7.4805999999999996E-3</v>
      </c>
      <c r="N177">
        <v>1.06164E-2</v>
      </c>
      <c r="O177">
        <v>7.4580000000000002E-4</v>
      </c>
      <c r="P177">
        <v>640</v>
      </c>
      <c r="Q177">
        <v>1311</v>
      </c>
    </row>
    <row r="178" spans="1:17" x14ac:dyDescent="0.2">
      <c r="A178">
        <v>2292</v>
      </c>
      <c r="B178" t="s">
        <v>193</v>
      </c>
      <c r="C178">
        <v>5039</v>
      </c>
      <c r="D178">
        <v>194</v>
      </c>
      <c r="E178">
        <v>514</v>
      </c>
      <c r="F178">
        <v>856</v>
      </c>
      <c r="G178">
        <v>1547</v>
      </c>
      <c r="H178">
        <v>1928</v>
      </c>
      <c r="I178">
        <v>4.4254799999999997E-2</v>
      </c>
      <c r="J178">
        <v>2.57732E-2</v>
      </c>
      <c r="K178">
        <v>4.2801600000000002E-2</v>
      </c>
      <c r="L178">
        <v>4.5560700000000003E-2</v>
      </c>
      <c r="M178">
        <v>4.0724000000000003E-2</v>
      </c>
      <c r="N178">
        <v>4.8755199999999999E-2</v>
      </c>
      <c r="O178">
        <v>2.2171000000000001E-3</v>
      </c>
      <c r="P178">
        <v>405</v>
      </c>
      <c r="Q178">
        <v>251</v>
      </c>
    </row>
    <row r="179" spans="1:17" x14ac:dyDescent="0.2">
      <c r="A179">
        <v>2303</v>
      </c>
      <c r="B179" t="s">
        <v>194</v>
      </c>
      <c r="C179">
        <v>16090</v>
      </c>
      <c r="D179">
        <v>1432</v>
      </c>
      <c r="E179">
        <v>2001</v>
      </c>
      <c r="F179">
        <v>2678</v>
      </c>
      <c r="G179">
        <v>4223</v>
      </c>
      <c r="H179">
        <v>5756</v>
      </c>
      <c r="I179">
        <v>1.3672999999999999E-3</v>
      </c>
      <c r="J179">
        <v>6.9830000000000001E-4</v>
      </c>
      <c r="K179">
        <v>9.9949999999999995E-4</v>
      </c>
      <c r="L179">
        <v>3.7340000000000002E-4</v>
      </c>
      <c r="M179">
        <v>9.4720000000000004E-4</v>
      </c>
      <c r="N179">
        <v>2.4321999999999998E-3</v>
      </c>
      <c r="O179" s="1">
        <v>9.0400000000000005E-7</v>
      </c>
      <c r="P179">
        <v>32</v>
      </c>
      <c r="Q179">
        <v>343</v>
      </c>
    </row>
    <row r="180" spans="1:17" x14ac:dyDescent="0.2">
      <c r="A180">
        <v>2307</v>
      </c>
      <c r="B180" t="s">
        <v>195</v>
      </c>
      <c r="C180">
        <v>8080</v>
      </c>
      <c r="D180">
        <v>444</v>
      </c>
      <c r="E180">
        <v>716</v>
      </c>
      <c r="F180">
        <v>976</v>
      </c>
      <c r="G180">
        <v>2078</v>
      </c>
      <c r="H180">
        <v>3866</v>
      </c>
      <c r="I180">
        <v>4.4554E-3</v>
      </c>
      <c r="J180">
        <v>0</v>
      </c>
      <c r="K180">
        <v>2.7932999999999999E-3</v>
      </c>
      <c r="L180">
        <v>5.1229999999999999E-3</v>
      </c>
      <c r="M180">
        <v>4.8123000000000003E-3</v>
      </c>
      <c r="N180">
        <v>4.9145999999999999E-3</v>
      </c>
      <c r="O180">
        <v>2.4469999999999998E-4</v>
      </c>
      <c r="P180">
        <v>66</v>
      </c>
      <c r="Q180">
        <v>117</v>
      </c>
    </row>
    <row r="181" spans="1:17" x14ac:dyDescent="0.2">
      <c r="A181">
        <v>2314</v>
      </c>
      <c r="B181" t="s">
        <v>196</v>
      </c>
      <c r="C181">
        <v>4676</v>
      </c>
      <c r="D181">
        <v>213</v>
      </c>
      <c r="E181">
        <v>672</v>
      </c>
      <c r="F181">
        <v>917</v>
      </c>
      <c r="G181">
        <v>1486</v>
      </c>
      <c r="H181">
        <v>1388</v>
      </c>
      <c r="I181">
        <v>3.8493999999999998E-3</v>
      </c>
      <c r="J181">
        <v>0</v>
      </c>
      <c r="K181">
        <v>5.9524000000000001E-3</v>
      </c>
      <c r="L181">
        <v>4.3620000000000004E-3</v>
      </c>
      <c r="M181">
        <v>4.0377E-3</v>
      </c>
      <c r="N181">
        <v>2.8817999999999999E-3</v>
      </c>
      <c r="O181" s="1">
        <v>1.9E-6</v>
      </c>
      <c r="P181">
        <v>33</v>
      </c>
      <c r="Q181">
        <v>48</v>
      </c>
    </row>
    <row r="182" spans="1:17" x14ac:dyDescent="0.2">
      <c r="A182">
        <v>2323</v>
      </c>
      <c r="B182" t="s">
        <v>197</v>
      </c>
      <c r="C182">
        <v>1600</v>
      </c>
      <c r="D182">
        <v>173</v>
      </c>
      <c r="E182">
        <v>237</v>
      </c>
      <c r="F182">
        <v>281</v>
      </c>
      <c r="G182">
        <v>395</v>
      </c>
      <c r="H182">
        <v>514</v>
      </c>
      <c r="I182">
        <v>1.5625E-2</v>
      </c>
      <c r="J182">
        <v>5.7803000000000004E-3</v>
      </c>
      <c r="K182">
        <v>4.2193999999999999E-3</v>
      </c>
      <c r="L182">
        <v>3.5587000000000001E-3</v>
      </c>
      <c r="M182">
        <v>1.26582E-2</v>
      </c>
      <c r="N182">
        <v>3.3073900000000003E-2</v>
      </c>
      <c r="O182">
        <v>0</v>
      </c>
      <c r="P182">
        <v>31</v>
      </c>
      <c r="Q182">
        <v>47</v>
      </c>
    </row>
    <row r="183" spans="1:17" x14ac:dyDescent="0.2">
      <c r="A183">
        <v>2325</v>
      </c>
      <c r="B183" t="s">
        <v>198</v>
      </c>
      <c r="C183">
        <v>23437</v>
      </c>
      <c r="D183">
        <v>811</v>
      </c>
      <c r="E183">
        <v>1281</v>
      </c>
      <c r="F183">
        <v>1943</v>
      </c>
      <c r="G183">
        <v>3546</v>
      </c>
      <c r="H183">
        <v>15856</v>
      </c>
      <c r="I183">
        <v>2.14191E-2</v>
      </c>
      <c r="J183">
        <v>9.8644000000000006E-3</v>
      </c>
      <c r="K183">
        <v>1.56128E-2</v>
      </c>
      <c r="L183">
        <v>1.13227E-2</v>
      </c>
      <c r="M183">
        <v>2.2842600000000001E-2</v>
      </c>
      <c r="N183">
        <v>2.3398100000000002E-2</v>
      </c>
      <c r="O183">
        <v>1.1173000000000001E-3</v>
      </c>
      <c r="P183">
        <v>972</v>
      </c>
      <c r="Q183">
        <v>773</v>
      </c>
    </row>
    <row r="184" spans="1:17" x14ac:dyDescent="0.2">
      <c r="A184">
        <v>2326</v>
      </c>
      <c r="B184" t="s">
        <v>199</v>
      </c>
      <c r="C184">
        <v>3053</v>
      </c>
      <c r="D184">
        <v>214</v>
      </c>
      <c r="E184">
        <v>269</v>
      </c>
      <c r="F184">
        <v>422</v>
      </c>
      <c r="G184">
        <v>886</v>
      </c>
      <c r="H184">
        <v>1262</v>
      </c>
      <c r="I184">
        <v>1.14641E-2</v>
      </c>
      <c r="J184">
        <v>9.3457999999999996E-3</v>
      </c>
      <c r="K184">
        <v>3.7174999999999999E-3</v>
      </c>
      <c r="L184">
        <v>4.7393000000000001E-3</v>
      </c>
      <c r="M184">
        <v>1.12867E-2</v>
      </c>
      <c r="N184">
        <v>1.5847900000000002E-2</v>
      </c>
      <c r="O184">
        <v>0</v>
      </c>
      <c r="P184">
        <v>64</v>
      </c>
      <c r="Q184">
        <v>6</v>
      </c>
    </row>
    <row r="185" spans="1:17" x14ac:dyDescent="0.2">
      <c r="A185">
        <v>2328</v>
      </c>
      <c r="B185" t="s">
        <v>200</v>
      </c>
      <c r="C185">
        <v>7687</v>
      </c>
      <c r="D185">
        <v>802</v>
      </c>
      <c r="E185">
        <v>1078</v>
      </c>
      <c r="F185">
        <v>1244</v>
      </c>
      <c r="G185">
        <v>2064</v>
      </c>
      <c r="H185">
        <v>2499</v>
      </c>
      <c r="I185">
        <v>1.6911999999999999E-3</v>
      </c>
      <c r="J185">
        <v>0</v>
      </c>
      <c r="K185">
        <v>9.276E-4</v>
      </c>
      <c r="L185">
        <v>2.4115999999999999E-3</v>
      </c>
      <c r="M185">
        <v>1.4534999999999999E-3</v>
      </c>
      <c r="N185">
        <v>2.4009999999999999E-3</v>
      </c>
      <c r="O185">
        <v>7.8999999999999996E-5</v>
      </c>
      <c r="P185">
        <v>27</v>
      </c>
      <c r="Q185">
        <v>59</v>
      </c>
    </row>
    <row r="186" spans="1:17" x14ac:dyDescent="0.2">
      <c r="A186">
        <v>2329</v>
      </c>
      <c r="B186" t="s">
        <v>201</v>
      </c>
      <c r="C186">
        <v>8850</v>
      </c>
      <c r="D186">
        <v>1213</v>
      </c>
      <c r="E186">
        <v>1326</v>
      </c>
      <c r="F186">
        <v>1477</v>
      </c>
      <c r="G186">
        <v>2154</v>
      </c>
      <c r="H186">
        <v>2680</v>
      </c>
      <c r="I186">
        <v>3.3898000000000001E-3</v>
      </c>
      <c r="J186">
        <v>1.6488E-3</v>
      </c>
      <c r="K186">
        <v>3.0165999999999999E-3</v>
      </c>
      <c r="L186">
        <v>2.0311000000000001E-3</v>
      </c>
      <c r="M186">
        <v>4.6424999999999999E-3</v>
      </c>
      <c r="N186">
        <v>4.1044999999999996E-3</v>
      </c>
      <c r="O186">
        <v>1.7499999999999998E-5</v>
      </c>
      <c r="P186">
        <v>47</v>
      </c>
      <c r="Q186">
        <v>82</v>
      </c>
    </row>
    <row r="187" spans="1:17" x14ac:dyDescent="0.2">
      <c r="A187">
        <v>2330</v>
      </c>
      <c r="B187" t="s">
        <v>202</v>
      </c>
      <c r="C187">
        <v>18939</v>
      </c>
      <c r="D187">
        <v>677</v>
      </c>
      <c r="E187">
        <v>1311</v>
      </c>
      <c r="F187">
        <v>2489</v>
      </c>
      <c r="G187">
        <v>4859</v>
      </c>
      <c r="H187">
        <v>9603</v>
      </c>
      <c r="I187">
        <v>4.2769000000000001E-3</v>
      </c>
      <c r="J187">
        <v>1.4771000000000001E-3</v>
      </c>
      <c r="K187">
        <v>2.2883000000000001E-3</v>
      </c>
      <c r="L187">
        <v>3.6159E-3</v>
      </c>
      <c r="M187">
        <v>5.5567000000000004E-3</v>
      </c>
      <c r="N187">
        <v>4.2694999999999999E-3</v>
      </c>
      <c r="O187">
        <v>5.0399999999999999E-5</v>
      </c>
      <c r="P187">
        <v>137</v>
      </c>
      <c r="Q187">
        <v>377</v>
      </c>
    </row>
    <row r="188" spans="1:17" x14ac:dyDescent="0.2">
      <c r="A188">
        <v>2340</v>
      </c>
      <c r="B188" t="s">
        <v>203</v>
      </c>
      <c r="C188">
        <v>1992</v>
      </c>
      <c r="D188">
        <v>47</v>
      </c>
      <c r="E188">
        <v>117</v>
      </c>
      <c r="F188">
        <v>185</v>
      </c>
      <c r="G188">
        <v>343</v>
      </c>
      <c r="H188">
        <v>1300</v>
      </c>
      <c r="I188">
        <v>1.45582E-2</v>
      </c>
      <c r="J188">
        <v>0</v>
      </c>
      <c r="K188">
        <v>0</v>
      </c>
      <c r="L188">
        <v>5.4054000000000003E-3</v>
      </c>
      <c r="M188">
        <v>1.45773E-2</v>
      </c>
      <c r="N188">
        <v>1.7692300000000001E-2</v>
      </c>
      <c r="O188" s="1">
        <v>7.9899999999999997E-6</v>
      </c>
      <c r="P188">
        <v>28</v>
      </c>
      <c r="Q188">
        <v>40</v>
      </c>
    </row>
    <row r="189" spans="1:17" x14ac:dyDescent="0.2">
      <c r="A189">
        <v>2345</v>
      </c>
      <c r="B189" t="s">
        <v>204</v>
      </c>
      <c r="C189">
        <v>4941</v>
      </c>
      <c r="D189">
        <v>105</v>
      </c>
      <c r="E189">
        <v>287</v>
      </c>
      <c r="F189">
        <v>603</v>
      </c>
      <c r="G189">
        <v>1072</v>
      </c>
      <c r="H189">
        <v>2874</v>
      </c>
      <c r="I189">
        <v>8.0955000000000003E-3</v>
      </c>
      <c r="J189">
        <v>9.5238000000000007E-3</v>
      </c>
      <c r="K189">
        <v>6.9686000000000001E-3</v>
      </c>
      <c r="L189">
        <v>9.9501999999999993E-3</v>
      </c>
      <c r="M189">
        <v>6.5298999999999999E-3</v>
      </c>
      <c r="N189">
        <v>8.3507000000000008E-3</v>
      </c>
      <c r="O189">
        <v>8.2680000000000004E-4</v>
      </c>
      <c r="P189">
        <v>75</v>
      </c>
      <c r="Q189">
        <v>56</v>
      </c>
    </row>
    <row r="190" spans="1:17" x14ac:dyDescent="0.2">
      <c r="A190">
        <v>2346</v>
      </c>
      <c r="B190" t="s">
        <v>205</v>
      </c>
      <c r="C190">
        <v>2948</v>
      </c>
      <c r="D190">
        <v>138</v>
      </c>
      <c r="E190">
        <v>335</v>
      </c>
      <c r="F190">
        <v>655</v>
      </c>
      <c r="G190">
        <v>925</v>
      </c>
      <c r="H190">
        <v>895</v>
      </c>
      <c r="I190">
        <v>3.3920999999999999E-3</v>
      </c>
      <c r="J190">
        <v>7.2464000000000001E-3</v>
      </c>
      <c r="K190">
        <v>0</v>
      </c>
      <c r="L190">
        <v>4.5802000000000004E-3</v>
      </c>
      <c r="M190">
        <v>1.0811E-3</v>
      </c>
      <c r="N190">
        <v>5.5865999999999997E-3</v>
      </c>
      <c r="O190">
        <v>3.4590000000000001E-4</v>
      </c>
      <c r="P190">
        <v>11</v>
      </c>
      <c r="Q190">
        <v>0</v>
      </c>
    </row>
    <row r="191" spans="1:17" x14ac:dyDescent="0.2">
      <c r="A191">
        <v>2353</v>
      </c>
      <c r="B191" t="s">
        <v>206</v>
      </c>
      <c r="C191">
        <v>2854</v>
      </c>
      <c r="D191">
        <v>61</v>
      </c>
      <c r="E191">
        <v>211</v>
      </c>
      <c r="F191">
        <v>387</v>
      </c>
      <c r="G191">
        <v>708</v>
      </c>
      <c r="H191">
        <v>1487</v>
      </c>
      <c r="I191">
        <v>6.3068999999999998E-3</v>
      </c>
      <c r="J191">
        <v>3.2786900000000001E-2</v>
      </c>
      <c r="K191">
        <v>0</v>
      </c>
      <c r="L191">
        <v>7.7518999999999999E-3</v>
      </c>
      <c r="M191">
        <v>7.0621E-3</v>
      </c>
      <c r="N191">
        <v>5.3800000000000002E-3</v>
      </c>
      <c r="O191">
        <v>0</v>
      </c>
      <c r="P191">
        <v>43</v>
      </c>
      <c r="Q191">
        <v>0</v>
      </c>
    </row>
    <row r="192" spans="1:17" x14ac:dyDescent="0.2">
      <c r="A192">
        <v>2358</v>
      </c>
      <c r="B192" t="s">
        <v>207</v>
      </c>
      <c r="C192">
        <v>1734</v>
      </c>
      <c r="D192">
        <v>90</v>
      </c>
      <c r="E192">
        <v>122</v>
      </c>
      <c r="F192">
        <v>241</v>
      </c>
      <c r="G192">
        <v>378</v>
      </c>
      <c r="H192">
        <v>903</v>
      </c>
      <c r="I192">
        <v>6.3436999999999999E-3</v>
      </c>
      <c r="J192">
        <v>1.11111E-2</v>
      </c>
      <c r="K192">
        <v>8.1966999999999995E-3</v>
      </c>
      <c r="L192">
        <v>4.1494000000000001E-3</v>
      </c>
      <c r="M192">
        <v>5.2909999999999997E-3</v>
      </c>
      <c r="N192">
        <v>6.6445000000000002E-3</v>
      </c>
      <c r="O192">
        <v>5.5000000000000002E-5</v>
      </c>
      <c r="P192">
        <v>6</v>
      </c>
      <c r="Q192">
        <v>0</v>
      </c>
    </row>
    <row r="193" spans="1:17" x14ac:dyDescent="0.2">
      <c r="A193">
        <v>2379</v>
      </c>
      <c r="B193" t="s">
        <v>208</v>
      </c>
      <c r="C193">
        <v>2017</v>
      </c>
      <c r="D193">
        <v>30</v>
      </c>
      <c r="E193">
        <v>73</v>
      </c>
      <c r="F193">
        <v>267</v>
      </c>
      <c r="G193">
        <v>557</v>
      </c>
      <c r="H193">
        <v>1090</v>
      </c>
      <c r="I193">
        <v>6.9410000000000001E-3</v>
      </c>
      <c r="J193">
        <v>0</v>
      </c>
      <c r="K193">
        <v>1.36986E-2</v>
      </c>
      <c r="L193">
        <v>3.7453E-3</v>
      </c>
      <c r="M193">
        <v>8.9767000000000007E-3</v>
      </c>
      <c r="N193">
        <v>6.4219999999999998E-3</v>
      </c>
      <c r="O193" s="1">
        <v>9.2399999999999996E-6</v>
      </c>
      <c r="P193">
        <v>15</v>
      </c>
      <c r="Q193">
        <v>33</v>
      </c>
    </row>
    <row r="194" spans="1:17" x14ac:dyDescent="0.2">
      <c r="A194">
        <v>2382</v>
      </c>
      <c r="B194" t="s">
        <v>209</v>
      </c>
      <c r="C194">
        <v>3405</v>
      </c>
      <c r="D194">
        <v>73</v>
      </c>
      <c r="E194">
        <v>236</v>
      </c>
      <c r="F194">
        <v>426</v>
      </c>
      <c r="G194">
        <v>742</v>
      </c>
      <c r="H194">
        <v>1928</v>
      </c>
      <c r="I194">
        <v>3.2304999999999999E-3</v>
      </c>
      <c r="J194">
        <v>0</v>
      </c>
      <c r="K194">
        <v>0</v>
      </c>
      <c r="L194">
        <v>4.6947999999999998E-3</v>
      </c>
      <c r="M194">
        <v>5.3908000000000003E-3</v>
      </c>
      <c r="N194">
        <v>2.5934E-3</v>
      </c>
      <c r="O194">
        <v>2.9950000000000002E-4</v>
      </c>
      <c r="P194">
        <v>36</v>
      </c>
      <c r="Q194">
        <v>19</v>
      </c>
    </row>
    <row r="195" spans="1:17" x14ac:dyDescent="0.2">
      <c r="A195">
        <v>2423</v>
      </c>
      <c r="B195" t="s">
        <v>210</v>
      </c>
      <c r="C195">
        <v>10686</v>
      </c>
      <c r="D195">
        <v>966</v>
      </c>
      <c r="E195">
        <v>1385</v>
      </c>
      <c r="F195">
        <v>1816</v>
      </c>
      <c r="G195">
        <v>2608</v>
      </c>
      <c r="H195">
        <v>3911</v>
      </c>
      <c r="I195">
        <v>3.6495999999999998E-3</v>
      </c>
      <c r="J195">
        <v>0</v>
      </c>
      <c r="K195">
        <v>2.1660999999999998E-3</v>
      </c>
      <c r="L195">
        <v>1.1012999999999999E-3</v>
      </c>
      <c r="M195">
        <v>5.3680999999999998E-3</v>
      </c>
      <c r="N195">
        <v>5.1137999999999999E-3</v>
      </c>
      <c r="O195" s="1">
        <v>8.8799999999999997E-6</v>
      </c>
      <c r="P195">
        <v>42</v>
      </c>
      <c r="Q195">
        <v>68</v>
      </c>
    </row>
    <row r="196" spans="1:17" x14ac:dyDescent="0.2">
      <c r="A196">
        <v>2440</v>
      </c>
      <c r="B196" t="s">
        <v>211</v>
      </c>
      <c r="C196">
        <v>9871</v>
      </c>
      <c r="D196">
        <v>637</v>
      </c>
      <c r="E196">
        <v>1013</v>
      </c>
      <c r="F196">
        <v>1317</v>
      </c>
      <c r="G196">
        <v>1956</v>
      </c>
      <c r="H196">
        <v>4948</v>
      </c>
      <c r="I196">
        <v>1.8235E-3</v>
      </c>
      <c r="J196">
        <v>3.1397E-3</v>
      </c>
      <c r="K196">
        <v>9.8719999999999993E-4</v>
      </c>
      <c r="L196">
        <v>3.0371999999999999E-3</v>
      </c>
      <c r="M196">
        <v>2.0449999999999999E-3</v>
      </c>
      <c r="N196">
        <v>1.4147000000000001E-3</v>
      </c>
      <c r="O196">
        <v>0</v>
      </c>
      <c r="P196">
        <v>21</v>
      </c>
      <c r="Q196">
        <v>3</v>
      </c>
    </row>
    <row r="197" spans="1:17" x14ac:dyDescent="0.2">
      <c r="A197">
        <v>2441</v>
      </c>
      <c r="B197" t="s">
        <v>212</v>
      </c>
      <c r="C197">
        <v>7917</v>
      </c>
      <c r="D197">
        <v>1091</v>
      </c>
      <c r="E197">
        <v>1426</v>
      </c>
      <c r="F197">
        <v>1498</v>
      </c>
      <c r="G197">
        <v>1859</v>
      </c>
      <c r="H197">
        <v>2043</v>
      </c>
      <c r="I197">
        <v>1.5157E-3</v>
      </c>
      <c r="J197">
        <v>9.1660000000000005E-4</v>
      </c>
      <c r="K197">
        <v>7.0129999999999997E-4</v>
      </c>
      <c r="L197">
        <v>2.6702000000000002E-3</v>
      </c>
      <c r="M197">
        <v>1.0758E-3</v>
      </c>
      <c r="N197">
        <v>1.9578999999999998E-3</v>
      </c>
      <c r="O197">
        <v>1.11E-5</v>
      </c>
      <c r="P197">
        <v>15</v>
      </c>
      <c r="Q197">
        <v>49</v>
      </c>
    </row>
    <row r="198" spans="1:17" x14ac:dyDescent="0.2">
      <c r="A198">
        <v>2484</v>
      </c>
      <c r="B198" t="s">
        <v>213</v>
      </c>
      <c r="C198">
        <v>17099</v>
      </c>
      <c r="D198">
        <v>1875</v>
      </c>
      <c r="E198">
        <v>2897</v>
      </c>
      <c r="F198">
        <v>3893</v>
      </c>
      <c r="G198">
        <v>5042</v>
      </c>
      <c r="H198">
        <v>3392</v>
      </c>
      <c r="I198">
        <v>8.7719999999999996E-4</v>
      </c>
      <c r="J198">
        <v>5.3330000000000001E-4</v>
      </c>
      <c r="K198">
        <v>3.4519999999999999E-4</v>
      </c>
      <c r="L198">
        <v>5.1369999999999996E-4</v>
      </c>
      <c r="M198">
        <v>9.9170000000000009E-4</v>
      </c>
      <c r="N198">
        <v>1.7688999999999999E-3</v>
      </c>
      <c r="O198">
        <v>5.0399999999999999E-5</v>
      </c>
      <c r="P198">
        <v>36</v>
      </c>
      <c r="Q198">
        <v>495</v>
      </c>
    </row>
    <row r="199" spans="1:17" x14ac:dyDescent="0.2">
      <c r="A199">
        <v>2495</v>
      </c>
      <c r="B199" t="s">
        <v>214</v>
      </c>
      <c r="C199">
        <v>6276</v>
      </c>
      <c r="D199">
        <v>157</v>
      </c>
      <c r="E199">
        <v>446</v>
      </c>
      <c r="F199">
        <v>968</v>
      </c>
      <c r="G199">
        <v>1872</v>
      </c>
      <c r="H199">
        <v>2833</v>
      </c>
      <c r="I199">
        <v>2.5493999999999998E-3</v>
      </c>
      <c r="J199">
        <v>0</v>
      </c>
      <c r="K199">
        <v>6.7264999999999998E-3</v>
      </c>
      <c r="L199">
        <v>2.0661E-3</v>
      </c>
      <c r="M199">
        <v>2.1367999999999999E-3</v>
      </c>
      <c r="N199">
        <v>2.4708999999999998E-3</v>
      </c>
      <c r="O199">
        <v>0</v>
      </c>
      <c r="P199">
        <v>12</v>
      </c>
      <c r="Q199">
        <v>0</v>
      </c>
    </row>
    <row r="200" spans="1:17" x14ac:dyDescent="0.2">
      <c r="A200">
        <v>2501</v>
      </c>
      <c r="B200" t="s">
        <v>215</v>
      </c>
      <c r="C200">
        <v>7013</v>
      </c>
      <c r="D200">
        <v>506</v>
      </c>
      <c r="E200">
        <v>879</v>
      </c>
      <c r="F200">
        <v>1564</v>
      </c>
      <c r="G200">
        <v>2071</v>
      </c>
      <c r="H200">
        <v>1993</v>
      </c>
      <c r="I200">
        <v>1.7110999999999999E-3</v>
      </c>
      <c r="J200">
        <v>0</v>
      </c>
      <c r="K200">
        <v>1.1377E-3</v>
      </c>
      <c r="L200">
        <v>1.2788000000000001E-3</v>
      </c>
      <c r="M200">
        <v>2.8971999999999999E-3</v>
      </c>
      <c r="N200">
        <v>1.5053E-3</v>
      </c>
      <c r="O200">
        <v>0</v>
      </c>
      <c r="P200">
        <v>8</v>
      </c>
      <c r="Q200">
        <v>8</v>
      </c>
    </row>
    <row r="201" spans="1:17" x14ac:dyDescent="0.2">
      <c r="A201">
        <v>2503</v>
      </c>
      <c r="B201" t="s">
        <v>216</v>
      </c>
      <c r="C201">
        <v>12693</v>
      </c>
      <c r="D201">
        <v>688</v>
      </c>
      <c r="E201">
        <v>1474</v>
      </c>
      <c r="F201">
        <v>2575</v>
      </c>
      <c r="G201">
        <v>3666</v>
      </c>
      <c r="H201">
        <v>4290</v>
      </c>
      <c r="I201">
        <v>1.9696000000000002E-3</v>
      </c>
      <c r="J201">
        <v>2.9069999999999999E-3</v>
      </c>
      <c r="K201">
        <v>0</v>
      </c>
      <c r="L201">
        <v>2.3300999999999999E-3</v>
      </c>
      <c r="M201">
        <v>1.9093999999999999E-3</v>
      </c>
      <c r="N201">
        <v>2.3310000000000002E-3</v>
      </c>
      <c r="O201">
        <v>8.3100000000000001E-5</v>
      </c>
      <c r="P201">
        <v>18</v>
      </c>
      <c r="Q201">
        <v>53</v>
      </c>
    </row>
    <row r="202" spans="1:17" x14ac:dyDescent="0.2">
      <c r="A202">
        <v>2506</v>
      </c>
      <c r="B202" t="s">
        <v>217</v>
      </c>
      <c r="C202">
        <v>6504</v>
      </c>
      <c r="D202">
        <v>170</v>
      </c>
      <c r="E202">
        <v>407</v>
      </c>
      <c r="F202">
        <v>741</v>
      </c>
      <c r="G202">
        <v>1506</v>
      </c>
      <c r="H202">
        <v>3680</v>
      </c>
      <c r="I202">
        <v>5.8425999999999999E-3</v>
      </c>
      <c r="J202">
        <v>0</v>
      </c>
      <c r="K202">
        <v>7.3709999999999999E-3</v>
      </c>
      <c r="L202">
        <v>6.7476000000000003E-3</v>
      </c>
      <c r="M202">
        <v>7.9681000000000005E-3</v>
      </c>
      <c r="N202">
        <v>4.8913000000000003E-3</v>
      </c>
      <c r="O202">
        <v>0</v>
      </c>
      <c r="P202">
        <v>49</v>
      </c>
      <c r="Q202">
        <v>10</v>
      </c>
    </row>
    <row r="203" spans="1:17" x14ac:dyDescent="0.2">
      <c r="A203">
        <v>2520</v>
      </c>
      <c r="B203" t="s">
        <v>218</v>
      </c>
      <c r="C203">
        <v>6277</v>
      </c>
      <c r="D203">
        <v>125</v>
      </c>
      <c r="E203">
        <v>253</v>
      </c>
      <c r="F203">
        <v>458</v>
      </c>
      <c r="G203">
        <v>801</v>
      </c>
      <c r="H203">
        <v>4640</v>
      </c>
      <c r="I203">
        <v>1.86395E-2</v>
      </c>
      <c r="J203">
        <v>2.4E-2</v>
      </c>
      <c r="K203">
        <v>1.1857700000000001E-2</v>
      </c>
      <c r="L203">
        <v>1.0917E-2</v>
      </c>
      <c r="M203">
        <v>1.8726599999999999E-2</v>
      </c>
      <c r="N203">
        <v>1.96121E-2</v>
      </c>
      <c r="O203">
        <v>6.3750000000000005E-4</v>
      </c>
      <c r="P203">
        <v>227</v>
      </c>
      <c r="Q203">
        <v>159</v>
      </c>
    </row>
    <row r="204" spans="1:17" x14ac:dyDescent="0.2">
      <c r="A204">
        <v>2531</v>
      </c>
      <c r="B204" t="s">
        <v>219</v>
      </c>
      <c r="C204">
        <v>1620</v>
      </c>
      <c r="D204">
        <v>191</v>
      </c>
      <c r="E204">
        <v>289</v>
      </c>
      <c r="F204">
        <v>421</v>
      </c>
      <c r="G204">
        <v>429</v>
      </c>
      <c r="H204">
        <v>290</v>
      </c>
      <c r="I204">
        <v>6.1728E-3</v>
      </c>
      <c r="J204">
        <v>1.04712E-2</v>
      </c>
      <c r="K204">
        <v>6.9204000000000002E-3</v>
      </c>
      <c r="L204">
        <v>2.3752999999999999E-3</v>
      </c>
      <c r="M204">
        <v>4.6620000000000003E-3</v>
      </c>
      <c r="N204">
        <v>1.0344799999999999E-2</v>
      </c>
      <c r="O204">
        <v>0</v>
      </c>
      <c r="P204">
        <v>6</v>
      </c>
      <c r="Q204">
        <v>7</v>
      </c>
    </row>
    <row r="205" spans="1:17" x14ac:dyDescent="0.2">
      <c r="A205">
        <v>2532</v>
      </c>
      <c r="B205" t="s">
        <v>220</v>
      </c>
      <c r="C205">
        <v>9221</v>
      </c>
      <c r="D205">
        <v>643</v>
      </c>
      <c r="E205">
        <v>1350</v>
      </c>
      <c r="F205">
        <v>1931</v>
      </c>
      <c r="G205">
        <v>2401</v>
      </c>
      <c r="H205">
        <v>2896</v>
      </c>
      <c r="I205">
        <v>8.3505000000000003E-3</v>
      </c>
      <c r="J205">
        <v>4.6655999999999998E-3</v>
      </c>
      <c r="K205">
        <v>5.1852000000000001E-3</v>
      </c>
      <c r="L205">
        <v>8.8036999999999994E-3</v>
      </c>
      <c r="M205">
        <v>9.5793000000000007E-3</v>
      </c>
      <c r="N205">
        <v>9.3232000000000002E-3</v>
      </c>
      <c r="O205">
        <v>4.171E-4</v>
      </c>
      <c r="P205">
        <v>139</v>
      </c>
      <c r="Q205">
        <v>163</v>
      </c>
    </row>
    <row r="206" spans="1:17" x14ac:dyDescent="0.2">
      <c r="A206">
        <v>2536</v>
      </c>
      <c r="B206" t="s">
        <v>221</v>
      </c>
      <c r="C206">
        <v>9746</v>
      </c>
      <c r="D206">
        <v>920</v>
      </c>
      <c r="E206">
        <v>1519</v>
      </c>
      <c r="F206">
        <v>2014</v>
      </c>
      <c r="G206">
        <v>2431</v>
      </c>
      <c r="H206">
        <v>2862</v>
      </c>
      <c r="I206">
        <v>1.4365000000000001E-3</v>
      </c>
      <c r="J206">
        <v>1.0870000000000001E-3</v>
      </c>
      <c r="K206">
        <v>0</v>
      </c>
      <c r="L206">
        <v>1.4896E-3</v>
      </c>
      <c r="M206">
        <v>2.0568000000000001E-3</v>
      </c>
      <c r="N206">
        <v>1.7470000000000001E-3</v>
      </c>
      <c r="O206" s="1">
        <v>2.8900000000000001E-7</v>
      </c>
      <c r="P206">
        <v>26</v>
      </c>
      <c r="Q206">
        <v>186</v>
      </c>
    </row>
    <row r="207" spans="1:17" x14ac:dyDescent="0.2">
      <c r="A207">
        <v>2568</v>
      </c>
      <c r="B207" t="s">
        <v>222</v>
      </c>
      <c r="C207">
        <v>7687</v>
      </c>
      <c r="D207">
        <v>374</v>
      </c>
      <c r="E207">
        <v>727</v>
      </c>
      <c r="F207">
        <v>1280</v>
      </c>
      <c r="G207">
        <v>2049</v>
      </c>
      <c r="H207">
        <v>3257</v>
      </c>
      <c r="I207">
        <v>6.5044999999999999E-3</v>
      </c>
      <c r="J207">
        <v>8.0213999999999997E-3</v>
      </c>
      <c r="K207">
        <v>2.751E-3</v>
      </c>
      <c r="L207">
        <v>3.1250000000000002E-3</v>
      </c>
      <c r="M207">
        <v>8.7848000000000006E-3</v>
      </c>
      <c r="N207">
        <v>7.0616999999999997E-3</v>
      </c>
      <c r="O207">
        <v>5.1550000000000001E-4</v>
      </c>
      <c r="P207">
        <v>95</v>
      </c>
      <c r="Q207">
        <v>47</v>
      </c>
    </row>
    <row r="208" spans="1:17" x14ac:dyDescent="0.2">
      <c r="A208">
        <v>2569</v>
      </c>
      <c r="B208" t="s">
        <v>223</v>
      </c>
      <c r="C208">
        <v>10945</v>
      </c>
      <c r="D208">
        <v>843</v>
      </c>
      <c r="E208">
        <v>1469</v>
      </c>
      <c r="F208">
        <v>2089</v>
      </c>
      <c r="G208">
        <v>2692</v>
      </c>
      <c r="H208">
        <v>3852</v>
      </c>
      <c r="I208">
        <v>1.4618999999999999E-3</v>
      </c>
      <c r="J208">
        <v>1.1862000000000001E-3</v>
      </c>
      <c r="K208">
        <v>1.3615000000000001E-3</v>
      </c>
      <c r="L208">
        <v>4.7869999999999998E-4</v>
      </c>
      <c r="M208">
        <v>1.1144E-3</v>
      </c>
      <c r="N208">
        <v>2.3364000000000002E-3</v>
      </c>
      <c r="O208">
        <v>1.8359999999999999E-4</v>
      </c>
      <c r="P208">
        <v>14</v>
      </c>
      <c r="Q208">
        <v>25</v>
      </c>
    </row>
    <row r="209" spans="1:17" x14ac:dyDescent="0.2">
      <c r="A209">
        <v>2573</v>
      </c>
      <c r="B209" t="s">
        <v>224</v>
      </c>
      <c r="C209">
        <v>4505</v>
      </c>
      <c r="D209">
        <v>164</v>
      </c>
      <c r="E209">
        <v>280</v>
      </c>
      <c r="F209">
        <v>369</v>
      </c>
      <c r="G209">
        <v>579</v>
      </c>
      <c r="H209">
        <v>3113</v>
      </c>
      <c r="I209">
        <v>1.99778E-2</v>
      </c>
      <c r="J209">
        <v>6.0975999999999999E-3</v>
      </c>
      <c r="K209">
        <v>3.5714299999999997E-2</v>
      </c>
      <c r="L209">
        <v>8.1300999999999995E-3</v>
      </c>
      <c r="M209">
        <v>1.38169E-2</v>
      </c>
      <c r="N209">
        <v>2.1843899999999999E-2</v>
      </c>
      <c r="O209">
        <v>8.9300000000000002E-4</v>
      </c>
      <c r="P209">
        <v>369</v>
      </c>
      <c r="Q209">
        <v>2202</v>
      </c>
    </row>
    <row r="210" spans="1:17" x14ac:dyDescent="0.2">
      <c r="A210">
        <v>2589</v>
      </c>
      <c r="B210" t="s">
        <v>225</v>
      </c>
      <c r="C210">
        <v>12652</v>
      </c>
      <c r="D210">
        <v>462</v>
      </c>
      <c r="E210">
        <v>1093</v>
      </c>
      <c r="F210">
        <v>1822</v>
      </c>
      <c r="G210">
        <v>3229</v>
      </c>
      <c r="H210">
        <v>6046</v>
      </c>
      <c r="I210">
        <v>5.7698000000000003E-3</v>
      </c>
      <c r="J210">
        <v>6.4935000000000001E-3</v>
      </c>
      <c r="K210">
        <v>3.6597000000000001E-3</v>
      </c>
      <c r="L210">
        <v>6.0372999999999998E-3</v>
      </c>
      <c r="M210">
        <v>6.8133000000000004E-3</v>
      </c>
      <c r="N210">
        <v>5.4581999999999999E-3</v>
      </c>
      <c r="O210">
        <v>2.4929999999999999E-4</v>
      </c>
      <c r="P210">
        <v>98</v>
      </c>
      <c r="Q210">
        <v>285</v>
      </c>
    </row>
    <row r="211" spans="1:17" x14ac:dyDescent="0.2">
      <c r="A211">
        <v>2609</v>
      </c>
      <c r="B211" t="s">
        <v>226</v>
      </c>
      <c r="C211">
        <v>6203</v>
      </c>
      <c r="D211">
        <v>404</v>
      </c>
      <c r="E211">
        <v>572</v>
      </c>
      <c r="F211">
        <v>838</v>
      </c>
      <c r="G211">
        <v>1612</v>
      </c>
      <c r="H211">
        <v>2777</v>
      </c>
      <c r="I211">
        <v>4.6752E-3</v>
      </c>
      <c r="J211">
        <v>2.4751999999999999E-3</v>
      </c>
      <c r="K211">
        <v>5.2448E-3</v>
      </c>
      <c r="L211">
        <v>5.9665999999999999E-3</v>
      </c>
      <c r="M211">
        <v>3.7220999999999999E-3</v>
      </c>
      <c r="N211">
        <v>5.0413999999999997E-3</v>
      </c>
      <c r="O211">
        <v>0</v>
      </c>
      <c r="P211">
        <v>24</v>
      </c>
      <c r="Q211">
        <v>42</v>
      </c>
    </row>
    <row r="212" spans="1:17" x14ac:dyDescent="0.2">
      <c r="A212">
        <v>2621</v>
      </c>
      <c r="B212" t="s">
        <v>227</v>
      </c>
      <c r="C212">
        <v>2312</v>
      </c>
      <c r="D212">
        <v>238</v>
      </c>
      <c r="E212">
        <v>324</v>
      </c>
      <c r="F212">
        <v>357</v>
      </c>
      <c r="G212">
        <v>538</v>
      </c>
      <c r="H212">
        <v>855</v>
      </c>
      <c r="I212">
        <v>1.51384E-2</v>
      </c>
      <c r="J212">
        <v>1.2605E-2</v>
      </c>
      <c r="K212">
        <v>1.5432100000000001E-2</v>
      </c>
      <c r="L212">
        <v>1.9607800000000002E-2</v>
      </c>
      <c r="M212">
        <v>1.3011200000000001E-2</v>
      </c>
      <c r="N212">
        <v>1.52047E-2</v>
      </c>
      <c r="O212">
        <v>0</v>
      </c>
      <c r="P212">
        <v>30</v>
      </c>
      <c r="Q212">
        <v>20</v>
      </c>
    </row>
    <row r="213" spans="1:17" x14ac:dyDescent="0.2">
      <c r="A213">
        <v>2627</v>
      </c>
      <c r="B213" t="s">
        <v>228</v>
      </c>
      <c r="C213">
        <v>4508</v>
      </c>
      <c r="D213">
        <v>110</v>
      </c>
      <c r="E213">
        <v>175</v>
      </c>
      <c r="F213">
        <v>297</v>
      </c>
      <c r="G213">
        <v>486</v>
      </c>
      <c r="H213">
        <v>3440</v>
      </c>
      <c r="I213">
        <v>2.9503100000000001E-2</v>
      </c>
      <c r="J213">
        <v>4.5454500000000002E-2</v>
      </c>
      <c r="K213">
        <v>4.5714299999999999E-2</v>
      </c>
      <c r="L213">
        <v>6.7340000000000004E-3</v>
      </c>
      <c r="M213">
        <v>2.6748999999999998E-2</v>
      </c>
      <c r="N213">
        <v>3.05233E-2</v>
      </c>
      <c r="O213">
        <v>2.173E-3</v>
      </c>
      <c r="P213">
        <v>278</v>
      </c>
      <c r="Q213">
        <v>1083</v>
      </c>
    </row>
    <row r="214" spans="1:17" x14ac:dyDescent="0.2">
      <c r="A214">
        <v>2629</v>
      </c>
      <c r="B214" t="s">
        <v>229</v>
      </c>
      <c r="C214">
        <v>27914</v>
      </c>
      <c r="D214">
        <v>2315</v>
      </c>
      <c r="E214">
        <v>3160</v>
      </c>
      <c r="F214">
        <v>3920</v>
      </c>
      <c r="G214">
        <v>5966</v>
      </c>
      <c r="H214">
        <v>12553</v>
      </c>
      <c r="I214">
        <v>5.5528000000000001E-3</v>
      </c>
      <c r="J214">
        <v>3.8877E-3</v>
      </c>
      <c r="K214">
        <v>4.1139000000000002E-3</v>
      </c>
      <c r="L214">
        <v>6.8878000000000003E-3</v>
      </c>
      <c r="M214">
        <v>5.1961000000000004E-3</v>
      </c>
      <c r="N214">
        <v>5.9747000000000003E-3</v>
      </c>
      <c r="O214">
        <v>2.4590000000000001E-4</v>
      </c>
      <c r="P214">
        <v>229</v>
      </c>
      <c r="Q214">
        <v>972</v>
      </c>
    </row>
    <row r="215" spans="1:17" x14ac:dyDescent="0.2">
      <c r="A215">
        <v>2639</v>
      </c>
      <c r="B215" t="s">
        <v>230</v>
      </c>
      <c r="C215">
        <v>1344</v>
      </c>
      <c r="D215">
        <v>86</v>
      </c>
      <c r="E215">
        <v>145</v>
      </c>
      <c r="F215">
        <v>176</v>
      </c>
      <c r="G215">
        <v>339</v>
      </c>
      <c r="H215">
        <v>598</v>
      </c>
      <c r="I215">
        <v>4.6875E-2</v>
      </c>
      <c r="J215">
        <v>5.8139499999999997E-2</v>
      </c>
      <c r="K215">
        <v>4.8275899999999997E-2</v>
      </c>
      <c r="L215">
        <v>3.9772700000000001E-2</v>
      </c>
      <c r="M215">
        <v>3.5398199999999998E-2</v>
      </c>
      <c r="N215">
        <v>5.3511700000000002E-2</v>
      </c>
      <c r="O215">
        <v>1.6004999999999999E-3</v>
      </c>
      <c r="P215">
        <v>55</v>
      </c>
      <c r="Q215">
        <v>34</v>
      </c>
    </row>
    <row r="216" spans="1:17" x14ac:dyDescent="0.2">
      <c r="A216">
        <v>2642</v>
      </c>
      <c r="B216" t="s">
        <v>231</v>
      </c>
      <c r="C216">
        <v>6188</v>
      </c>
      <c r="D216">
        <v>223</v>
      </c>
      <c r="E216">
        <v>396</v>
      </c>
      <c r="F216">
        <v>590</v>
      </c>
      <c r="G216">
        <v>1448</v>
      </c>
      <c r="H216">
        <v>3531</v>
      </c>
      <c r="I216">
        <v>5.6560999999999998E-3</v>
      </c>
      <c r="J216">
        <v>4.4843000000000001E-3</v>
      </c>
      <c r="K216">
        <v>1.26263E-2</v>
      </c>
      <c r="L216">
        <v>6.7796999999999996E-3</v>
      </c>
      <c r="M216">
        <v>5.5249000000000001E-3</v>
      </c>
      <c r="N216">
        <v>4.8145000000000002E-3</v>
      </c>
      <c r="O216">
        <v>3.3330000000000002E-4</v>
      </c>
      <c r="P216">
        <v>37</v>
      </c>
      <c r="Q216">
        <v>103</v>
      </c>
    </row>
    <row r="217" spans="1:17" x14ac:dyDescent="0.2">
      <c r="A217">
        <v>2654</v>
      </c>
      <c r="B217" t="s">
        <v>232</v>
      </c>
      <c r="C217">
        <v>661</v>
      </c>
      <c r="D217">
        <v>57</v>
      </c>
      <c r="E217">
        <v>65</v>
      </c>
      <c r="F217">
        <v>98</v>
      </c>
      <c r="G217">
        <v>188</v>
      </c>
      <c r="H217">
        <v>253</v>
      </c>
      <c r="I217">
        <v>3.7821500000000001E-2</v>
      </c>
      <c r="J217">
        <v>1.7543900000000001E-2</v>
      </c>
      <c r="K217">
        <v>6.1538500000000003E-2</v>
      </c>
      <c r="L217">
        <v>4.08163E-2</v>
      </c>
      <c r="M217">
        <v>5.3191500000000003E-2</v>
      </c>
      <c r="N217">
        <v>2.3715400000000001E-2</v>
      </c>
      <c r="O217" s="1">
        <v>1.0100000000000001E-6</v>
      </c>
      <c r="P217">
        <v>24</v>
      </c>
      <c r="Q217">
        <v>1</v>
      </c>
    </row>
    <row r="218" spans="1:17" x14ac:dyDescent="0.2">
      <c r="A218">
        <v>2657</v>
      </c>
      <c r="B218" t="s">
        <v>233</v>
      </c>
      <c r="C218">
        <v>15149</v>
      </c>
      <c r="D218">
        <v>2774</v>
      </c>
      <c r="E218">
        <v>3288</v>
      </c>
      <c r="F218">
        <v>3361</v>
      </c>
      <c r="G218">
        <v>3273</v>
      </c>
      <c r="H218">
        <v>2453</v>
      </c>
      <c r="I218">
        <v>1.9143000000000001E-3</v>
      </c>
      <c r="J218">
        <v>1.0815E-3</v>
      </c>
      <c r="K218">
        <v>9.1239999999999995E-4</v>
      </c>
      <c r="L218">
        <v>1.7852E-3</v>
      </c>
      <c r="M218">
        <v>1.5277000000000001E-3</v>
      </c>
      <c r="N218">
        <v>4.8919999999999996E-3</v>
      </c>
      <c r="O218">
        <v>0</v>
      </c>
      <c r="P218">
        <v>35</v>
      </c>
      <c r="Q218">
        <v>4</v>
      </c>
    </row>
    <row r="219" spans="1:17" x14ac:dyDescent="0.2">
      <c r="A219">
        <v>2663</v>
      </c>
      <c r="B219" t="s">
        <v>234</v>
      </c>
      <c r="C219">
        <v>12064</v>
      </c>
      <c r="D219">
        <v>1735</v>
      </c>
      <c r="E219">
        <v>2129</v>
      </c>
      <c r="F219">
        <v>2333</v>
      </c>
      <c r="G219">
        <v>2893</v>
      </c>
      <c r="H219">
        <v>2974</v>
      </c>
      <c r="I219">
        <v>2.9012E-3</v>
      </c>
      <c r="J219">
        <v>1.7290999999999999E-3</v>
      </c>
      <c r="K219">
        <v>1.8787999999999999E-3</v>
      </c>
      <c r="L219">
        <v>2.5718E-3</v>
      </c>
      <c r="M219">
        <v>1.0369999999999999E-3</v>
      </c>
      <c r="N219">
        <v>6.3886999999999998E-3</v>
      </c>
      <c r="O219">
        <v>1.7019999999999999E-4</v>
      </c>
      <c r="P219">
        <v>59</v>
      </c>
      <c r="Q219">
        <v>379</v>
      </c>
    </row>
    <row r="220" spans="1:17" x14ac:dyDescent="0.2">
      <c r="A220">
        <v>2668</v>
      </c>
      <c r="B220" t="s">
        <v>235</v>
      </c>
      <c r="C220">
        <v>2044</v>
      </c>
      <c r="D220">
        <v>166</v>
      </c>
      <c r="E220">
        <v>250</v>
      </c>
      <c r="F220">
        <v>416</v>
      </c>
      <c r="G220">
        <v>540</v>
      </c>
      <c r="H220">
        <v>672</v>
      </c>
      <c r="I220">
        <v>2.49511E-2</v>
      </c>
      <c r="J220">
        <v>1.8072299999999999E-2</v>
      </c>
      <c r="K220">
        <v>1.2E-2</v>
      </c>
      <c r="L220">
        <v>2.6442299999999998E-2</v>
      </c>
      <c r="M220">
        <v>3.51852E-2</v>
      </c>
      <c r="N220">
        <v>2.2321400000000002E-2</v>
      </c>
      <c r="O220">
        <v>1.4712E-3</v>
      </c>
      <c r="P220">
        <v>70</v>
      </c>
      <c r="Q220">
        <v>112</v>
      </c>
    </row>
    <row r="221" spans="1:17" x14ac:dyDescent="0.2">
      <c r="A221">
        <v>2699</v>
      </c>
      <c r="B221" t="s">
        <v>236</v>
      </c>
      <c r="C221">
        <v>2548</v>
      </c>
      <c r="D221">
        <v>145</v>
      </c>
      <c r="E221">
        <v>268</v>
      </c>
      <c r="F221">
        <v>462</v>
      </c>
      <c r="G221">
        <v>673</v>
      </c>
      <c r="H221">
        <v>1000</v>
      </c>
      <c r="I221">
        <v>3.8854E-2</v>
      </c>
      <c r="J221">
        <v>1.3793100000000001E-2</v>
      </c>
      <c r="K221">
        <v>2.9850700000000001E-2</v>
      </c>
      <c r="L221">
        <v>3.4632000000000003E-2</v>
      </c>
      <c r="M221">
        <v>4.1604799999999997E-2</v>
      </c>
      <c r="N221">
        <v>4.4999999999999998E-2</v>
      </c>
      <c r="O221">
        <v>1.1276999999999999E-3</v>
      </c>
      <c r="P221">
        <v>274</v>
      </c>
      <c r="Q221">
        <v>226</v>
      </c>
    </row>
    <row r="222" spans="1:17" x14ac:dyDescent="0.2">
      <c r="A222">
        <v>2701</v>
      </c>
      <c r="B222" t="s">
        <v>237</v>
      </c>
      <c r="C222">
        <v>3116</v>
      </c>
      <c r="D222">
        <v>64</v>
      </c>
      <c r="E222">
        <v>146</v>
      </c>
      <c r="F222">
        <v>230</v>
      </c>
      <c r="G222">
        <v>441</v>
      </c>
      <c r="H222">
        <v>2235</v>
      </c>
      <c r="I222">
        <v>7.3813000000000004E-3</v>
      </c>
      <c r="J222">
        <v>0</v>
      </c>
      <c r="K222">
        <v>1.36986E-2</v>
      </c>
      <c r="L222">
        <v>1.30435E-2</v>
      </c>
      <c r="M222">
        <v>9.0702999999999999E-3</v>
      </c>
      <c r="N222">
        <v>6.2639999999999996E-3</v>
      </c>
      <c r="O222">
        <v>6.4490000000000001E-4</v>
      </c>
      <c r="P222">
        <v>30</v>
      </c>
      <c r="Q222">
        <v>30</v>
      </c>
    </row>
    <row r="223" spans="1:17" x14ac:dyDescent="0.2">
      <c r="A223">
        <v>2707</v>
      </c>
      <c r="B223" t="s">
        <v>238</v>
      </c>
      <c r="C223">
        <v>5529</v>
      </c>
      <c r="D223">
        <v>290</v>
      </c>
      <c r="E223">
        <v>317</v>
      </c>
      <c r="F223">
        <v>506</v>
      </c>
      <c r="G223">
        <v>676</v>
      </c>
      <c r="H223">
        <v>3740</v>
      </c>
      <c r="I223">
        <v>1.91716E-2</v>
      </c>
      <c r="J223">
        <v>3.4483000000000001E-3</v>
      </c>
      <c r="K223">
        <v>1.5772899999999999E-2</v>
      </c>
      <c r="L223">
        <v>1.9762800000000001E-2</v>
      </c>
      <c r="M223">
        <v>2.66272E-2</v>
      </c>
      <c r="N223">
        <v>1.9251299999999999E-2</v>
      </c>
      <c r="O223">
        <v>3.704E-4</v>
      </c>
      <c r="P223">
        <v>149</v>
      </c>
      <c r="Q223">
        <v>277</v>
      </c>
    </row>
    <row r="224" spans="1:17" x14ac:dyDescent="0.2">
      <c r="A224">
        <v>2708</v>
      </c>
      <c r="B224" t="s">
        <v>239</v>
      </c>
      <c r="C224">
        <v>2331</v>
      </c>
      <c r="D224">
        <v>158</v>
      </c>
      <c r="E224">
        <v>184</v>
      </c>
      <c r="F224">
        <v>213</v>
      </c>
      <c r="G224">
        <v>289</v>
      </c>
      <c r="H224">
        <v>1487</v>
      </c>
      <c r="I224">
        <v>4.2900000000000004E-3</v>
      </c>
      <c r="J224">
        <v>6.3290999999999998E-3</v>
      </c>
      <c r="K224">
        <v>5.4348E-3</v>
      </c>
      <c r="L224">
        <v>0</v>
      </c>
      <c r="M224">
        <v>0</v>
      </c>
      <c r="N224">
        <v>5.3800000000000002E-3</v>
      </c>
      <c r="O224">
        <v>0</v>
      </c>
      <c r="P224">
        <v>9</v>
      </c>
      <c r="Q224">
        <v>18</v>
      </c>
    </row>
    <row r="225" spans="1:17" x14ac:dyDescent="0.2">
      <c r="A225">
        <v>2710</v>
      </c>
      <c r="B225" t="s">
        <v>240</v>
      </c>
      <c r="C225">
        <v>788</v>
      </c>
      <c r="D225">
        <v>80</v>
      </c>
      <c r="E225">
        <v>71</v>
      </c>
      <c r="F225">
        <v>95</v>
      </c>
      <c r="G225">
        <v>141</v>
      </c>
      <c r="H225">
        <v>401</v>
      </c>
      <c r="I225">
        <v>5.9644700000000002E-2</v>
      </c>
      <c r="J225">
        <v>0</v>
      </c>
      <c r="K225">
        <v>1.40845E-2</v>
      </c>
      <c r="L225">
        <v>5.2631600000000001E-2</v>
      </c>
      <c r="M225">
        <v>7.8014200000000006E-2</v>
      </c>
      <c r="N225">
        <v>7.4813000000000004E-2</v>
      </c>
      <c r="O225">
        <v>5.4275E-3</v>
      </c>
      <c r="P225">
        <v>96</v>
      </c>
      <c r="Q225">
        <v>299</v>
      </c>
    </row>
    <row r="226" spans="1:17" x14ac:dyDescent="0.2">
      <c r="A226">
        <v>2711</v>
      </c>
      <c r="B226" t="s">
        <v>241</v>
      </c>
      <c r="C226">
        <v>13161</v>
      </c>
      <c r="D226">
        <v>615</v>
      </c>
      <c r="E226">
        <v>992</v>
      </c>
      <c r="F226">
        <v>1377</v>
      </c>
      <c r="G226">
        <v>1861</v>
      </c>
      <c r="H226">
        <v>8316</v>
      </c>
      <c r="I226">
        <v>2.6365800000000002E-2</v>
      </c>
      <c r="J226">
        <v>1.4634100000000001E-2</v>
      </c>
      <c r="K226">
        <v>1.9153199999999999E-2</v>
      </c>
      <c r="L226">
        <v>2.32389E-2</v>
      </c>
      <c r="M226">
        <v>2.7942000000000002E-2</v>
      </c>
      <c r="N226">
        <v>2.8258800000000001E-2</v>
      </c>
      <c r="O226">
        <v>1.1251E-3</v>
      </c>
      <c r="P226">
        <v>664</v>
      </c>
      <c r="Q226">
        <v>921</v>
      </c>
    </row>
    <row r="227" spans="1:17" x14ac:dyDescent="0.2">
      <c r="A227">
        <v>2722</v>
      </c>
      <c r="B227" t="s">
        <v>242</v>
      </c>
      <c r="C227">
        <v>6986</v>
      </c>
      <c r="D227">
        <v>569</v>
      </c>
      <c r="E227">
        <v>620</v>
      </c>
      <c r="F227">
        <v>876</v>
      </c>
      <c r="G227">
        <v>1398</v>
      </c>
      <c r="H227">
        <v>3523</v>
      </c>
      <c r="I227">
        <v>2.1472000000000002E-3</v>
      </c>
      <c r="J227">
        <v>0</v>
      </c>
      <c r="K227">
        <v>4.8386999999999996E-3</v>
      </c>
      <c r="L227">
        <v>0</v>
      </c>
      <c r="M227">
        <v>3.5764999999999998E-3</v>
      </c>
      <c r="N227">
        <v>1.9869000000000002E-3</v>
      </c>
      <c r="O227">
        <v>0</v>
      </c>
      <c r="P227">
        <v>14</v>
      </c>
      <c r="Q227">
        <v>118</v>
      </c>
    </row>
    <row r="228" spans="1:17" x14ac:dyDescent="0.2">
      <c r="A228">
        <v>2728</v>
      </c>
      <c r="B228" t="s">
        <v>243</v>
      </c>
      <c r="C228">
        <v>1964</v>
      </c>
      <c r="D228">
        <v>78</v>
      </c>
      <c r="E228">
        <v>122</v>
      </c>
      <c r="F228">
        <v>129</v>
      </c>
      <c r="G228">
        <v>294</v>
      </c>
      <c r="H228">
        <v>1341</v>
      </c>
      <c r="I228">
        <v>5.0915999999999999E-3</v>
      </c>
      <c r="J228">
        <v>0</v>
      </c>
      <c r="K228">
        <v>0</v>
      </c>
      <c r="L228">
        <v>1.5503899999999999E-2</v>
      </c>
      <c r="M228">
        <v>3.4014000000000002E-3</v>
      </c>
      <c r="N228">
        <v>5.2199999999999998E-3</v>
      </c>
      <c r="O228">
        <v>1.2E-5</v>
      </c>
      <c r="P228">
        <v>11</v>
      </c>
      <c r="Q228">
        <v>18</v>
      </c>
    </row>
    <row r="229" spans="1:17" x14ac:dyDescent="0.2">
      <c r="A229">
        <v>2732</v>
      </c>
      <c r="B229" t="s">
        <v>244</v>
      </c>
      <c r="C229">
        <v>7751</v>
      </c>
      <c r="D229">
        <v>591</v>
      </c>
      <c r="E229">
        <v>905</v>
      </c>
      <c r="F229">
        <v>1049</v>
      </c>
      <c r="G229">
        <v>1659</v>
      </c>
      <c r="H229">
        <v>3547</v>
      </c>
      <c r="I229">
        <v>2.1933E-3</v>
      </c>
      <c r="J229">
        <v>1.6919999999999999E-3</v>
      </c>
      <c r="K229">
        <v>0</v>
      </c>
      <c r="L229">
        <v>3.8132000000000001E-3</v>
      </c>
      <c r="M229">
        <v>1.8083000000000001E-3</v>
      </c>
      <c r="N229">
        <v>2.5374E-3</v>
      </c>
      <c r="O229">
        <v>0</v>
      </c>
      <c r="P229">
        <v>7</v>
      </c>
      <c r="Q229">
        <v>51</v>
      </c>
    </row>
    <row r="230" spans="1:17" x14ac:dyDescent="0.2">
      <c r="A230">
        <v>2739</v>
      </c>
      <c r="B230" t="s">
        <v>245</v>
      </c>
      <c r="C230">
        <v>6409</v>
      </c>
      <c r="D230">
        <v>264</v>
      </c>
      <c r="E230">
        <v>515</v>
      </c>
      <c r="F230">
        <v>813</v>
      </c>
      <c r="G230">
        <v>1353</v>
      </c>
      <c r="H230">
        <v>3464</v>
      </c>
      <c r="I230">
        <v>3.5886999999999998E-3</v>
      </c>
      <c r="J230">
        <v>0</v>
      </c>
      <c r="K230">
        <v>5.8252E-3</v>
      </c>
      <c r="L230">
        <v>7.3800999999999997E-3</v>
      </c>
      <c r="M230">
        <v>3.6955E-3</v>
      </c>
      <c r="N230">
        <v>2.5982000000000002E-3</v>
      </c>
      <c r="O230">
        <v>3.4729999999999999E-4</v>
      </c>
      <c r="P230">
        <v>36</v>
      </c>
      <c r="Q230">
        <v>16</v>
      </c>
    </row>
    <row r="231" spans="1:17" x14ac:dyDescent="0.2">
      <c r="A231">
        <v>2765</v>
      </c>
      <c r="B231" t="s">
        <v>246</v>
      </c>
      <c r="C231">
        <v>4248</v>
      </c>
      <c r="D231">
        <v>261</v>
      </c>
      <c r="E231">
        <v>324</v>
      </c>
      <c r="F231">
        <v>483</v>
      </c>
      <c r="G231">
        <v>927</v>
      </c>
      <c r="H231">
        <v>2253</v>
      </c>
      <c r="I231">
        <v>4.2373000000000003E-3</v>
      </c>
      <c r="J231">
        <v>0</v>
      </c>
      <c r="K231">
        <v>3.0864E-3</v>
      </c>
      <c r="L231">
        <v>4.1408E-3</v>
      </c>
      <c r="M231">
        <v>6.4725E-3</v>
      </c>
      <c r="N231">
        <v>3.9947000000000003E-3</v>
      </c>
      <c r="O231">
        <v>4.482E-4</v>
      </c>
      <c r="P231">
        <v>65</v>
      </c>
      <c r="Q231">
        <v>21</v>
      </c>
    </row>
    <row r="232" spans="1:17" x14ac:dyDescent="0.2">
      <c r="A232">
        <v>2785</v>
      </c>
      <c r="B232" t="s">
        <v>247</v>
      </c>
      <c r="C232">
        <v>16436</v>
      </c>
      <c r="D232">
        <v>1070</v>
      </c>
      <c r="E232">
        <v>1454</v>
      </c>
      <c r="F232">
        <v>1756</v>
      </c>
      <c r="G232">
        <v>2520</v>
      </c>
      <c r="H232">
        <v>9636</v>
      </c>
      <c r="I232">
        <v>3.8939000000000001E-3</v>
      </c>
      <c r="J232">
        <v>4.6728999999999998E-3</v>
      </c>
      <c r="K232">
        <v>2.0633000000000001E-3</v>
      </c>
      <c r="L232">
        <v>1.7083999999999999E-3</v>
      </c>
      <c r="M232">
        <v>6.7460000000000003E-3</v>
      </c>
      <c r="N232">
        <v>3.7360000000000002E-3</v>
      </c>
      <c r="O232">
        <v>7.0599999999999995E-5</v>
      </c>
      <c r="P232">
        <v>71</v>
      </c>
      <c r="Q232">
        <v>518</v>
      </c>
    </row>
    <row r="233" spans="1:17" x14ac:dyDescent="0.2">
      <c r="A233">
        <v>2798</v>
      </c>
      <c r="B233" t="s">
        <v>248</v>
      </c>
      <c r="C233">
        <v>2241</v>
      </c>
      <c r="D233">
        <v>202</v>
      </c>
      <c r="E233">
        <v>277</v>
      </c>
      <c r="F233">
        <v>351</v>
      </c>
      <c r="G233">
        <v>511</v>
      </c>
      <c r="H233">
        <v>900</v>
      </c>
      <c r="I233">
        <v>1.20482E-2</v>
      </c>
      <c r="J233">
        <v>9.9010000000000001E-3</v>
      </c>
      <c r="K233">
        <v>1.0830299999999999E-2</v>
      </c>
      <c r="L233">
        <v>1.9942999999999999E-2</v>
      </c>
      <c r="M233">
        <v>7.8277999999999993E-3</v>
      </c>
      <c r="N233">
        <v>1.2222200000000001E-2</v>
      </c>
      <c r="O233">
        <v>3.6361000000000002E-3</v>
      </c>
      <c r="P233">
        <v>72</v>
      </c>
      <c r="Q233">
        <v>154</v>
      </c>
    </row>
    <row r="234" spans="1:17" x14ac:dyDescent="0.2">
      <c r="A234">
        <v>2803</v>
      </c>
      <c r="B234" t="s">
        <v>249</v>
      </c>
      <c r="C234">
        <v>4724</v>
      </c>
      <c r="D234">
        <v>238</v>
      </c>
      <c r="E234">
        <v>393</v>
      </c>
      <c r="F234">
        <v>568</v>
      </c>
      <c r="G234">
        <v>1149</v>
      </c>
      <c r="H234">
        <v>2376</v>
      </c>
      <c r="I234">
        <v>6.5622399999999997E-2</v>
      </c>
      <c r="J234">
        <v>5.0420199999999998E-2</v>
      </c>
      <c r="K234">
        <v>6.3613199999999995E-2</v>
      </c>
      <c r="L234">
        <v>4.2253499999999999E-2</v>
      </c>
      <c r="M234">
        <v>6.8755399999999994E-2</v>
      </c>
      <c r="N234">
        <v>7.1548799999999996E-2</v>
      </c>
      <c r="O234">
        <v>5.8136000000000004E-3</v>
      </c>
      <c r="P234">
        <v>588</v>
      </c>
      <c r="Q234">
        <v>740</v>
      </c>
    </row>
    <row r="235" spans="1:17" x14ac:dyDescent="0.2">
      <c r="A235">
        <v>2806</v>
      </c>
      <c r="B235" t="s">
        <v>250</v>
      </c>
      <c r="C235">
        <v>7410</v>
      </c>
      <c r="D235">
        <v>456</v>
      </c>
      <c r="E235">
        <v>792</v>
      </c>
      <c r="F235">
        <v>1284</v>
      </c>
      <c r="G235">
        <v>1986</v>
      </c>
      <c r="H235">
        <v>2892</v>
      </c>
      <c r="I235">
        <v>3.7111999999999999E-2</v>
      </c>
      <c r="J235">
        <v>1.9736799999999999E-2</v>
      </c>
      <c r="K235">
        <v>2.9040400000000001E-2</v>
      </c>
      <c r="L235">
        <v>2.7258600000000001E-2</v>
      </c>
      <c r="M235">
        <v>3.7260799999999997E-2</v>
      </c>
      <c r="N235">
        <v>4.6334699999999999E-2</v>
      </c>
      <c r="O235">
        <v>2.1795E-3</v>
      </c>
      <c r="P235">
        <v>481</v>
      </c>
      <c r="Q235">
        <v>737</v>
      </c>
    </row>
    <row r="236" spans="1:17" x14ac:dyDescent="0.2">
      <c r="A236">
        <v>2816</v>
      </c>
      <c r="B236" t="s">
        <v>251</v>
      </c>
      <c r="C236">
        <v>3036</v>
      </c>
      <c r="D236">
        <v>106</v>
      </c>
      <c r="E236">
        <v>243</v>
      </c>
      <c r="F236">
        <v>430</v>
      </c>
      <c r="G236">
        <v>694</v>
      </c>
      <c r="H236">
        <v>1563</v>
      </c>
      <c r="I236">
        <v>3.6232E-3</v>
      </c>
      <c r="J236">
        <v>0</v>
      </c>
      <c r="K236">
        <v>8.2305E-3</v>
      </c>
      <c r="L236">
        <v>4.6512000000000003E-3</v>
      </c>
      <c r="M236">
        <v>8.6455000000000004E-3</v>
      </c>
      <c r="N236">
        <v>6.3980000000000005E-4</v>
      </c>
      <c r="O236">
        <v>0</v>
      </c>
      <c r="P236">
        <v>5</v>
      </c>
      <c r="Q236">
        <v>17</v>
      </c>
    </row>
    <row r="237" spans="1:17" x14ac:dyDescent="0.2">
      <c r="A237">
        <v>2823</v>
      </c>
      <c r="B237" t="s">
        <v>252</v>
      </c>
      <c r="C237">
        <v>10040</v>
      </c>
      <c r="D237">
        <v>1497</v>
      </c>
      <c r="E237">
        <v>1900</v>
      </c>
      <c r="F237">
        <v>1943</v>
      </c>
      <c r="G237">
        <v>2033</v>
      </c>
      <c r="H237">
        <v>2667</v>
      </c>
      <c r="I237">
        <v>1.0956E-3</v>
      </c>
      <c r="J237">
        <v>0</v>
      </c>
      <c r="K237">
        <v>1.5789000000000001E-3</v>
      </c>
      <c r="L237">
        <v>2.0587000000000001E-3</v>
      </c>
      <c r="M237">
        <v>4.9189999999999998E-4</v>
      </c>
      <c r="N237">
        <v>1.1249000000000001E-3</v>
      </c>
      <c r="O237">
        <v>9.2399999999999996E-5</v>
      </c>
      <c r="P237">
        <v>14</v>
      </c>
      <c r="Q237">
        <v>6</v>
      </c>
    </row>
    <row r="238" spans="1:17" x14ac:dyDescent="0.2">
      <c r="A238">
        <v>2835</v>
      </c>
      <c r="B238" t="s">
        <v>253</v>
      </c>
      <c r="C238">
        <v>10414</v>
      </c>
      <c r="D238">
        <v>920</v>
      </c>
      <c r="E238">
        <v>1219</v>
      </c>
      <c r="F238">
        <v>1657</v>
      </c>
      <c r="G238">
        <v>2462</v>
      </c>
      <c r="H238">
        <v>4156</v>
      </c>
      <c r="I238">
        <v>2.3046E-3</v>
      </c>
      <c r="J238">
        <v>4.3477999999999998E-3</v>
      </c>
      <c r="K238">
        <v>2.4610000000000001E-3</v>
      </c>
      <c r="L238">
        <v>1.207E-3</v>
      </c>
      <c r="M238">
        <v>8.1229999999999996E-4</v>
      </c>
      <c r="N238">
        <v>3.1280000000000001E-3</v>
      </c>
      <c r="O238">
        <v>1.16E-4</v>
      </c>
      <c r="P238">
        <v>69</v>
      </c>
      <c r="Q238">
        <v>746</v>
      </c>
    </row>
    <row r="239" spans="1:17" x14ac:dyDescent="0.2">
      <c r="A239">
        <v>2836</v>
      </c>
      <c r="B239" t="s">
        <v>254</v>
      </c>
      <c r="C239">
        <v>9045</v>
      </c>
      <c r="D239">
        <v>858</v>
      </c>
      <c r="E239">
        <v>916</v>
      </c>
      <c r="F239">
        <v>1197</v>
      </c>
      <c r="G239">
        <v>1995</v>
      </c>
      <c r="H239">
        <v>4079</v>
      </c>
      <c r="I239">
        <v>6.3017999999999998E-3</v>
      </c>
      <c r="J239">
        <v>2.3310000000000002E-3</v>
      </c>
      <c r="K239">
        <v>6.5501999999999999E-3</v>
      </c>
      <c r="L239">
        <v>7.5188E-3</v>
      </c>
      <c r="M239">
        <v>8.0199999999999994E-3</v>
      </c>
      <c r="N239">
        <v>5.8837999999999998E-3</v>
      </c>
      <c r="O239">
        <v>1.098E-4</v>
      </c>
      <c r="P239">
        <v>56</v>
      </c>
      <c r="Q239">
        <v>127</v>
      </c>
    </row>
    <row r="240" spans="1:17" x14ac:dyDescent="0.2">
      <c r="A240">
        <v>2837</v>
      </c>
      <c r="B240" t="s">
        <v>255</v>
      </c>
      <c r="C240">
        <v>13077</v>
      </c>
      <c r="D240">
        <v>1034</v>
      </c>
      <c r="E240">
        <v>1496</v>
      </c>
      <c r="F240">
        <v>2114</v>
      </c>
      <c r="G240">
        <v>3550</v>
      </c>
      <c r="H240">
        <v>4883</v>
      </c>
      <c r="I240">
        <v>7.6470000000000002E-3</v>
      </c>
      <c r="J240">
        <v>3.8685E-3</v>
      </c>
      <c r="K240">
        <v>5.3476000000000001E-3</v>
      </c>
      <c r="L240">
        <v>4.2573000000000003E-3</v>
      </c>
      <c r="M240">
        <v>9.5774999999999992E-3</v>
      </c>
      <c r="N240">
        <v>9.2155999999999991E-3</v>
      </c>
      <c r="O240">
        <v>7.8200000000000003E-5</v>
      </c>
      <c r="P240">
        <v>136</v>
      </c>
      <c r="Q240">
        <v>182</v>
      </c>
    </row>
    <row r="241" spans="1:17" x14ac:dyDescent="0.2">
      <c r="A241">
        <v>2838</v>
      </c>
      <c r="B241" t="s">
        <v>256</v>
      </c>
      <c r="C241">
        <v>8861</v>
      </c>
      <c r="D241">
        <v>1446</v>
      </c>
      <c r="E241">
        <v>1387</v>
      </c>
      <c r="F241">
        <v>1416</v>
      </c>
      <c r="G241">
        <v>2032</v>
      </c>
      <c r="H241">
        <v>2580</v>
      </c>
      <c r="I241">
        <v>4.5142000000000003E-3</v>
      </c>
      <c r="J241">
        <v>2.0747000000000001E-3</v>
      </c>
      <c r="K241">
        <v>4.3258999999999997E-3</v>
      </c>
      <c r="L241">
        <v>4.9435E-3</v>
      </c>
      <c r="M241">
        <v>3.9370000000000004E-3</v>
      </c>
      <c r="N241">
        <v>6.2015999999999998E-3</v>
      </c>
      <c r="O241">
        <v>2.1159999999999999E-4</v>
      </c>
      <c r="P241">
        <v>66</v>
      </c>
      <c r="Q241">
        <v>86</v>
      </c>
    </row>
    <row r="242" spans="1:17" x14ac:dyDescent="0.2">
      <c r="A242">
        <v>2842</v>
      </c>
      <c r="B242" t="s">
        <v>257</v>
      </c>
      <c r="C242">
        <v>5762</v>
      </c>
      <c r="D242">
        <v>585</v>
      </c>
      <c r="E242">
        <v>842</v>
      </c>
      <c r="F242">
        <v>1271</v>
      </c>
      <c r="G242">
        <v>1777</v>
      </c>
      <c r="H242">
        <v>1287</v>
      </c>
      <c r="I242">
        <v>1.9090999999999999E-3</v>
      </c>
      <c r="J242">
        <v>1.7094E-3</v>
      </c>
      <c r="K242">
        <v>1.1876E-3</v>
      </c>
      <c r="L242">
        <v>3.1470999999999999E-3</v>
      </c>
      <c r="M242">
        <v>2.251E-3</v>
      </c>
      <c r="N242">
        <v>7.7700000000000002E-4</v>
      </c>
      <c r="O242">
        <v>3.4939999999999998E-4</v>
      </c>
      <c r="P242">
        <v>31</v>
      </c>
      <c r="Q242">
        <v>23</v>
      </c>
    </row>
    <row r="243" spans="1:17" x14ac:dyDescent="0.2">
      <c r="A243">
        <v>2845</v>
      </c>
      <c r="B243" t="s">
        <v>258</v>
      </c>
      <c r="C243">
        <v>5437</v>
      </c>
      <c r="D243">
        <v>208</v>
      </c>
      <c r="E243">
        <v>411</v>
      </c>
      <c r="F243">
        <v>789</v>
      </c>
      <c r="G243">
        <v>1594</v>
      </c>
      <c r="H243">
        <v>2435</v>
      </c>
      <c r="I243">
        <v>2.9428000000000002E-3</v>
      </c>
      <c r="J243">
        <v>0</v>
      </c>
      <c r="K243">
        <v>0</v>
      </c>
      <c r="L243">
        <v>1.2673999999999999E-3</v>
      </c>
      <c r="M243">
        <v>3.1367999999999999E-3</v>
      </c>
      <c r="N243">
        <v>4.1067999999999999E-3</v>
      </c>
      <c r="O243">
        <v>0</v>
      </c>
      <c r="P243">
        <v>9</v>
      </c>
      <c r="Q243">
        <v>9</v>
      </c>
    </row>
    <row r="244" spans="1:17" x14ac:dyDescent="0.2">
      <c r="A244">
        <v>2854</v>
      </c>
      <c r="B244" t="s">
        <v>259</v>
      </c>
      <c r="C244">
        <v>3473</v>
      </c>
      <c r="D244">
        <v>459</v>
      </c>
      <c r="E244">
        <v>687</v>
      </c>
      <c r="F244">
        <v>902</v>
      </c>
      <c r="G244">
        <v>895</v>
      </c>
      <c r="H244">
        <v>530</v>
      </c>
      <c r="I244">
        <v>3.4551999999999999E-3</v>
      </c>
      <c r="J244">
        <v>0</v>
      </c>
      <c r="K244">
        <v>1.4556E-3</v>
      </c>
      <c r="L244">
        <v>5.5431999999999999E-3</v>
      </c>
      <c r="M244">
        <v>3.3519999999999999E-3</v>
      </c>
      <c r="N244">
        <v>5.6604000000000003E-3</v>
      </c>
      <c r="O244">
        <v>2.8880000000000003E-4</v>
      </c>
      <c r="P244">
        <v>11</v>
      </c>
      <c r="Q244">
        <v>0</v>
      </c>
    </row>
    <row r="245" spans="1:17" x14ac:dyDescent="0.2">
      <c r="A245">
        <v>2862</v>
      </c>
      <c r="B245" t="s">
        <v>260</v>
      </c>
      <c r="C245">
        <v>5359</v>
      </c>
      <c r="D245">
        <v>734</v>
      </c>
      <c r="E245">
        <v>1109</v>
      </c>
      <c r="F245">
        <v>1361</v>
      </c>
      <c r="G245">
        <v>1289</v>
      </c>
      <c r="H245">
        <v>866</v>
      </c>
      <c r="I245">
        <v>2.4258000000000001E-3</v>
      </c>
      <c r="J245">
        <v>1.3623999999999999E-3</v>
      </c>
      <c r="K245">
        <v>0</v>
      </c>
      <c r="L245">
        <v>2.9390000000000002E-3</v>
      </c>
      <c r="M245">
        <v>3.8790000000000001E-3</v>
      </c>
      <c r="N245">
        <v>3.4642000000000002E-3</v>
      </c>
      <c r="O245">
        <v>0</v>
      </c>
      <c r="P245">
        <v>18</v>
      </c>
      <c r="Q245">
        <v>5</v>
      </c>
    </row>
    <row r="246" spans="1:17" x14ac:dyDescent="0.2">
      <c r="A246">
        <v>2866</v>
      </c>
      <c r="B246" t="s">
        <v>261</v>
      </c>
      <c r="C246">
        <v>5093</v>
      </c>
      <c r="D246">
        <v>636</v>
      </c>
      <c r="E246">
        <v>784</v>
      </c>
      <c r="F246">
        <v>885</v>
      </c>
      <c r="G246">
        <v>1058</v>
      </c>
      <c r="H246">
        <v>1730</v>
      </c>
      <c r="I246">
        <v>3.5343000000000002E-3</v>
      </c>
      <c r="J246">
        <v>0</v>
      </c>
      <c r="K246">
        <v>3.8265E-3</v>
      </c>
      <c r="L246">
        <v>5.6496999999999997E-3</v>
      </c>
      <c r="M246">
        <v>4.7258999999999999E-3</v>
      </c>
      <c r="N246">
        <v>2.8901999999999999E-3</v>
      </c>
      <c r="O246">
        <v>1.5800000000000001E-5</v>
      </c>
      <c r="P246">
        <v>18</v>
      </c>
      <c r="Q246">
        <v>23</v>
      </c>
    </row>
    <row r="247" spans="1:17" x14ac:dyDescent="0.2">
      <c r="A247">
        <v>2868</v>
      </c>
      <c r="B247" t="s">
        <v>262</v>
      </c>
      <c r="C247">
        <v>9878</v>
      </c>
      <c r="D247">
        <v>1165</v>
      </c>
      <c r="E247">
        <v>1699</v>
      </c>
      <c r="F247">
        <v>2228</v>
      </c>
      <c r="G247">
        <v>2829</v>
      </c>
      <c r="H247">
        <v>1957</v>
      </c>
      <c r="I247">
        <v>1.3161E-3</v>
      </c>
      <c r="J247">
        <v>0</v>
      </c>
      <c r="K247">
        <v>5.886E-4</v>
      </c>
      <c r="L247">
        <v>8.9769999999999997E-4</v>
      </c>
      <c r="M247">
        <v>1.7673999999999999E-3</v>
      </c>
      <c r="N247">
        <v>2.5549000000000001E-3</v>
      </c>
      <c r="O247">
        <v>0</v>
      </c>
      <c r="P247">
        <v>22</v>
      </c>
      <c r="Q247">
        <v>14</v>
      </c>
    </row>
    <row r="248" spans="1:17" x14ac:dyDescent="0.2">
      <c r="A248">
        <v>2872</v>
      </c>
      <c r="B248" t="s">
        <v>263</v>
      </c>
      <c r="C248">
        <v>13550</v>
      </c>
      <c r="D248">
        <v>1688</v>
      </c>
      <c r="E248">
        <v>2128</v>
      </c>
      <c r="F248">
        <v>2905</v>
      </c>
      <c r="G248">
        <v>3937</v>
      </c>
      <c r="H248">
        <v>2892</v>
      </c>
      <c r="I248">
        <v>1.1808000000000001E-3</v>
      </c>
      <c r="J248">
        <v>0</v>
      </c>
      <c r="K248">
        <v>4.6989999999999998E-4</v>
      </c>
      <c r="L248">
        <v>1.7212E-3</v>
      </c>
      <c r="M248">
        <v>1.016E-3</v>
      </c>
      <c r="N248">
        <v>2.0747000000000001E-3</v>
      </c>
      <c r="O248" s="1">
        <v>1.59E-6</v>
      </c>
      <c r="P248">
        <v>42</v>
      </c>
      <c r="Q248">
        <v>82</v>
      </c>
    </row>
    <row r="249" spans="1:17" x14ac:dyDescent="0.2">
      <c r="A249">
        <v>2878</v>
      </c>
      <c r="B249" t="s">
        <v>264</v>
      </c>
      <c r="C249">
        <v>18213</v>
      </c>
      <c r="D249">
        <v>1948</v>
      </c>
      <c r="E249">
        <v>2955</v>
      </c>
      <c r="F249">
        <v>3815</v>
      </c>
      <c r="G249">
        <v>5141</v>
      </c>
      <c r="H249">
        <v>4354</v>
      </c>
      <c r="I249">
        <v>8.7850000000000005E-4</v>
      </c>
      <c r="J249">
        <v>5.1329999999999995E-4</v>
      </c>
      <c r="K249">
        <v>1.0152E-3</v>
      </c>
      <c r="L249">
        <v>7.8640000000000003E-4</v>
      </c>
      <c r="M249">
        <v>5.8350000000000003E-4</v>
      </c>
      <c r="N249">
        <v>1.3780000000000001E-3</v>
      </c>
      <c r="O249">
        <v>0</v>
      </c>
      <c r="P249">
        <v>23</v>
      </c>
      <c r="Q249">
        <v>68</v>
      </c>
    </row>
    <row r="250" spans="1:17" x14ac:dyDescent="0.2">
      <c r="A250">
        <v>2882</v>
      </c>
      <c r="B250" t="s">
        <v>265</v>
      </c>
      <c r="C250">
        <v>11786</v>
      </c>
      <c r="D250">
        <v>687</v>
      </c>
      <c r="E250">
        <v>1050</v>
      </c>
      <c r="F250">
        <v>1410</v>
      </c>
      <c r="G250">
        <v>2124</v>
      </c>
      <c r="H250">
        <v>6515</v>
      </c>
      <c r="I250">
        <v>7.7210000000000004E-3</v>
      </c>
      <c r="J250">
        <v>5.8224000000000001E-3</v>
      </c>
      <c r="K250">
        <v>3.8095E-3</v>
      </c>
      <c r="L250">
        <v>4.9645000000000002E-3</v>
      </c>
      <c r="M250">
        <v>9.4161999999999996E-3</v>
      </c>
      <c r="N250">
        <v>8.5955000000000007E-3</v>
      </c>
      <c r="O250">
        <v>1.0020000000000001E-3</v>
      </c>
      <c r="P250">
        <v>159</v>
      </c>
      <c r="Q250">
        <v>609</v>
      </c>
    </row>
    <row r="251" spans="1:17" x14ac:dyDescent="0.2">
      <c r="A251">
        <v>2889</v>
      </c>
      <c r="B251" t="s">
        <v>266</v>
      </c>
      <c r="C251">
        <v>2044</v>
      </c>
      <c r="D251">
        <v>77</v>
      </c>
      <c r="E251">
        <v>159</v>
      </c>
      <c r="F251">
        <v>207</v>
      </c>
      <c r="G251">
        <v>330</v>
      </c>
      <c r="H251">
        <v>1271</v>
      </c>
      <c r="I251">
        <v>1.2230899999999999E-2</v>
      </c>
      <c r="J251">
        <v>0</v>
      </c>
      <c r="K251">
        <v>6.2893000000000003E-3</v>
      </c>
      <c r="L251">
        <v>9.6617999999999999E-3</v>
      </c>
      <c r="M251">
        <v>2.1212100000000001E-2</v>
      </c>
      <c r="N251">
        <v>1.18017E-2</v>
      </c>
      <c r="O251">
        <v>1.4800000000000001E-5</v>
      </c>
      <c r="P251">
        <v>24</v>
      </c>
      <c r="Q251">
        <v>12</v>
      </c>
    </row>
    <row r="252" spans="1:17" x14ac:dyDescent="0.2">
      <c r="A252">
        <v>2894</v>
      </c>
      <c r="B252" t="s">
        <v>267</v>
      </c>
      <c r="C252">
        <v>4321</v>
      </c>
      <c r="D252">
        <v>236</v>
      </c>
      <c r="E252">
        <v>291</v>
      </c>
      <c r="F252">
        <v>543</v>
      </c>
      <c r="G252">
        <v>735</v>
      </c>
      <c r="H252">
        <v>2516</v>
      </c>
      <c r="I252">
        <v>2.1522800000000002E-2</v>
      </c>
      <c r="J252">
        <v>8.4746000000000005E-3</v>
      </c>
      <c r="K252">
        <v>1.03093E-2</v>
      </c>
      <c r="L252">
        <v>1.6574599999999998E-2</v>
      </c>
      <c r="M252">
        <v>2.9932E-2</v>
      </c>
      <c r="N252">
        <v>2.2655000000000002E-2</v>
      </c>
      <c r="O252">
        <v>4.5199999999999998E-4</v>
      </c>
      <c r="P252">
        <v>157</v>
      </c>
      <c r="Q252">
        <v>175</v>
      </c>
    </row>
    <row r="253" spans="1:17" x14ac:dyDescent="0.2">
      <c r="A253">
        <v>2903</v>
      </c>
      <c r="B253" t="s">
        <v>268</v>
      </c>
      <c r="C253">
        <v>1758</v>
      </c>
      <c r="D253">
        <v>67</v>
      </c>
      <c r="E253">
        <v>83</v>
      </c>
      <c r="F253">
        <v>115</v>
      </c>
      <c r="G253">
        <v>169</v>
      </c>
      <c r="H253">
        <v>1324</v>
      </c>
      <c r="I253">
        <v>6.8259000000000002E-3</v>
      </c>
      <c r="J253">
        <v>1.49254E-2</v>
      </c>
      <c r="K253">
        <v>1.20482E-2</v>
      </c>
      <c r="L253">
        <v>0</v>
      </c>
      <c r="M253">
        <v>1.1834300000000001E-2</v>
      </c>
      <c r="N253">
        <v>6.0422999999999996E-3</v>
      </c>
      <c r="O253">
        <v>1.1073999999999999E-3</v>
      </c>
      <c r="P253">
        <v>24</v>
      </c>
      <c r="Q253">
        <v>16</v>
      </c>
    </row>
    <row r="254" spans="1:17" x14ac:dyDescent="0.2">
      <c r="A254">
        <v>2905</v>
      </c>
      <c r="B254" t="s">
        <v>269</v>
      </c>
      <c r="C254">
        <v>8143</v>
      </c>
      <c r="D254">
        <v>1563</v>
      </c>
      <c r="E254">
        <v>2231</v>
      </c>
      <c r="F254">
        <v>1667</v>
      </c>
      <c r="G254">
        <v>1600</v>
      </c>
      <c r="H254">
        <v>1082</v>
      </c>
      <c r="I254">
        <v>1.4737000000000001E-3</v>
      </c>
      <c r="J254">
        <v>0</v>
      </c>
      <c r="K254">
        <v>8.9650000000000005E-4</v>
      </c>
      <c r="L254">
        <v>2.9994000000000002E-3</v>
      </c>
      <c r="M254">
        <v>0</v>
      </c>
      <c r="N254">
        <v>4.6211000000000004E-3</v>
      </c>
      <c r="O254" s="1">
        <v>2.8499999999999998E-6</v>
      </c>
      <c r="P254">
        <v>12</v>
      </c>
      <c r="Q254">
        <v>12</v>
      </c>
    </row>
    <row r="255" spans="1:17" x14ac:dyDescent="0.2">
      <c r="A255">
        <v>2906</v>
      </c>
      <c r="B255" t="s">
        <v>270</v>
      </c>
      <c r="C255">
        <v>11497</v>
      </c>
      <c r="D255">
        <v>481</v>
      </c>
      <c r="E255">
        <v>1028</v>
      </c>
      <c r="F255">
        <v>1883</v>
      </c>
      <c r="G255">
        <v>2983</v>
      </c>
      <c r="H255">
        <v>5122</v>
      </c>
      <c r="I255">
        <v>1.3047E-3</v>
      </c>
      <c r="J255">
        <v>0</v>
      </c>
      <c r="K255">
        <v>0</v>
      </c>
      <c r="L255">
        <v>5.3109999999999995E-4</v>
      </c>
      <c r="M255">
        <v>1.0057E-3</v>
      </c>
      <c r="N255">
        <v>2.1475999999999999E-3</v>
      </c>
      <c r="O255">
        <v>6.1099999999999994E-5</v>
      </c>
      <c r="P255">
        <v>13</v>
      </c>
      <c r="Q255">
        <v>28</v>
      </c>
    </row>
    <row r="256" spans="1:17" x14ac:dyDescent="0.2">
      <c r="A256">
        <v>2918</v>
      </c>
      <c r="B256" t="s">
        <v>271</v>
      </c>
      <c r="C256">
        <v>1843</v>
      </c>
      <c r="D256">
        <v>19</v>
      </c>
      <c r="E256">
        <v>47</v>
      </c>
      <c r="F256">
        <v>89</v>
      </c>
      <c r="G256">
        <v>192</v>
      </c>
      <c r="H256">
        <v>1496</v>
      </c>
      <c r="I256">
        <v>7.0537000000000004E-3</v>
      </c>
      <c r="J256">
        <v>0</v>
      </c>
      <c r="K256">
        <v>2.12766E-2</v>
      </c>
      <c r="L256">
        <v>1.1235999999999999E-2</v>
      </c>
      <c r="M256">
        <v>5.2082999999999999E-3</v>
      </c>
      <c r="N256">
        <v>6.6845000000000003E-3</v>
      </c>
      <c r="O256" s="1">
        <v>1.8199999999999999E-6</v>
      </c>
      <c r="P256">
        <v>4</v>
      </c>
      <c r="Q256">
        <v>282</v>
      </c>
    </row>
    <row r="257" spans="1:17" x14ac:dyDescent="0.2">
      <c r="A257">
        <v>2920</v>
      </c>
      <c r="B257" t="s">
        <v>272</v>
      </c>
      <c r="C257">
        <v>7027</v>
      </c>
      <c r="D257">
        <v>216</v>
      </c>
      <c r="E257">
        <v>337</v>
      </c>
      <c r="F257">
        <v>562</v>
      </c>
      <c r="G257">
        <v>885</v>
      </c>
      <c r="H257">
        <v>5027</v>
      </c>
      <c r="I257">
        <v>2.10616E-2</v>
      </c>
      <c r="J257">
        <v>1.3888899999999999E-2</v>
      </c>
      <c r="K257">
        <v>2.0771499999999998E-2</v>
      </c>
      <c r="L257">
        <v>5.3381000000000001E-3</v>
      </c>
      <c r="M257">
        <v>2.1468899999999999E-2</v>
      </c>
      <c r="N257">
        <v>2.3075399999999999E-2</v>
      </c>
      <c r="O257">
        <v>1.1895E-3</v>
      </c>
      <c r="P257">
        <v>269</v>
      </c>
      <c r="Q257">
        <v>501</v>
      </c>
    </row>
    <row r="258" spans="1:17" x14ac:dyDescent="0.2">
      <c r="A258">
        <v>2923</v>
      </c>
      <c r="B258" t="s">
        <v>273</v>
      </c>
      <c r="C258">
        <v>14080</v>
      </c>
      <c r="D258">
        <v>964</v>
      </c>
      <c r="E258">
        <v>1688</v>
      </c>
      <c r="F258">
        <v>2440</v>
      </c>
      <c r="G258">
        <v>3565</v>
      </c>
      <c r="H258">
        <v>5423</v>
      </c>
      <c r="I258">
        <v>1.1364000000000001E-3</v>
      </c>
      <c r="J258">
        <v>0</v>
      </c>
      <c r="K258">
        <v>0</v>
      </c>
      <c r="L258">
        <v>0</v>
      </c>
      <c r="M258">
        <v>1.9635E-3</v>
      </c>
      <c r="N258">
        <v>1.6596E-3</v>
      </c>
      <c r="O258">
        <v>7.5799999999999999E-5</v>
      </c>
      <c r="P258">
        <v>16</v>
      </c>
      <c r="Q258">
        <v>117</v>
      </c>
    </row>
    <row r="259" spans="1:17" x14ac:dyDescent="0.2">
      <c r="A259">
        <v>2972</v>
      </c>
      <c r="B259" t="s">
        <v>274</v>
      </c>
      <c r="C259">
        <v>18534</v>
      </c>
      <c r="D259">
        <v>860</v>
      </c>
      <c r="E259">
        <v>1604</v>
      </c>
      <c r="F259">
        <v>2594</v>
      </c>
      <c r="G259">
        <v>4503</v>
      </c>
      <c r="H259">
        <v>8973</v>
      </c>
      <c r="I259">
        <v>1.66181E-2</v>
      </c>
      <c r="J259">
        <v>8.1394999999999992E-3</v>
      </c>
      <c r="K259">
        <v>1.3092299999999999E-2</v>
      </c>
      <c r="L259">
        <v>1.7347700000000001E-2</v>
      </c>
      <c r="M259">
        <v>1.4434799999999999E-2</v>
      </c>
      <c r="N259">
        <v>1.8945699999999999E-2</v>
      </c>
      <c r="O259">
        <v>1.1839000000000001E-3</v>
      </c>
      <c r="P259">
        <v>622</v>
      </c>
      <c r="Q259">
        <v>1233</v>
      </c>
    </row>
    <row r="260" spans="1:17" x14ac:dyDescent="0.2">
      <c r="A260">
        <v>2974</v>
      </c>
      <c r="B260" t="s">
        <v>275</v>
      </c>
      <c r="C260">
        <v>16848</v>
      </c>
      <c r="D260">
        <v>658</v>
      </c>
      <c r="E260">
        <v>1205</v>
      </c>
      <c r="F260">
        <v>1783</v>
      </c>
      <c r="G260">
        <v>3318</v>
      </c>
      <c r="H260">
        <v>9884</v>
      </c>
      <c r="I260">
        <v>4.5109E-3</v>
      </c>
      <c r="J260">
        <v>0</v>
      </c>
      <c r="K260">
        <v>3.3195E-3</v>
      </c>
      <c r="L260">
        <v>3.3651000000000002E-3</v>
      </c>
      <c r="M260">
        <v>5.4250000000000001E-3</v>
      </c>
      <c r="N260">
        <v>4.8563E-3</v>
      </c>
      <c r="O260">
        <v>0</v>
      </c>
      <c r="P260">
        <v>137</v>
      </c>
      <c r="Q260">
        <v>85</v>
      </c>
    </row>
    <row r="261" spans="1:17" x14ac:dyDescent="0.2">
      <c r="A261">
        <v>2975</v>
      </c>
      <c r="B261" t="s">
        <v>276</v>
      </c>
      <c r="C261">
        <v>10311</v>
      </c>
      <c r="D261">
        <v>722</v>
      </c>
      <c r="E261">
        <v>1258</v>
      </c>
      <c r="F261">
        <v>1768</v>
      </c>
      <c r="G261">
        <v>2807</v>
      </c>
      <c r="H261">
        <v>3756</v>
      </c>
      <c r="I261">
        <v>4.9462000000000004E-3</v>
      </c>
      <c r="J261">
        <v>1.3849999999999999E-3</v>
      </c>
      <c r="K261">
        <v>2.3847E-3</v>
      </c>
      <c r="L261">
        <v>5.0905000000000004E-3</v>
      </c>
      <c r="M261">
        <v>5.3438000000000001E-3</v>
      </c>
      <c r="N261">
        <v>6.1234999999999996E-3</v>
      </c>
      <c r="O261">
        <v>4.9709999999999999E-4</v>
      </c>
      <c r="P261">
        <v>100</v>
      </c>
      <c r="Q261">
        <v>130</v>
      </c>
    </row>
    <row r="262" spans="1:17" x14ac:dyDescent="0.2">
      <c r="A262">
        <v>2978</v>
      </c>
      <c r="B262" t="s">
        <v>277</v>
      </c>
      <c r="C262">
        <v>4447</v>
      </c>
      <c r="D262">
        <v>66</v>
      </c>
      <c r="E262">
        <v>219</v>
      </c>
      <c r="F262">
        <v>368</v>
      </c>
      <c r="G262">
        <v>610</v>
      </c>
      <c r="H262">
        <v>3184</v>
      </c>
      <c r="I262">
        <v>4.0477000000000004E-3</v>
      </c>
      <c r="J262">
        <v>0</v>
      </c>
      <c r="K262">
        <v>0</v>
      </c>
      <c r="L262">
        <v>2.7174E-3</v>
      </c>
      <c r="M262">
        <v>4.9179999999999996E-3</v>
      </c>
      <c r="N262">
        <v>4.3969999999999999E-3</v>
      </c>
      <c r="O262">
        <v>1.0699999999999999E-5</v>
      </c>
      <c r="P262">
        <v>25</v>
      </c>
      <c r="Q262">
        <v>302</v>
      </c>
    </row>
    <row r="263" spans="1:17" x14ac:dyDescent="0.2">
      <c r="A263">
        <v>2984</v>
      </c>
      <c r="B263" t="s">
        <v>278</v>
      </c>
      <c r="C263">
        <v>8285</v>
      </c>
      <c r="D263">
        <v>339</v>
      </c>
      <c r="E263">
        <v>767</v>
      </c>
      <c r="F263">
        <v>1280</v>
      </c>
      <c r="G263">
        <v>2103</v>
      </c>
      <c r="H263">
        <v>3796</v>
      </c>
      <c r="I263">
        <v>1.5690999999999999E-3</v>
      </c>
      <c r="J263">
        <v>0</v>
      </c>
      <c r="K263">
        <v>1.3037999999999999E-3</v>
      </c>
      <c r="L263">
        <v>2.3438000000000001E-3</v>
      </c>
      <c r="M263">
        <v>2.3776000000000001E-3</v>
      </c>
      <c r="N263">
        <v>1.0537000000000001E-3</v>
      </c>
      <c r="O263">
        <v>0</v>
      </c>
      <c r="P263">
        <v>8</v>
      </c>
      <c r="Q263">
        <v>49</v>
      </c>
    </row>
    <row r="264" spans="1:17" x14ac:dyDescent="0.2">
      <c r="A264">
        <v>2997</v>
      </c>
      <c r="B264" t="s">
        <v>279</v>
      </c>
      <c r="C264">
        <v>8597</v>
      </c>
      <c r="D264">
        <v>450</v>
      </c>
      <c r="E264">
        <v>1124</v>
      </c>
      <c r="F264">
        <v>2082</v>
      </c>
      <c r="G264">
        <v>2754</v>
      </c>
      <c r="H264">
        <v>2187</v>
      </c>
      <c r="I264">
        <v>1.1632E-2</v>
      </c>
      <c r="J264">
        <v>8.8888999999999999E-3</v>
      </c>
      <c r="K264">
        <v>6.2278000000000003E-3</v>
      </c>
      <c r="L264">
        <v>9.6060999999999994E-3</v>
      </c>
      <c r="M264">
        <v>1.2345699999999999E-2</v>
      </c>
      <c r="N264">
        <v>1.6003699999999999E-2</v>
      </c>
      <c r="O264">
        <v>2.5280000000000002E-4</v>
      </c>
      <c r="P264">
        <v>149</v>
      </c>
      <c r="Q264">
        <v>102</v>
      </c>
    </row>
    <row r="265" spans="1:17" x14ac:dyDescent="0.2">
      <c r="A265">
        <v>3005</v>
      </c>
      <c r="B265" t="s">
        <v>280</v>
      </c>
      <c r="C265">
        <v>8885</v>
      </c>
      <c r="D265">
        <v>417</v>
      </c>
      <c r="E265">
        <v>915</v>
      </c>
      <c r="F265">
        <v>1825</v>
      </c>
      <c r="G265">
        <v>2847</v>
      </c>
      <c r="H265">
        <v>2881</v>
      </c>
      <c r="I265">
        <v>4.2769000000000001E-3</v>
      </c>
      <c r="J265">
        <v>2.3980999999999998E-3</v>
      </c>
      <c r="K265">
        <v>2.1857999999999999E-3</v>
      </c>
      <c r="L265">
        <v>6.0273999999999996E-3</v>
      </c>
      <c r="M265">
        <v>5.62E-3</v>
      </c>
      <c r="N265">
        <v>2.7767999999999998E-3</v>
      </c>
      <c r="O265">
        <v>8.2399999999999997E-5</v>
      </c>
      <c r="P265">
        <v>59</v>
      </c>
      <c r="Q265">
        <v>9</v>
      </c>
    </row>
    <row r="266" spans="1:17" x14ac:dyDescent="0.2">
      <c r="A266">
        <v>3014</v>
      </c>
      <c r="B266" t="s">
        <v>281</v>
      </c>
      <c r="C266">
        <v>3453</v>
      </c>
      <c r="D266">
        <v>131</v>
      </c>
      <c r="E266">
        <v>320</v>
      </c>
      <c r="F266">
        <v>714</v>
      </c>
      <c r="G266">
        <v>1082</v>
      </c>
      <c r="H266">
        <v>1206</v>
      </c>
      <c r="I266">
        <v>3.1855999999999998E-3</v>
      </c>
      <c r="J266">
        <v>0</v>
      </c>
      <c r="K266">
        <v>3.1250000000000002E-3</v>
      </c>
      <c r="L266">
        <v>0</v>
      </c>
      <c r="M266">
        <v>2.7726000000000001E-3</v>
      </c>
      <c r="N266">
        <v>5.8043000000000001E-3</v>
      </c>
      <c r="O266">
        <v>0</v>
      </c>
      <c r="P266">
        <v>3</v>
      </c>
      <c r="Q266">
        <v>0</v>
      </c>
    </row>
    <row r="267" spans="1:17" x14ac:dyDescent="0.2">
      <c r="A267">
        <v>3018</v>
      </c>
      <c r="B267" t="s">
        <v>282</v>
      </c>
      <c r="C267">
        <v>17294</v>
      </c>
      <c r="D267">
        <v>664</v>
      </c>
      <c r="E267">
        <v>1725</v>
      </c>
      <c r="F267">
        <v>3552</v>
      </c>
      <c r="G267">
        <v>5677</v>
      </c>
      <c r="H267">
        <v>5676</v>
      </c>
      <c r="I267">
        <v>1.4456E-3</v>
      </c>
      <c r="J267">
        <v>1.506E-3</v>
      </c>
      <c r="K267">
        <v>1.1594000000000001E-3</v>
      </c>
      <c r="L267">
        <v>1.4077E-3</v>
      </c>
      <c r="M267">
        <v>1.7615E-3</v>
      </c>
      <c r="N267">
        <v>1.2333000000000001E-3</v>
      </c>
      <c r="O267" s="1">
        <v>1.8700000000000001E-6</v>
      </c>
      <c r="P267">
        <v>20</v>
      </c>
      <c r="Q267">
        <v>8</v>
      </c>
    </row>
    <row r="268" spans="1:17" x14ac:dyDescent="0.2">
      <c r="A268">
        <v>3024</v>
      </c>
      <c r="B268" t="s">
        <v>283</v>
      </c>
      <c r="C268">
        <v>3304</v>
      </c>
      <c r="D268">
        <v>126</v>
      </c>
      <c r="E268">
        <v>226</v>
      </c>
      <c r="F268">
        <v>464</v>
      </c>
      <c r="G268">
        <v>715</v>
      </c>
      <c r="H268">
        <v>1773</v>
      </c>
      <c r="I268">
        <v>4.9939499999999998E-2</v>
      </c>
      <c r="J268">
        <v>3.1746000000000003E-2</v>
      </c>
      <c r="K268">
        <v>6.6371700000000006E-2</v>
      </c>
      <c r="L268">
        <v>4.9569000000000002E-2</v>
      </c>
      <c r="M268">
        <v>4.8951000000000001E-2</v>
      </c>
      <c r="N268">
        <v>4.9633400000000001E-2</v>
      </c>
      <c r="O268">
        <v>2.7104999999999998E-3</v>
      </c>
      <c r="P268">
        <v>266</v>
      </c>
      <c r="Q268">
        <v>245</v>
      </c>
    </row>
    <row r="269" spans="1:17" x14ac:dyDescent="0.2">
      <c r="A269">
        <v>3025</v>
      </c>
      <c r="B269" t="s">
        <v>284</v>
      </c>
      <c r="C269">
        <v>3615</v>
      </c>
      <c r="D269">
        <v>117</v>
      </c>
      <c r="E269">
        <v>350</v>
      </c>
      <c r="F269">
        <v>686</v>
      </c>
      <c r="G269">
        <v>1007</v>
      </c>
      <c r="H269">
        <v>1455</v>
      </c>
      <c r="I269">
        <v>7.1923000000000004E-3</v>
      </c>
      <c r="J269">
        <v>0</v>
      </c>
      <c r="K269">
        <v>5.7143000000000003E-3</v>
      </c>
      <c r="L269">
        <v>2.9155000000000001E-3</v>
      </c>
      <c r="M269">
        <v>9.9305000000000001E-3</v>
      </c>
      <c r="N269">
        <v>8.2474000000000002E-3</v>
      </c>
      <c r="O269">
        <v>2.8099999999999999E-5</v>
      </c>
      <c r="P269">
        <v>32</v>
      </c>
      <c r="Q269">
        <v>29</v>
      </c>
    </row>
    <row r="270" spans="1:17" x14ac:dyDescent="0.2">
      <c r="A270">
        <v>3032</v>
      </c>
      <c r="B270" t="s">
        <v>285</v>
      </c>
      <c r="C270">
        <v>4867</v>
      </c>
      <c r="D270">
        <v>657</v>
      </c>
      <c r="E270">
        <v>840</v>
      </c>
      <c r="F270">
        <v>1162</v>
      </c>
      <c r="G270">
        <v>1314</v>
      </c>
      <c r="H270">
        <v>894</v>
      </c>
      <c r="I270">
        <v>2.8765000000000002E-3</v>
      </c>
      <c r="J270">
        <v>0</v>
      </c>
      <c r="K270">
        <v>0</v>
      </c>
      <c r="L270">
        <v>6.0241000000000001E-3</v>
      </c>
      <c r="M270">
        <v>2.2831000000000001E-3</v>
      </c>
      <c r="N270">
        <v>4.4742999999999996E-3</v>
      </c>
      <c r="O270">
        <v>4.124E-4</v>
      </c>
      <c r="P270">
        <v>23</v>
      </c>
      <c r="Q270">
        <v>31</v>
      </c>
    </row>
    <row r="271" spans="1:17" x14ac:dyDescent="0.2">
      <c r="A271">
        <v>3037</v>
      </c>
      <c r="B271" t="s">
        <v>286</v>
      </c>
      <c r="C271">
        <v>2147</v>
      </c>
      <c r="D271">
        <v>84</v>
      </c>
      <c r="E271">
        <v>179</v>
      </c>
      <c r="F271">
        <v>343</v>
      </c>
      <c r="G271">
        <v>490</v>
      </c>
      <c r="H271">
        <v>1051</v>
      </c>
      <c r="I271">
        <v>6.9864999999999997E-3</v>
      </c>
      <c r="J271">
        <v>2.3809500000000001E-2</v>
      </c>
      <c r="K271">
        <v>5.5865999999999997E-3</v>
      </c>
      <c r="L271">
        <v>5.8309E-3</v>
      </c>
      <c r="M271">
        <v>1.0204100000000001E-2</v>
      </c>
      <c r="N271">
        <v>4.7574000000000002E-3</v>
      </c>
      <c r="O271">
        <v>0</v>
      </c>
      <c r="P271">
        <v>36</v>
      </c>
      <c r="Q271">
        <v>70</v>
      </c>
    </row>
    <row r="272" spans="1:17" x14ac:dyDescent="0.2">
      <c r="A272">
        <v>3042</v>
      </c>
      <c r="B272" t="s">
        <v>287</v>
      </c>
      <c r="C272">
        <v>1791</v>
      </c>
      <c r="D272">
        <v>62</v>
      </c>
      <c r="E272">
        <v>130</v>
      </c>
      <c r="F272">
        <v>203</v>
      </c>
      <c r="G272">
        <v>213</v>
      </c>
      <c r="H272">
        <v>1183</v>
      </c>
      <c r="I272">
        <v>5.5834999999999999E-3</v>
      </c>
      <c r="J272">
        <v>0</v>
      </c>
      <c r="K272">
        <v>7.6923E-3</v>
      </c>
      <c r="L272">
        <v>4.9261000000000001E-3</v>
      </c>
      <c r="M272">
        <v>4.6947999999999998E-3</v>
      </c>
      <c r="N272">
        <v>5.9172000000000001E-3</v>
      </c>
      <c r="O272" s="1">
        <v>1.0499999999999999E-6</v>
      </c>
      <c r="P272">
        <v>12</v>
      </c>
      <c r="Q272">
        <v>40</v>
      </c>
    </row>
    <row r="273" spans="1:17" x14ac:dyDescent="0.2">
      <c r="A273">
        <v>3051</v>
      </c>
      <c r="B273" t="s">
        <v>288</v>
      </c>
      <c r="C273">
        <v>25275</v>
      </c>
      <c r="D273">
        <v>1799</v>
      </c>
      <c r="E273">
        <v>3882</v>
      </c>
      <c r="F273">
        <v>6335</v>
      </c>
      <c r="G273">
        <v>7658</v>
      </c>
      <c r="H273">
        <v>5601</v>
      </c>
      <c r="I273">
        <v>1.6222000000000001E-3</v>
      </c>
      <c r="J273">
        <v>1.1117E-3</v>
      </c>
      <c r="K273">
        <v>1.0303999999999999E-3</v>
      </c>
      <c r="L273">
        <v>9.4709999999999998E-4</v>
      </c>
      <c r="M273">
        <v>2.4811E-3</v>
      </c>
      <c r="N273">
        <v>1.7853999999999999E-3</v>
      </c>
      <c r="O273" s="1">
        <v>6.0299999999999999E-6</v>
      </c>
      <c r="P273">
        <v>73</v>
      </c>
      <c r="Q273">
        <v>328</v>
      </c>
    </row>
    <row r="274" spans="1:17" x14ac:dyDescent="0.2">
      <c r="A274">
        <v>3065</v>
      </c>
      <c r="B274" t="s">
        <v>289</v>
      </c>
      <c r="C274">
        <v>1844</v>
      </c>
      <c r="D274">
        <v>14</v>
      </c>
      <c r="E274">
        <v>69</v>
      </c>
      <c r="F274">
        <v>168</v>
      </c>
      <c r="G274">
        <v>304</v>
      </c>
      <c r="H274">
        <v>1289</v>
      </c>
      <c r="I274">
        <v>5.9652999999999998E-3</v>
      </c>
      <c r="J274">
        <v>0</v>
      </c>
      <c r="K274">
        <v>0</v>
      </c>
      <c r="L274">
        <v>0</v>
      </c>
      <c r="M274">
        <v>9.8683999999999994E-3</v>
      </c>
      <c r="N274">
        <v>6.2063999999999999E-3</v>
      </c>
      <c r="O274">
        <v>1.11E-5</v>
      </c>
      <c r="P274">
        <v>10</v>
      </c>
      <c r="Q274">
        <v>17</v>
      </c>
    </row>
    <row r="275" spans="1:17" x14ac:dyDescent="0.2">
      <c r="A275">
        <v>3077</v>
      </c>
      <c r="B275" t="s">
        <v>290</v>
      </c>
      <c r="C275">
        <v>21111</v>
      </c>
      <c r="D275">
        <v>656</v>
      </c>
      <c r="E275">
        <v>1523</v>
      </c>
      <c r="F275">
        <v>2849</v>
      </c>
      <c r="G275">
        <v>4891</v>
      </c>
      <c r="H275">
        <v>11192</v>
      </c>
      <c r="I275">
        <v>3.3631999999999998E-3</v>
      </c>
      <c r="J275">
        <v>0</v>
      </c>
      <c r="K275">
        <v>6.5660000000000002E-4</v>
      </c>
      <c r="L275">
        <v>2.457E-3</v>
      </c>
      <c r="M275">
        <v>2.8624000000000002E-3</v>
      </c>
      <c r="N275">
        <v>4.3781000000000002E-3</v>
      </c>
      <c r="O275">
        <v>1.482E-4</v>
      </c>
      <c r="P275">
        <v>118</v>
      </c>
      <c r="Q275">
        <v>164</v>
      </c>
    </row>
    <row r="276" spans="1:17" x14ac:dyDescent="0.2">
      <c r="A276">
        <v>3078</v>
      </c>
      <c r="B276" t="s">
        <v>291</v>
      </c>
      <c r="C276">
        <v>10145</v>
      </c>
      <c r="D276">
        <v>539</v>
      </c>
      <c r="E276">
        <v>1328</v>
      </c>
      <c r="F276">
        <v>2483</v>
      </c>
      <c r="G276">
        <v>3282</v>
      </c>
      <c r="H276">
        <v>2513</v>
      </c>
      <c r="I276">
        <v>2.4643E-3</v>
      </c>
      <c r="J276">
        <v>0</v>
      </c>
      <c r="K276">
        <v>0</v>
      </c>
      <c r="L276">
        <v>4.0274000000000004E-3</v>
      </c>
      <c r="M276">
        <v>1.5234999999999999E-3</v>
      </c>
      <c r="N276">
        <v>3.9792999999999999E-3</v>
      </c>
      <c r="O276">
        <v>0</v>
      </c>
      <c r="P276">
        <v>40</v>
      </c>
      <c r="Q276">
        <v>65</v>
      </c>
    </row>
    <row r="277" spans="1:17" x14ac:dyDescent="0.2">
      <c r="A277">
        <v>3086</v>
      </c>
      <c r="B277" t="s">
        <v>292</v>
      </c>
      <c r="C277">
        <v>2911</v>
      </c>
      <c r="D277">
        <v>147</v>
      </c>
      <c r="E277">
        <v>211</v>
      </c>
      <c r="F277">
        <v>353</v>
      </c>
      <c r="G277">
        <v>548</v>
      </c>
      <c r="H277">
        <v>1652</v>
      </c>
      <c r="I277">
        <v>5.4964000000000002E-3</v>
      </c>
      <c r="J277">
        <v>0</v>
      </c>
      <c r="K277">
        <v>0</v>
      </c>
      <c r="L277">
        <v>2.8329000000000002E-3</v>
      </c>
      <c r="M277">
        <v>3.6495999999999998E-3</v>
      </c>
      <c r="N277">
        <v>7.8691999999999998E-3</v>
      </c>
      <c r="O277">
        <v>3.3829999999999998E-4</v>
      </c>
      <c r="P277">
        <v>12</v>
      </c>
      <c r="Q277">
        <v>34</v>
      </c>
    </row>
    <row r="278" spans="1:17" x14ac:dyDescent="0.2">
      <c r="A278">
        <v>3090</v>
      </c>
      <c r="B278" t="s">
        <v>293</v>
      </c>
      <c r="C278">
        <v>7458</v>
      </c>
      <c r="D278">
        <v>335</v>
      </c>
      <c r="E278">
        <v>714</v>
      </c>
      <c r="F278">
        <v>1347</v>
      </c>
      <c r="G278">
        <v>2141</v>
      </c>
      <c r="H278">
        <v>2921</v>
      </c>
      <c r="I278">
        <v>4.9611000000000004E-3</v>
      </c>
      <c r="J278">
        <v>2.9851000000000001E-3</v>
      </c>
      <c r="K278">
        <v>1.4005999999999999E-3</v>
      </c>
      <c r="L278">
        <v>2.9696000000000002E-3</v>
      </c>
      <c r="M278">
        <v>4.2036E-3</v>
      </c>
      <c r="N278">
        <v>7.5316999999999997E-3</v>
      </c>
      <c r="O278">
        <v>8.0840000000000003E-4</v>
      </c>
      <c r="P278">
        <v>56</v>
      </c>
      <c r="Q278">
        <v>62</v>
      </c>
    </row>
    <row r="279" spans="1:17" x14ac:dyDescent="0.2">
      <c r="A279">
        <v>3100</v>
      </c>
      <c r="B279" t="s">
        <v>294</v>
      </c>
      <c r="C279">
        <v>24009</v>
      </c>
      <c r="D279">
        <v>1327</v>
      </c>
      <c r="E279">
        <v>2704</v>
      </c>
      <c r="F279">
        <v>4842</v>
      </c>
      <c r="G279">
        <v>6785</v>
      </c>
      <c r="H279">
        <v>8351</v>
      </c>
      <c r="I279">
        <v>3.2488E-3</v>
      </c>
      <c r="J279">
        <v>3.0143000000000001E-3</v>
      </c>
      <c r="K279">
        <v>1.1095E-3</v>
      </c>
      <c r="L279">
        <v>2.0652999999999999E-3</v>
      </c>
      <c r="M279">
        <v>2.3581000000000001E-3</v>
      </c>
      <c r="N279">
        <v>5.3886000000000003E-3</v>
      </c>
      <c r="O279">
        <v>6.1099999999999994E-5</v>
      </c>
      <c r="P279">
        <v>73</v>
      </c>
      <c r="Q279">
        <v>37</v>
      </c>
    </row>
    <row r="280" spans="1:17" x14ac:dyDescent="0.2">
      <c r="A280">
        <v>3119</v>
      </c>
      <c r="B280" t="s">
        <v>295</v>
      </c>
      <c r="C280">
        <v>15106</v>
      </c>
      <c r="D280">
        <v>1679</v>
      </c>
      <c r="E280">
        <v>2709</v>
      </c>
      <c r="F280">
        <v>3935</v>
      </c>
      <c r="G280">
        <v>4156</v>
      </c>
      <c r="H280">
        <v>2627</v>
      </c>
      <c r="I280">
        <v>1.4564000000000001E-3</v>
      </c>
      <c r="J280">
        <v>0</v>
      </c>
      <c r="K280">
        <v>1.1073999999999999E-3</v>
      </c>
      <c r="L280">
        <v>7.6239999999999999E-4</v>
      </c>
      <c r="M280">
        <v>2.1654999999999999E-3</v>
      </c>
      <c r="N280">
        <v>2.6646E-3</v>
      </c>
      <c r="O280">
        <v>1.403E-4</v>
      </c>
      <c r="P280">
        <v>31</v>
      </c>
      <c r="Q280">
        <v>27</v>
      </c>
    </row>
    <row r="281" spans="1:17" x14ac:dyDescent="0.2">
      <c r="A281">
        <v>3123</v>
      </c>
      <c r="B281" t="s">
        <v>296</v>
      </c>
      <c r="C281">
        <v>14603</v>
      </c>
      <c r="D281">
        <v>1376</v>
      </c>
      <c r="E281">
        <v>2361</v>
      </c>
      <c r="F281">
        <v>3817</v>
      </c>
      <c r="G281">
        <v>4275</v>
      </c>
      <c r="H281">
        <v>2774</v>
      </c>
      <c r="I281">
        <v>6.5055E-3</v>
      </c>
      <c r="J281">
        <v>2.9069999999999999E-3</v>
      </c>
      <c r="K281">
        <v>3.3884000000000002E-3</v>
      </c>
      <c r="L281">
        <v>5.7637000000000001E-3</v>
      </c>
      <c r="M281">
        <v>9.1228000000000004E-3</v>
      </c>
      <c r="N281">
        <v>7.9308E-3</v>
      </c>
      <c r="O281">
        <v>4.1080000000000001E-4</v>
      </c>
      <c r="P281">
        <v>170</v>
      </c>
      <c r="Q281">
        <v>168</v>
      </c>
    </row>
    <row r="282" spans="1:17" x14ac:dyDescent="0.2">
      <c r="A282">
        <v>3125</v>
      </c>
      <c r="B282" t="s">
        <v>297</v>
      </c>
      <c r="C282">
        <v>23911</v>
      </c>
      <c r="D282">
        <v>1711</v>
      </c>
      <c r="E282">
        <v>3325</v>
      </c>
      <c r="F282">
        <v>4993</v>
      </c>
      <c r="G282">
        <v>6894</v>
      </c>
      <c r="H282">
        <v>6988</v>
      </c>
      <c r="I282">
        <v>7.3606000000000001E-3</v>
      </c>
      <c r="J282">
        <v>1.7534E-3</v>
      </c>
      <c r="K282">
        <v>2.7068000000000001E-3</v>
      </c>
      <c r="L282">
        <v>4.2059000000000003E-3</v>
      </c>
      <c r="M282">
        <v>9.5735000000000004E-3</v>
      </c>
      <c r="N282">
        <v>1.10189E-2</v>
      </c>
      <c r="O282">
        <v>1.3813E-3</v>
      </c>
      <c r="P282">
        <v>619</v>
      </c>
      <c r="Q282">
        <v>1120</v>
      </c>
    </row>
    <row r="283" spans="1:17" x14ac:dyDescent="0.2">
      <c r="A283">
        <v>3127</v>
      </c>
      <c r="B283" t="s">
        <v>298</v>
      </c>
      <c r="C283">
        <v>7419</v>
      </c>
      <c r="D283">
        <v>177</v>
      </c>
      <c r="E283">
        <v>387</v>
      </c>
      <c r="F283">
        <v>848</v>
      </c>
      <c r="G283">
        <v>1673</v>
      </c>
      <c r="H283">
        <v>4334</v>
      </c>
      <c r="I283">
        <v>1.11875E-2</v>
      </c>
      <c r="J283">
        <v>5.6496999999999997E-3</v>
      </c>
      <c r="K283">
        <v>1.03359E-2</v>
      </c>
      <c r="L283">
        <v>1.2971699999999999E-2</v>
      </c>
      <c r="M283">
        <v>8.9659000000000006E-3</v>
      </c>
      <c r="N283">
        <v>1.1998200000000001E-2</v>
      </c>
      <c r="O283">
        <v>1.3070000000000001E-4</v>
      </c>
      <c r="P283">
        <v>123</v>
      </c>
      <c r="Q283">
        <v>39</v>
      </c>
    </row>
    <row r="284" spans="1:17" x14ac:dyDescent="0.2">
      <c r="A284">
        <v>3131</v>
      </c>
      <c r="B284" t="s">
        <v>299</v>
      </c>
      <c r="C284">
        <v>15600</v>
      </c>
      <c r="D284">
        <v>1149</v>
      </c>
      <c r="E284">
        <v>2037</v>
      </c>
      <c r="F284">
        <v>3264</v>
      </c>
      <c r="G284">
        <v>4988</v>
      </c>
      <c r="H284">
        <v>4162</v>
      </c>
      <c r="I284">
        <v>7.3718000000000004E-3</v>
      </c>
      <c r="J284">
        <v>8.7029999999999996E-4</v>
      </c>
      <c r="K284">
        <v>6.8729000000000004E-3</v>
      </c>
      <c r="L284">
        <v>5.5147E-3</v>
      </c>
      <c r="M284">
        <v>8.2196999999999999E-3</v>
      </c>
      <c r="N284">
        <v>9.8510000000000004E-3</v>
      </c>
      <c r="O284">
        <v>2.6130000000000001E-4</v>
      </c>
      <c r="P284">
        <v>190</v>
      </c>
      <c r="Q284">
        <v>263</v>
      </c>
    </row>
    <row r="285" spans="1:17" x14ac:dyDescent="0.2">
      <c r="A285">
        <v>3145</v>
      </c>
      <c r="B285" t="s">
        <v>300</v>
      </c>
      <c r="C285">
        <v>9708</v>
      </c>
      <c r="D285">
        <v>1012</v>
      </c>
      <c r="E285">
        <v>1732</v>
      </c>
      <c r="F285">
        <v>2628</v>
      </c>
      <c r="G285">
        <v>2825</v>
      </c>
      <c r="H285">
        <v>1511</v>
      </c>
      <c r="I285">
        <v>2.0601999999999999E-3</v>
      </c>
      <c r="J285">
        <v>4.9407000000000001E-3</v>
      </c>
      <c r="K285">
        <v>5.7740000000000005E-4</v>
      </c>
      <c r="L285">
        <v>2.2831000000000001E-3</v>
      </c>
      <c r="M285">
        <v>2.1239000000000002E-3</v>
      </c>
      <c r="N285">
        <v>1.3236000000000001E-3</v>
      </c>
      <c r="O285">
        <v>0</v>
      </c>
      <c r="P285">
        <v>19</v>
      </c>
      <c r="Q285">
        <v>0</v>
      </c>
    </row>
    <row r="286" spans="1:17" x14ac:dyDescent="0.2">
      <c r="A286">
        <v>3170</v>
      </c>
      <c r="B286" t="s">
        <v>301</v>
      </c>
      <c r="C286">
        <v>15047</v>
      </c>
      <c r="D286">
        <v>989</v>
      </c>
      <c r="E286">
        <v>1903</v>
      </c>
      <c r="F286">
        <v>2900</v>
      </c>
      <c r="G286">
        <v>4019</v>
      </c>
      <c r="H286">
        <v>5236</v>
      </c>
      <c r="I286">
        <v>5.1837999999999997E-3</v>
      </c>
      <c r="J286">
        <v>2.0222E-3</v>
      </c>
      <c r="K286">
        <v>4.2039E-3</v>
      </c>
      <c r="L286">
        <v>4.1378999999999999E-3</v>
      </c>
      <c r="M286">
        <v>4.9763999999999997E-3</v>
      </c>
      <c r="N286">
        <v>6.8754999999999997E-3</v>
      </c>
      <c r="O286">
        <v>1.3329999999999999E-4</v>
      </c>
      <c r="P286">
        <v>128</v>
      </c>
      <c r="Q286">
        <v>73</v>
      </c>
    </row>
    <row r="287" spans="1:17" x14ac:dyDescent="0.2">
      <c r="A287">
        <v>3184</v>
      </c>
      <c r="B287" t="s">
        <v>302</v>
      </c>
      <c r="C287">
        <v>16827</v>
      </c>
      <c r="D287">
        <v>1083</v>
      </c>
      <c r="E287">
        <v>1915</v>
      </c>
      <c r="F287">
        <v>2677</v>
      </c>
      <c r="G287">
        <v>3992</v>
      </c>
      <c r="H287">
        <v>7160</v>
      </c>
      <c r="I287">
        <v>5.0514000000000002E-3</v>
      </c>
      <c r="J287">
        <v>5.5402000000000003E-3</v>
      </c>
      <c r="K287">
        <v>3.1332E-3</v>
      </c>
      <c r="L287">
        <v>4.1091000000000001E-3</v>
      </c>
      <c r="M287">
        <v>6.012E-3</v>
      </c>
      <c r="N287">
        <v>5.3073E-3</v>
      </c>
      <c r="O287">
        <v>1.166E-4</v>
      </c>
      <c r="P287">
        <v>161</v>
      </c>
      <c r="Q287">
        <v>130</v>
      </c>
    </row>
    <row r="288" spans="1:17" x14ac:dyDescent="0.2">
      <c r="A288">
        <v>3185</v>
      </c>
      <c r="B288" t="s">
        <v>303</v>
      </c>
      <c r="C288">
        <v>2340</v>
      </c>
      <c r="D288">
        <v>126</v>
      </c>
      <c r="E288">
        <v>290</v>
      </c>
      <c r="F288">
        <v>465</v>
      </c>
      <c r="G288">
        <v>528</v>
      </c>
      <c r="H288">
        <v>931</v>
      </c>
      <c r="I288">
        <v>7.2649999999999998E-3</v>
      </c>
      <c r="J288">
        <v>7.9365000000000008E-3</v>
      </c>
      <c r="K288">
        <v>1.0344799999999999E-2</v>
      </c>
      <c r="L288">
        <v>1.29032E-2</v>
      </c>
      <c r="M288">
        <v>1.8939E-3</v>
      </c>
      <c r="N288">
        <v>6.4447000000000003E-3</v>
      </c>
      <c r="O288">
        <v>1.5689999999999999E-4</v>
      </c>
      <c r="P288">
        <v>18</v>
      </c>
      <c r="Q288">
        <v>13</v>
      </c>
    </row>
    <row r="289" spans="1:17" x14ac:dyDescent="0.2">
      <c r="A289">
        <v>3210</v>
      </c>
      <c r="B289" t="s">
        <v>304</v>
      </c>
      <c r="C289">
        <v>12614</v>
      </c>
      <c r="D289">
        <v>662</v>
      </c>
      <c r="E289">
        <v>1221</v>
      </c>
      <c r="F289">
        <v>2149</v>
      </c>
      <c r="G289">
        <v>3307</v>
      </c>
      <c r="H289">
        <v>5275</v>
      </c>
      <c r="I289">
        <v>9.9889000000000002E-3</v>
      </c>
      <c r="J289">
        <v>4.5316999999999996E-3</v>
      </c>
      <c r="K289">
        <v>8.1899999999999994E-3</v>
      </c>
      <c r="L289">
        <v>8.3759999999999998E-3</v>
      </c>
      <c r="M289">
        <v>9.6763999999999999E-3</v>
      </c>
      <c r="N289">
        <v>1.19431E-2</v>
      </c>
      <c r="O289">
        <v>3.011E-4</v>
      </c>
      <c r="P289">
        <v>162</v>
      </c>
      <c r="Q289">
        <v>182</v>
      </c>
    </row>
    <row r="290" spans="1:17" x14ac:dyDescent="0.2">
      <c r="A290">
        <v>3211</v>
      </c>
      <c r="B290" t="s">
        <v>305</v>
      </c>
      <c r="C290">
        <v>1354</v>
      </c>
      <c r="D290">
        <v>145</v>
      </c>
      <c r="E290">
        <v>230</v>
      </c>
      <c r="F290">
        <v>318</v>
      </c>
      <c r="G290">
        <v>445</v>
      </c>
      <c r="H290">
        <v>216</v>
      </c>
      <c r="I290">
        <v>2.06795E-2</v>
      </c>
      <c r="J290">
        <v>6.8966000000000001E-3</v>
      </c>
      <c r="K290">
        <v>1.30435E-2</v>
      </c>
      <c r="L290">
        <v>1.88679E-2</v>
      </c>
      <c r="M290">
        <v>2.6966299999999999E-2</v>
      </c>
      <c r="N290">
        <v>2.7777799999999998E-2</v>
      </c>
      <c r="O290">
        <v>6.5249999999999998E-4</v>
      </c>
      <c r="P290">
        <v>45</v>
      </c>
      <c r="Q290">
        <v>19</v>
      </c>
    </row>
    <row r="291" spans="1:17" x14ac:dyDescent="0.2">
      <c r="A291">
        <v>3213</v>
      </c>
      <c r="B291" t="s">
        <v>306</v>
      </c>
      <c r="C291">
        <v>15946</v>
      </c>
      <c r="D291">
        <v>1945</v>
      </c>
      <c r="E291">
        <v>2768</v>
      </c>
      <c r="F291">
        <v>3643</v>
      </c>
      <c r="G291">
        <v>3989</v>
      </c>
      <c r="H291">
        <v>3601</v>
      </c>
      <c r="I291">
        <v>1.1915000000000001E-3</v>
      </c>
      <c r="J291">
        <v>5.1409999999999997E-4</v>
      </c>
      <c r="K291">
        <v>1.0838E-3</v>
      </c>
      <c r="L291">
        <v>1.647E-3</v>
      </c>
      <c r="M291">
        <v>2.5070000000000002E-4</v>
      </c>
      <c r="N291">
        <v>2.2215999999999998E-3</v>
      </c>
      <c r="O291">
        <v>6.41E-5</v>
      </c>
      <c r="P291">
        <v>37</v>
      </c>
      <c r="Q291">
        <v>549</v>
      </c>
    </row>
    <row r="292" spans="1:17" x14ac:dyDescent="0.2">
      <c r="A292">
        <v>3216</v>
      </c>
      <c r="B292" t="s">
        <v>307</v>
      </c>
      <c r="C292">
        <v>5930</v>
      </c>
      <c r="D292">
        <v>493</v>
      </c>
      <c r="E292">
        <v>749</v>
      </c>
      <c r="F292">
        <v>1058</v>
      </c>
      <c r="G292">
        <v>1566</v>
      </c>
      <c r="H292">
        <v>2064</v>
      </c>
      <c r="I292">
        <v>3.2039999999999998E-3</v>
      </c>
      <c r="J292">
        <v>2.0284000000000001E-3</v>
      </c>
      <c r="K292">
        <v>5.3404999999999998E-3</v>
      </c>
      <c r="L292">
        <v>9.4519999999999999E-4</v>
      </c>
      <c r="M292">
        <v>3.8314E-3</v>
      </c>
      <c r="N292">
        <v>3.3915E-3</v>
      </c>
      <c r="O292">
        <v>1.1199999999999999E-5</v>
      </c>
      <c r="P292">
        <v>22</v>
      </c>
      <c r="Q292">
        <v>50</v>
      </c>
    </row>
    <row r="293" spans="1:17" x14ac:dyDescent="0.2">
      <c r="A293">
        <v>3217</v>
      </c>
      <c r="B293" t="s">
        <v>308</v>
      </c>
      <c r="C293">
        <v>1358</v>
      </c>
      <c r="D293">
        <v>71</v>
      </c>
      <c r="E293">
        <v>116</v>
      </c>
      <c r="F293">
        <v>215</v>
      </c>
      <c r="G293">
        <v>221</v>
      </c>
      <c r="H293">
        <v>735</v>
      </c>
      <c r="I293">
        <v>9.5729000000000005E-3</v>
      </c>
      <c r="J293">
        <v>0</v>
      </c>
      <c r="K293">
        <v>8.6207000000000002E-3</v>
      </c>
      <c r="L293">
        <v>0</v>
      </c>
      <c r="M293">
        <v>9.0498000000000002E-3</v>
      </c>
      <c r="N293">
        <v>1.36054E-2</v>
      </c>
      <c r="O293">
        <v>7.0790000000000002E-4</v>
      </c>
      <c r="P293">
        <v>13</v>
      </c>
      <c r="Q293">
        <v>242</v>
      </c>
    </row>
    <row r="294" spans="1:17" x14ac:dyDescent="0.2">
      <c r="A294">
        <v>3218</v>
      </c>
      <c r="B294" t="s">
        <v>309</v>
      </c>
      <c r="C294">
        <v>8104</v>
      </c>
      <c r="D294">
        <v>1097</v>
      </c>
      <c r="E294">
        <v>1560</v>
      </c>
      <c r="F294">
        <v>2054</v>
      </c>
      <c r="G294">
        <v>2190</v>
      </c>
      <c r="H294">
        <v>1203</v>
      </c>
      <c r="I294">
        <v>1.6041E-3</v>
      </c>
      <c r="J294">
        <v>9.1160000000000004E-4</v>
      </c>
      <c r="K294">
        <v>1.2821E-3</v>
      </c>
      <c r="L294">
        <v>1.9474E-3</v>
      </c>
      <c r="M294">
        <v>1.3699000000000001E-3</v>
      </c>
      <c r="N294">
        <v>2.4938E-3</v>
      </c>
      <c r="O294">
        <v>0</v>
      </c>
      <c r="P294">
        <v>12</v>
      </c>
      <c r="Q294">
        <v>0</v>
      </c>
    </row>
    <row r="295" spans="1:17" x14ac:dyDescent="0.2">
      <c r="A295">
        <v>3223</v>
      </c>
      <c r="B295" t="s">
        <v>310</v>
      </c>
      <c r="C295">
        <v>12790</v>
      </c>
      <c r="D295">
        <v>641</v>
      </c>
      <c r="E295">
        <v>1136</v>
      </c>
      <c r="F295">
        <v>1962</v>
      </c>
      <c r="G295">
        <v>2917</v>
      </c>
      <c r="H295">
        <v>6134</v>
      </c>
      <c r="I295">
        <v>3.0493E-3</v>
      </c>
      <c r="J295">
        <v>6.2401999999999996E-3</v>
      </c>
      <c r="K295">
        <v>5.2817000000000003E-3</v>
      </c>
      <c r="L295">
        <v>2.5484000000000001E-3</v>
      </c>
      <c r="M295">
        <v>1.0284999999999999E-3</v>
      </c>
      <c r="N295">
        <v>3.4234999999999999E-3</v>
      </c>
      <c r="O295">
        <v>1.406E-4</v>
      </c>
      <c r="P295">
        <v>74</v>
      </c>
      <c r="Q295">
        <v>227</v>
      </c>
    </row>
    <row r="296" spans="1:17" x14ac:dyDescent="0.2">
      <c r="A296">
        <v>3224</v>
      </c>
      <c r="B296" t="s">
        <v>311</v>
      </c>
      <c r="C296">
        <v>2709</v>
      </c>
      <c r="D296">
        <v>76</v>
      </c>
      <c r="E296">
        <v>149</v>
      </c>
      <c r="F296">
        <v>413</v>
      </c>
      <c r="G296">
        <v>686</v>
      </c>
      <c r="H296">
        <v>1385</v>
      </c>
      <c r="I296">
        <v>5.5370999999999997E-3</v>
      </c>
      <c r="J296">
        <v>2.63158E-2</v>
      </c>
      <c r="K296">
        <v>1.34228E-2</v>
      </c>
      <c r="L296">
        <v>2.4212999999999999E-3</v>
      </c>
      <c r="M296">
        <v>4.3731999999999998E-3</v>
      </c>
      <c r="N296">
        <v>5.0542E-3</v>
      </c>
      <c r="O296" s="1">
        <v>9.1200000000000001E-7</v>
      </c>
      <c r="P296">
        <v>29</v>
      </c>
      <c r="Q296">
        <v>73</v>
      </c>
    </row>
    <row r="297" spans="1:17" x14ac:dyDescent="0.2">
      <c r="A297">
        <v>3238</v>
      </c>
      <c r="B297" t="s">
        <v>312</v>
      </c>
      <c r="C297">
        <v>3759</v>
      </c>
      <c r="D297">
        <v>91</v>
      </c>
      <c r="E297">
        <v>214</v>
      </c>
      <c r="F297">
        <v>384</v>
      </c>
      <c r="G297">
        <v>665</v>
      </c>
      <c r="H297">
        <v>2405</v>
      </c>
      <c r="I297">
        <v>1.3035400000000001E-2</v>
      </c>
      <c r="J297">
        <v>1.0989000000000001E-2</v>
      </c>
      <c r="K297">
        <v>2.8037400000000001E-2</v>
      </c>
      <c r="L297">
        <v>1.5625E-2</v>
      </c>
      <c r="M297">
        <v>1.0526300000000001E-2</v>
      </c>
      <c r="N297">
        <v>1.20582E-2</v>
      </c>
      <c r="O297">
        <v>5.2820000000000005E-4</v>
      </c>
      <c r="P297">
        <v>76</v>
      </c>
      <c r="Q297">
        <v>49</v>
      </c>
    </row>
    <row r="298" spans="1:17" x14ac:dyDescent="0.2">
      <c r="A298">
        <v>3239</v>
      </c>
      <c r="B298" t="s">
        <v>313</v>
      </c>
      <c r="C298">
        <v>8345</v>
      </c>
      <c r="D298">
        <v>578</v>
      </c>
      <c r="E298">
        <v>1043</v>
      </c>
      <c r="F298">
        <v>1693</v>
      </c>
      <c r="G298">
        <v>2539</v>
      </c>
      <c r="H298">
        <v>2492</v>
      </c>
      <c r="I298">
        <v>1.1983E-3</v>
      </c>
      <c r="J298">
        <v>0</v>
      </c>
      <c r="K298">
        <v>0</v>
      </c>
      <c r="L298">
        <v>1.1812999999999999E-3</v>
      </c>
      <c r="M298">
        <v>1.5754E-3</v>
      </c>
      <c r="N298">
        <v>1.6050999999999999E-3</v>
      </c>
      <c r="O298">
        <v>1.2E-4</v>
      </c>
      <c r="P298">
        <v>39</v>
      </c>
      <c r="Q298">
        <v>56</v>
      </c>
    </row>
    <row r="299" spans="1:17" x14ac:dyDescent="0.2">
      <c r="A299">
        <v>3242</v>
      </c>
      <c r="B299" t="s">
        <v>314</v>
      </c>
      <c r="C299">
        <v>4651</v>
      </c>
      <c r="D299">
        <v>112</v>
      </c>
      <c r="E299">
        <v>358</v>
      </c>
      <c r="F299">
        <v>505</v>
      </c>
      <c r="G299">
        <v>849</v>
      </c>
      <c r="H299">
        <v>2827</v>
      </c>
      <c r="I299">
        <v>7.5252600000000003E-2</v>
      </c>
      <c r="J299">
        <v>3.5714299999999997E-2</v>
      </c>
      <c r="K299">
        <v>3.6312799999999999E-2</v>
      </c>
      <c r="L299">
        <v>7.1287100000000006E-2</v>
      </c>
      <c r="M299">
        <v>7.3027099999999998E-2</v>
      </c>
      <c r="N299">
        <v>8.3127000000000006E-2</v>
      </c>
      <c r="O299">
        <v>5.9734000000000002E-3</v>
      </c>
      <c r="P299">
        <v>837</v>
      </c>
      <c r="Q299">
        <v>1126</v>
      </c>
    </row>
    <row r="300" spans="1:17" x14ac:dyDescent="0.2">
      <c r="A300">
        <v>3274</v>
      </c>
      <c r="B300" t="s">
        <v>315</v>
      </c>
      <c r="C300">
        <v>1252</v>
      </c>
      <c r="D300">
        <v>49</v>
      </c>
      <c r="E300">
        <v>70</v>
      </c>
      <c r="F300">
        <v>137</v>
      </c>
      <c r="G300">
        <v>163</v>
      </c>
      <c r="H300">
        <v>833</v>
      </c>
      <c r="I300">
        <v>1.11821E-2</v>
      </c>
      <c r="J300">
        <v>0</v>
      </c>
      <c r="K300">
        <v>0</v>
      </c>
      <c r="L300">
        <v>0</v>
      </c>
      <c r="M300">
        <v>1.22699E-2</v>
      </c>
      <c r="N300">
        <v>1.44058E-2</v>
      </c>
      <c r="O300">
        <v>8.0749999999999995E-4</v>
      </c>
      <c r="P300">
        <v>12</v>
      </c>
      <c r="Q300">
        <v>26</v>
      </c>
    </row>
    <row r="301" spans="1:17" x14ac:dyDescent="0.2">
      <c r="A301">
        <v>3284</v>
      </c>
      <c r="B301" t="s">
        <v>316</v>
      </c>
      <c r="C301">
        <v>2303</v>
      </c>
      <c r="D301">
        <v>62</v>
      </c>
      <c r="E301">
        <v>48</v>
      </c>
      <c r="F301">
        <v>216</v>
      </c>
      <c r="G301">
        <v>406</v>
      </c>
      <c r="H301">
        <v>1571</v>
      </c>
      <c r="I301">
        <v>1.4329100000000001E-2</v>
      </c>
      <c r="J301">
        <v>0</v>
      </c>
      <c r="K301">
        <v>2.0833299999999999E-2</v>
      </c>
      <c r="L301">
        <v>2.3148100000000001E-2</v>
      </c>
      <c r="M301">
        <v>1.4778299999999999E-2</v>
      </c>
      <c r="N301">
        <v>1.33673E-2</v>
      </c>
      <c r="O301">
        <v>4.4890000000000002E-4</v>
      </c>
      <c r="P301">
        <v>46</v>
      </c>
      <c r="Q301">
        <v>39</v>
      </c>
    </row>
    <row r="302" spans="1:17" x14ac:dyDescent="0.2">
      <c r="A302">
        <v>3289</v>
      </c>
      <c r="B302" t="s">
        <v>317</v>
      </c>
      <c r="C302">
        <v>4628</v>
      </c>
      <c r="D302">
        <v>122</v>
      </c>
      <c r="E302">
        <v>248</v>
      </c>
      <c r="F302">
        <v>570</v>
      </c>
      <c r="G302">
        <v>649</v>
      </c>
      <c r="H302">
        <v>3039</v>
      </c>
      <c r="I302">
        <v>2.29041E-2</v>
      </c>
      <c r="J302">
        <v>4.0983600000000002E-2</v>
      </c>
      <c r="K302">
        <v>2.41935E-2</v>
      </c>
      <c r="L302">
        <v>1.9298200000000001E-2</v>
      </c>
      <c r="M302">
        <v>2.46533E-2</v>
      </c>
      <c r="N302">
        <v>2.2375800000000001E-2</v>
      </c>
      <c r="O302">
        <v>2.1117000000000002E-3</v>
      </c>
      <c r="P302">
        <v>216</v>
      </c>
      <c r="Q302">
        <v>290</v>
      </c>
    </row>
    <row r="303" spans="1:17" x14ac:dyDescent="0.2">
      <c r="A303">
        <v>3325</v>
      </c>
      <c r="B303" t="s">
        <v>318</v>
      </c>
      <c r="C303">
        <v>6760</v>
      </c>
      <c r="D303">
        <v>300</v>
      </c>
      <c r="E303">
        <v>715</v>
      </c>
      <c r="F303">
        <v>1272</v>
      </c>
      <c r="G303">
        <v>2156</v>
      </c>
      <c r="H303">
        <v>2317</v>
      </c>
      <c r="I303">
        <v>2.5148000000000002E-3</v>
      </c>
      <c r="J303">
        <v>3.3333E-3</v>
      </c>
      <c r="K303">
        <v>0</v>
      </c>
      <c r="L303">
        <v>2.3584999999999999E-3</v>
      </c>
      <c r="M303">
        <v>4.6382000000000003E-3</v>
      </c>
      <c r="N303">
        <v>1.2948E-3</v>
      </c>
      <c r="O303">
        <v>0</v>
      </c>
      <c r="P303">
        <v>16</v>
      </c>
      <c r="Q303">
        <v>0</v>
      </c>
    </row>
    <row r="304" spans="1:17" x14ac:dyDescent="0.2">
      <c r="A304">
        <v>3326</v>
      </c>
      <c r="B304" t="s">
        <v>319</v>
      </c>
      <c r="C304">
        <v>6884</v>
      </c>
      <c r="D304">
        <v>317</v>
      </c>
      <c r="E304">
        <v>726</v>
      </c>
      <c r="F304">
        <v>1313</v>
      </c>
      <c r="G304">
        <v>2177</v>
      </c>
      <c r="H304">
        <v>2351</v>
      </c>
      <c r="I304">
        <v>1.7432000000000001E-3</v>
      </c>
      <c r="J304">
        <v>0</v>
      </c>
      <c r="K304">
        <v>1.3774E-3</v>
      </c>
      <c r="L304">
        <v>7.6159999999999997E-4</v>
      </c>
      <c r="M304">
        <v>1.8374000000000001E-3</v>
      </c>
      <c r="N304">
        <v>2.5520999999999999E-3</v>
      </c>
      <c r="O304" s="1">
        <v>7.5199999999999996E-7</v>
      </c>
      <c r="P304">
        <v>7</v>
      </c>
      <c r="Q304">
        <v>0</v>
      </c>
    </row>
    <row r="305" spans="1:17" x14ac:dyDescent="0.2">
      <c r="A305">
        <v>3328</v>
      </c>
      <c r="B305" t="s">
        <v>320</v>
      </c>
      <c r="C305">
        <v>9146</v>
      </c>
      <c r="D305">
        <v>435</v>
      </c>
      <c r="E305">
        <v>845</v>
      </c>
      <c r="F305">
        <v>1420</v>
      </c>
      <c r="G305">
        <v>2578</v>
      </c>
      <c r="H305">
        <v>3868</v>
      </c>
      <c r="I305">
        <v>1.312E-3</v>
      </c>
      <c r="J305">
        <v>0</v>
      </c>
      <c r="K305">
        <v>2.3668999999999999E-3</v>
      </c>
      <c r="L305">
        <v>2.8168999999999998E-3</v>
      </c>
      <c r="M305">
        <v>0</v>
      </c>
      <c r="N305">
        <v>1.5512E-3</v>
      </c>
      <c r="O305">
        <v>0</v>
      </c>
      <c r="P305">
        <v>24</v>
      </c>
      <c r="Q305">
        <v>256</v>
      </c>
    </row>
    <row r="306" spans="1:17" x14ac:dyDescent="0.2">
      <c r="A306">
        <v>3329</v>
      </c>
      <c r="B306" t="s">
        <v>321</v>
      </c>
      <c r="C306">
        <v>61298</v>
      </c>
      <c r="D306">
        <v>3645</v>
      </c>
      <c r="E306">
        <v>6490</v>
      </c>
      <c r="F306">
        <v>10809</v>
      </c>
      <c r="G306">
        <v>15920</v>
      </c>
      <c r="H306">
        <v>24434</v>
      </c>
      <c r="I306">
        <v>7.6838000000000002E-3</v>
      </c>
      <c r="J306">
        <v>4.1152000000000003E-3</v>
      </c>
      <c r="K306">
        <v>5.3929E-3</v>
      </c>
      <c r="L306">
        <v>5.2734000000000001E-3</v>
      </c>
      <c r="M306">
        <v>8.7311999999999997E-3</v>
      </c>
      <c r="N306">
        <v>9.2084999999999997E-3</v>
      </c>
      <c r="O306">
        <v>4.6979999999999998E-4</v>
      </c>
      <c r="P306">
        <v>906</v>
      </c>
      <c r="Q306">
        <v>1371</v>
      </c>
    </row>
    <row r="307" spans="1:17" x14ac:dyDescent="0.2">
      <c r="A307">
        <v>3354</v>
      </c>
      <c r="B307" t="s">
        <v>322</v>
      </c>
      <c r="C307">
        <v>2405</v>
      </c>
      <c r="D307">
        <v>124</v>
      </c>
      <c r="E307">
        <v>247</v>
      </c>
      <c r="F307">
        <v>366</v>
      </c>
      <c r="G307">
        <v>575</v>
      </c>
      <c r="H307">
        <v>1093</v>
      </c>
      <c r="I307">
        <v>1.20582E-2</v>
      </c>
      <c r="J307">
        <v>0</v>
      </c>
      <c r="K307">
        <v>8.0972000000000006E-3</v>
      </c>
      <c r="L307">
        <v>8.1966999999999995E-3</v>
      </c>
      <c r="M307">
        <v>1.7391299999999998E-2</v>
      </c>
      <c r="N307">
        <v>1.28088E-2</v>
      </c>
      <c r="O307">
        <v>4.3917000000000001E-3</v>
      </c>
      <c r="P307">
        <v>129</v>
      </c>
      <c r="Q307">
        <v>345</v>
      </c>
    </row>
    <row r="308" spans="1:17" x14ac:dyDescent="0.2">
      <c r="A308">
        <v>3370</v>
      </c>
      <c r="B308" t="s">
        <v>323</v>
      </c>
      <c r="C308">
        <v>1408</v>
      </c>
      <c r="D308">
        <v>67</v>
      </c>
      <c r="E308">
        <v>104</v>
      </c>
      <c r="F308">
        <v>154</v>
      </c>
      <c r="G308">
        <v>203</v>
      </c>
      <c r="H308">
        <v>880</v>
      </c>
      <c r="I308">
        <v>1.6335200000000001E-2</v>
      </c>
      <c r="J308">
        <v>0</v>
      </c>
      <c r="K308">
        <v>1.9230799999999999E-2</v>
      </c>
      <c r="L308">
        <v>0</v>
      </c>
      <c r="M308">
        <v>9.8522000000000002E-3</v>
      </c>
      <c r="N308">
        <v>2.15909E-2</v>
      </c>
      <c r="O308" s="1">
        <v>3.1300000000000001E-6</v>
      </c>
      <c r="P308">
        <v>28</v>
      </c>
      <c r="Q308">
        <v>6</v>
      </c>
    </row>
    <row r="309" spans="1:17" x14ac:dyDescent="0.2">
      <c r="A309">
        <v>3371</v>
      </c>
      <c r="B309" t="s">
        <v>324</v>
      </c>
      <c r="C309">
        <v>15236</v>
      </c>
      <c r="D309">
        <v>1455</v>
      </c>
      <c r="E309">
        <v>2298</v>
      </c>
      <c r="F309">
        <v>2827</v>
      </c>
      <c r="G309">
        <v>3759</v>
      </c>
      <c r="H309">
        <v>4897</v>
      </c>
      <c r="I309">
        <v>1.8377999999999999E-3</v>
      </c>
      <c r="J309">
        <v>6.8729999999999996E-4</v>
      </c>
      <c r="K309">
        <v>8.7029999999999996E-4</v>
      </c>
      <c r="L309">
        <v>2.8299000000000002E-3</v>
      </c>
      <c r="M309">
        <v>1.0640999999999999E-3</v>
      </c>
      <c r="N309">
        <v>2.6546999999999999E-3</v>
      </c>
      <c r="O309">
        <v>7.64E-5</v>
      </c>
      <c r="P309">
        <v>28</v>
      </c>
      <c r="Q309">
        <v>100</v>
      </c>
    </row>
    <row r="310" spans="1:17" x14ac:dyDescent="0.2">
      <c r="A310">
        <v>3378</v>
      </c>
      <c r="B310" t="s">
        <v>325</v>
      </c>
      <c r="C310">
        <v>9653</v>
      </c>
      <c r="D310">
        <v>357</v>
      </c>
      <c r="E310">
        <v>492</v>
      </c>
      <c r="F310">
        <v>776</v>
      </c>
      <c r="G310">
        <v>1205</v>
      </c>
      <c r="H310">
        <v>6823</v>
      </c>
      <c r="I310">
        <v>1.585E-2</v>
      </c>
      <c r="J310">
        <v>1.6806700000000001E-2</v>
      </c>
      <c r="K310">
        <v>1.8292699999999999E-2</v>
      </c>
      <c r="L310">
        <v>1.03093E-2</v>
      </c>
      <c r="M310">
        <v>1.4937799999999999E-2</v>
      </c>
      <c r="N310">
        <v>1.6415099999999998E-2</v>
      </c>
      <c r="O310">
        <v>5.2059999999999997E-4</v>
      </c>
      <c r="P310">
        <v>201</v>
      </c>
      <c r="Q310">
        <v>237</v>
      </c>
    </row>
    <row r="311" spans="1:17" x14ac:dyDescent="0.2">
      <c r="A311">
        <v>3388</v>
      </c>
      <c r="B311" t="s">
        <v>326</v>
      </c>
      <c r="C311">
        <v>7066</v>
      </c>
      <c r="D311">
        <v>147</v>
      </c>
      <c r="E311">
        <v>315</v>
      </c>
      <c r="F311">
        <v>530</v>
      </c>
      <c r="G311">
        <v>1095</v>
      </c>
      <c r="H311">
        <v>4979</v>
      </c>
      <c r="I311">
        <v>6.7930999999999998E-3</v>
      </c>
      <c r="J311">
        <v>6.8027000000000001E-3</v>
      </c>
      <c r="K311">
        <v>6.3492000000000002E-3</v>
      </c>
      <c r="L311">
        <v>7.5471999999999996E-3</v>
      </c>
      <c r="M311">
        <v>6.3927000000000003E-3</v>
      </c>
      <c r="N311">
        <v>6.8287E-3</v>
      </c>
      <c r="O311">
        <v>1.3889999999999999E-4</v>
      </c>
      <c r="P311">
        <v>47</v>
      </c>
      <c r="Q311">
        <v>6</v>
      </c>
    </row>
    <row r="312" spans="1:17" x14ac:dyDescent="0.2">
      <c r="A312">
        <v>3395</v>
      </c>
      <c r="B312" t="s">
        <v>327</v>
      </c>
      <c r="C312">
        <v>6823</v>
      </c>
      <c r="D312">
        <v>589</v>
      </c>
      <c r="E312">
        <v>1129</v>
      </c>
      <c r="F312">
        <v>1900</v>
      </c>
      <c r="G312">
        <v>1898</v>
      </c>
      <c r="H312">
        <v>1307</v>
      </c>
      <c r="I312">
        <v>3.3709999999999999E-3</v>
      </c>
      <c r="J312">
        <v>0</v>
      </c>
      <c r="K312">
        <v>1.7715000000000001E-3</v>
      </c>
      <c r="L312">
        <v>4.2104999999999998E-3</v>
      </c>
      <c r="M312">
        <v>4.7418E-3</v>
      </c>
      <c r="N312">
        <v>3.0604E-3</v>
      </c>
      <c r="O312">
        <v>1.3990000000000001E-4</v>
      </c>
      <c r="P312">
        <v>21</v>
      </c>
      <c r="Q312">
        <v>17</v>
      </c>
    </row>
    <row r="313" spans="1:17" x14ac:dyDescent="0.2">
      <c r="A313">
        <v>3401</v>
      </c>
      <c r="B313" t="s">
        <v>328</v>
      </c>
      <c r="C313">
        <v>5998</v>
      </c>
      <c r="D313">
        <v>173</v>
      </c>
      <c r="E313">
        <v>270</v>
      </c>
      <c r="F313">
        <v>459</v>
      </c>
      <c r="G313">
        <v>699</v>
      </c>
      <c r="H313">
        <v>4397</v>
      </c>
      <c r="I313">
        <v>2.06736E-2</v>
      </c>
      <c r="J313">
        <v>1.15607E-2</v>
      </c>
      <c r="K313">
        <v>1.11111E-2</v>
      </c>
      <c r="L313">
        <v>2.6143799999999998E-2</v>
      </c>
      <c r="M313">
        <v>2.5751099999999999E-2</v>
      </c>
      <c r="N313">
        <v>2.0241100000000001E-2</v>
      </c>
      <c r="O313">
        <v>1.0294E-3</v>
      </c>
      <c r="P313">
        <v>195</v>
      </c>
      <c r="Q313">
        <v>138</v>
      </c>
    </row>
    <row r="314" spans="1:17" x14ac:dyDescent="0.2">
      <c r="A314">
        <v>3404</v>
      </c>
      <c r="B314" t="s">
        <v>329</v>
      </c>
      <c r="C314">
        <v>14496</v>
      </c>
      <c r="D314">
        <v>1792</v>
      </c>
      <c r="E314">
        <v>2612</v>
      </c>
      <c r="F314">
        <v>2884</v>
      </c>
      <c r="G314">
        <v>3104</v>
      </c>
      <c r="H314">
        <v>4104</v>
      </c>
      <c r="I314">
        <v>9.6579999999999995E-4</v>
      </c>
      <c r="J314">
        <v>0</v>
      </c>
      <c r="K314">
        <v>3.8279999999999998E-4</v>
      </c>
      <c r="L314">
        <v>6.935E-4</v>
      </c>
      <c r="M314">
        <v>1.6107999999999999E-3</v>
      </c>
      <c r="N314">
        <v>1.462E-3</v>
      </c>
      <c r="O314" s="1">
        <v>3.1300000000000001E-6</v>
      </c>
      <c r="P314">
        <v>12</v>
      </c>
      <c r="Q314">
        <v>51</v>
      </c>
    </row>
    <row r="315" spans="1:17" x14ac:dyDescent="0.2">
      <c r="A315">
        <v>3406</v>
      </c>
      <c r="B315" t="s">
        <v>330</v>
      </c>
      <c r="C315">
        <v>4200</v>
      </c>
      <c r="D315">
        <v>88</v>
      </c>
      <c r="E315">
        <v>167</v>
      </c>
      <c r="F315">
        <v>346</v>
      </c>
      <c r="G315">
        <v>846</v>
      </c>
      <c r="H315">
        <v>2753</v>
      </c>
      <c r="I315">
        <v>2.6189999999999998E-3</v>
      </c>
      <c r="J315">
        <v>0</v>
      </c>
      <c r="K315">
        <v>0</v>
      </c>
      <c r="L315">
        <v>2.8901999999999999E-3</v>
      </c>
      <c r="M315">
        <v>2.3641000000000001E-3</v>
      </c>
      <c r="N315">
        <v>2.9058999999999999E-3</v>
      </c>
      <c r="O315">
        <v>0</v>
      </c>
      <c r="P315">
        <v>19</v>
      </c>
      <c r="Q315">
        <v>135</v>
      </c>
    </row>
    <row r="316" spans="1:17" x14ac:dyDescent="0.2">
      <c r="A316">
        <v>3409</v>
      </c>
      <c r="B316" t="s">
        <v>331</v>
      </c>
      <c r="C316">
        <v>1421</v>
      </c>
      <c r="D316">
        <v>58</v>
      </c>
      <c r="E316">
        <v>103</v>
      </c>
      <c r="F316">
        <v>168</v>
      </c>
      <c r="G316">
        <v>240</v>
      </c>
      <c r="H316">
        <v>852</v>
      </c>
      <c r="I316">
        <v>2.0408200000000001E-2</v>
      </c>
      <c r="J316">
        <v>5.1724100000000002E-2</v>
      </c>
      <c r="K316">
        <v>9.7087000000000007E-3</v>
      </c>
      <c r="L316">
        <v>1.19048E-2</v>
      </c>
      <c r="M316">
        <v>3.3333300000000003E-2</v>
      </c>
      <c r="N316">
        <v>1.7605599999999999E-2</v>
      </c>
      <c r="O316">
        <v>5.8059000000000001E-3</v>
      </c>
      <c r="P316">
        <v>154</v>
      </c>
      <c r="Q316">
        <v>309</v>
      </c>
    </row>
    <row r="317" spans="1:17" x14ac:dyDescent="0.2">
      <c r="A317">
        <v>3410</v>
      </c>
      <c r="B317" t="s">
        <v>332</v>
      </c>
      <c r="C317">
        <v>3317</v>
      </c>
      <c r="D317">
        <v>113</v>
      </c>
      <c r="E317">
        <v>254</v>
      </c>
      <c r="F317">
        <v>470</v>
      </c>
      <c r="G317">
        <v>822</v>
      </c>
      <c r="H317">
        <v>1658</v>
      </c>
      <c r="I317">
        <v>4.8235999999999999E-3</v>
      </c>
      <c r="J317">
        <v>0</v>
      </c>
      <c r="K317">
        <v>0</v>
      </c>
      <c r="L317">
        <v>8.5106000000000001E-3</v>
      </c>
      <c r="M317">
        <v>2.4331000000000001E-3</v>
      </c>
      <c r="N317">
        <v>6.0314000000000001E-3</v>
      </c>
      <c r="O317">
        <v>2.9510000000000002E-4</v>
      </c>
      <c r="P317">
        <v>22</v>
      </c>
      <c r="Q317">
        <v>6</v>
      </c>
    </row>
    <row r="318" spans="1:17" x14ac:dyDescent="0.2">
      <c r="A318">
        <v>3414</v>
      </c>
      <c r="B318" t="s">
        <v>333</v>
      </c>
      <c r="C318">
        <v>9704</v>
      </c>
      <c r="D318">
        <v>496</v>
      </c>
      <c r="E318">
        <v>929</v>
      </c>
      <c r="F318">
        <v>1424</v>
      </c>
      <c r="G318">
        <v>2409</v>
      </c>
      <c r="H318">
        <v>4446</v>
      </c>
      <c r="I318">
        <v>4.9464000000000001E-3</v>
      </c>
      <c r="J318">
        <v>0</v>
      </c>
      <c r="K318">
        <v>1.0763999999999999E-3</v>
      </c>
      <c r="L318">
        <v>4.9157000000000003E-3</v>
      </c>
      <c r="M318">
        <v>5.8114999999999998E-3</v>
      </c>
      <c r="N318">
        <v>5.8479999999999999E-3</v>
      </c>
      <c r="O318">
        <v>2.084E-4</v>
      </c>
      <c r="P318">
        <v>66</v>
      </c>
      <c r="Q318">
        <v>84</v>
      </c>
    </row>
    <row r="319" spans="1:17" x14ac:dyDescent="0.2">
      <c r="A319">
        <v>3425</v>
      </c>
      <c r="B319" t="s">
        <v>334</v>
      </c>
      <c r="C319">
        <v>13325</v>
      </c>
      <c r="D319">
        <v>440</v>
      </c>
      <c r="E319">
        <v>915</v>
      </c>
      <c r="F319">
        <v>1635</v>
      </c>
      <c r="G319">
        <v>3008</v>
      </c>
      <c r="H319">
        <v>7327</v>
      </c>
      <c r="I319">
        <v>8.7805000000000001E-3</v>
      </c>
      <c r="J319">
        <v>2.2726999999999999E-3</v>
      </c>
      <c r="K319">
        <v>1.20219E-2</v>
      </c>
      <c r="L319">
        <v>1.03976E-2</v>
      </c>
      <c r="M319">
        <v>1.06383E-2</v>
      </c>
      <c r="N319">
        <v>7.6429999999999996E-3</v>
      </c>
      <c r="O319">
        <v>4.4220000000000001E-4</v>
      </c>
      <c r="P319">
        <v>169</v>
      </c>
      <c r="Q319">
        <v>179</v>
      </c>
    </row>
    <row r="320" spans="1:17" x14ac:dyDescent="0.2">
      <c r="A320">
        <v>3428</v>
      </c>
      <c r="B320" t="s">
        <v>335</v>
      </c>
      <c r="C320">
        <v>8848</v>
      </c>
      <c r="D320">
        <v>458</v>
      </c>
      <c r="E320">
        <v>675</v>
      </c>
      <c r="F320">
        <v>1156</v>
      </c>
      <c r="G320">
        <v>1802</v>
      </c>
      <c r="H320">
        <v>4757</v>
      </c>
      <c r="I320">
        <v>2.3733999999999999E-3</v>
      </c>
      <c r="J320">
        <v>4.3667999999999997E-3</v>
      </c>
      <c r="K320">
        <v>0</v>
      </c>
      <c r="L320">
        <v>1.7301E-3</v>
      </c>
      <c r="M320">
        <v>1.1099E-3</v>
      </c>
      <c r="N320">
        <v>3.1532000000000001E-3</v>
      </c>
      <c r="O320">
        <v>2.0570000000000001E-4</v>
      </c>
      <c r="P320">
        <v>23</v>
      </c>
      <c r="Q320">
        <v>178</v>
      </c>
    </row>
    <row r="321" spans="1:17" x14ac:dyDescent="0.2">
      <c r="A321">
        <v>3434</v>
      </c>
      <c r="B321" t="s">
        <v>336</v>
      </c>
      <c r="C321">
        <v>3049</v>
      </c>
      <c r="D321">
        <v>74</v>
      </c>
      <c r="E321">
        <v>164</v>
      </c>
      <c r="F321">
        <v>288</v>
      </c>
      <c r="G321">
        <v>545</v>
      </c>
      <c r="H321">
        <v>1978</v>
      </c>
      <c r="I321">
        <v>3.9357000000000003E-3</v>
      </c>
      <c r="J321">
        <v>0</v>
      </c>
      <c r="K321">
        <v>0</v>
      </c>
      <c r="L321">
        <v>3.4721999999999999E-3</v>
      </c>
      <c r="M321">
        <v>5.5046000000000001E-3</v>
      </c>
      <c r="N321">
        <v>4.0445000000000004E-3</v>
      </c>
      <c r="O321">
        <v>2.3200000000000001E-5</v>
      </c>
      <c r="P321">
        <v>30</v>
      </c>
      <c r="Q321">
        <v>128</v>
      </c>
    </row>
    <row r="322" spans="1:17" x14ac:dyDescent="0.2">
      <c r="A322">
        <v>3482</v>
      </c>
      <c r="B322" t="s">
        <v>337</v>
      </c>
      <c r="C322">
        <v>1058</v>
      </c>
      <c r="D322">
        <v>100</v>
      </c>
      <c r="E322">
        <v>153</v>
      </c>
      <c r="F322">
        <v>141</v>
      </c>
      <c r="G322">
        <v>242</v>
      </c>
      <c r="H322">
        <v>422</v>
      </c>
      <c r="I322">
        <v>1.13422E-2</v>
      </c>
      <c r="J322">
        <v>0.02</v>
      </c>
      <c r="K322">
        <v>0</v>
      </c>
      <c r="L322">
        <v>7.0921999999999999E-3</v>
      </c>
      <c r="M322">
        <v>1.23967E-2</v>
      </c>
      <c r="N322">
        <v>1.4218E-2</v>
      </c>
      <c r="O322">
        <v>0</v>
      </c>
      <c r="P322">
        <v>21</v>
      </c>
      <c r="Q322">
        <v>0</v>
      </c>
    </row>
    <row r="323" spans="1:17" x14ac:dyDescent="0.2">
      <c r="A323">
        <v>3509</v>
      </c>
      <c r="B323" t="s">
        <v>338</v>
      </c>
      <c r="C323">
        <v>10416</v>
      </c>
      <c r="D323">
        <v>1116</v>
      </c>
      <c r="E323">
        <v>1695</v>
      </c>
      <c r="F323">
        <v>1891</v>
      </c>
      <c r="G323">
        <v>2548</v>
      </c>
      <c r="H323">
        <v>3166</v>
      </c>
      <c r="I323">
        <v>2.2081000000000002E-3</v>
      </c>
      <c r="J323">
        <v>8.9610000000000004E-4</v>
      </c>
      <c r="K323">
        <v>5.9000000000000003E-4</v>
      </c>
      <c r="L323">
        <v>2.6440999999999999E-3</v>
      </c>
      <c r="M323">
        <v>2.3548000000000002E-3</v>
      </c>
      <c r="N323">
        <v>3.1586000000000001E-3</v>
      </c>
      <c r="O323">
        <v>9.1299999999999997E-5</v>
      </c>
      <c r="P323">
        <v>45</v>
      </c>
      <c r="Q323">
        <v>63</v>
      </c>
    </row>
    <row r="324" spans="1:17" x14ac:dyDescent="0.2">
      <c r="A324">
        <v>3510</v>
      </c>
      <c r="B324" t="s">
        <v>339</v>
      </c>
      <c r="C324">
        <v>15162</v>
      </c>
      <c r="D324">
        <v>1014</v>
      </c>
      <c r="E324">
        <v>1881</v>
      </c>
      <c r="F324">
        <v>2929</v>
      </c>
      <c r="G324">
        <v>4470</v>
      </c>
      <c r="H324">
        <v>4868</v>
      </c>
      <c r="I324">
        <v>1.2531E-3</v>
      </c>
      <c r="J324">
        <v>9.8620000000000001E-4</v>
      </c>
      <c r="K324">
        <v>1.5949E-3</v>
      </c>
      <c r="L324">
        <v>1.0242000000000001E-3</v>
      </c>
      <c r="M324">
        <v>1.3423E-3</v>
      </c>
      <c r="N324">
        <v>1.2325000000000001E-3</v>
      </c>
      <c r="O324">
        <v>6.5199999999999999E-5</v>
      </c>
      <c r="P324">
        <v>13</v>
      </c>
      <c r="Q324">
        <v>9</v>
      </c>
    </row>
    <row r="325" spans="1:17" x14ac:dyDescent="0.2">
      <c r="A325">
        <v>3523</v>
      </c>
      <c r="B325" t="s">
        <v>340</v>
      </c>
      <c r="C325">
        <v>6146</v>
      </c>
      <c r="D325">
        <v>575</v>
      </c>
      <c r="E325">
        <v>924</v>
      </c>
      <c r="F325">
        <v>1405</v>
      </c>
      <c r="G325">
        <v>1744</v>
      </c>
      <c r="H325">
        <v>1498</v>
      </c>
      <c r="I325">
        <v>6.0201999999999999E-3</v>
      </c>
      <c r="J325">
        <v>3.4783000000000001E-3</v>
      </c>
      <c r="K325">
        <v>2.1645000000000002E-3</v>
      </c>
      <c r="L325">
        <v>8.5409000000000006E-3</v>
      </c>
      <c r="M325">
        <v>6.3073000000000001E-3</v>
      </c>
      <c r="N325">
        <v>6.6756000000000003E-3</v>
      </c>
      <c r="O325">
        <v>1.6789999999999999E-4</v>
      </c>
      <c r="P325">
        <v>37</v>
      </c>
      <c r="Q325">
        <v>23</v>
      </c>
    </row>
    <row r="326" spans="1:17" x14ac:dyDescent="0.2">
      <c r="A326">
        <v>3535</v>
      </c>
      <c r="B326" t="s">
        <v>341</v>
      </c>
      <c r="C326">
        <v>6817</v>
      </c>
      <c r="D326">
        <v>263</v>
      </c>
      <c r="E326">
        <v>356</v>
      </c>
      <c r="F326">
        <v>580</v>
      </c>
      <c r="G326">
        <v>840</v>
      </c>
      <c r="H326">
        <v>4778</v>
      </c>
      <c r="I326">
        <v>1.2908899999999999E-2</v>
      </c>
      <c r="J326">
        <v>3.8023000000000002E-3</v>
      </c>
      <c r="K326">
        <v>8.4270000000000005E-3</v>
      </c>
      <c r="L326">
        <v>1.3793100000000001E-2</v>
      </c>
      <c r="M326">
        <v>1.30952E-2</v>
      </c>
      <c r="N326">
        <v>1.3604E-2</v>
      </c>
      <c r="O326">
        <v>2.9260000000000001E-4</v>
      </c>
      <c r="P326">
        <v>132</v>
      </c>
      <c r="Q326">
        <v>390</v>
      </c>
    </row>
    <row r="327" spans="1:17" x14ac:dyDescent="0.2">
      <c r="A327">
        <v>3545</v>
      </c>
      <c r="B327" t="s">
        <v>342</v>
      </c>
      <c r="C327">
        <v>11730</v>
      </c>
      <c r="D327">
        <v>502</v>
      </c>
      <c r="E327">
        <v>897</v>
      </c>
      <c r="F327">
        <v>1308</v>
      </c>
      <c r="G327">
        <v>2132</v>
      </c>
      <c r="H327">
        <v>6891</v>
      </c>
      <c r="I327">
        <v>3.6657999999999999E-3</v>
      </c>
      <c r="J327">
        <v>3.9841E-3</v>
      </c>
      <c r="K327">
        <v>4.4593000000000002E-3</v>
      </c>
      <c r="L327">
        <v>7.6449999999999999E-4</v>
      </c>
      <c r="M327">
        <v>5.1595E-3</v>
      </c>
      <c r="N327">
        <v>3.6278999999999999E-3</v>
      </c>
      <c r="O327">
        <v>1.605E-4</v>
      </c>
      <c r="P327">
        <v>48</v>
      </c>
      <c r="Q327">
        <v>87</v>
      </c>
    </row>
    <row r="328" spans="1:17" x14ac:dyDescent="0.2">
      <c r="A328">
        <v>3549</v>
      </c>
      <c r="B328" t="s">
        <v>343</v>
      </c>
      <c r="C328">
        <v>13658</v>
      </c>
      <c r="D328">
        <v>1511</v>
      </c>
      <c r="E328">
        <v>2157</v>
      </c>
      <c r="F328">
        <v>2614</v>
      </c>
      <c r="G328">
        <v>3335</v>
      </c>
      <c r="H328">
        <v>4041</v>
      </c>
      <c r="I328">
        <v>9.5180000000000004E-4</v>
      </c>
      <c r="J328">
        <v>6.6180000000000004E-4</v>
      </c>
      <c r="K328">
        <v>9.2719999999999999E-4</v>
      </c>
      <c r="L328">
        <v>1.5302E-3</v>
      </c>
      <c r="M328">
        <v>5.9969999999999999E-4</v>
      </c>
      <c r="N328">
        <v>9.8989999999999994E-4</v>
      </c>
      <c r="O328" s="1">
        <v>5.3700000000000003E-6</v>
      </c>
      <c r="P328">
        <v>18</v>
      </c>
      <c r="Q328">
        <v>6</v>
      </c>
    </row>
    <row r="329" spans="1:17" x14ac:dyDescent="0.2">
      <c r="A329">
        <v>3581</v>
      </c>
      <c r="B329" t="s">
        <v>344</v>
      </c>
      <c r="C329">
        <v>7083</v>
      </c>
      <c r="D329">
        <v>925</v>
      </c>
      <c r="E329">
        <v>1090</v>
      </c>
      <c r="F329">
        <v>1305</v>
      </c>
      <c r="G329">
        <v>2014</v>
      </c>
      <c r="H329">
        <v>1749</v>
      </c>
      <c r="I329">
        <v>1.6942000000000001E-3</v>
      </c>
      <c r="J329">
        <v>0</v>
      </c>
      <c r="K329">
        <v>0</v>
      </c>
      <c r="L329">
        <v>7.6630000000000003E-4</v>
      </c>
      <c r="M329">
        <v>1.9861000000000002E-3</v>
      </c>
      <c r="N329">
        <v>4.0023000000000003E-3</v>
      </c>
      <c r="O329" s="1">
        <v>6.6899999999999997E-7</v>
      </c>
      <c r="P329">
        <v>13</v>
      </c>
      <c r="Q329">
        <v>0</v>
      </c>
    </row>
    <row r="330" spans="1:17" x14ac:dyDescent="0.2">
      <c r="A330">
        <v>3584</v>
      </c>
      <c r="B330" t="s">
        <v>345</v>
      </c>
      <c r="C330">
        <v>1191</v>
      </c>
      <c r="D330">
        <v>104</v>
      </c>
      <c r="E330">
        <v>198</v>
      </c>
      <c r="F330">
        <v>166</v>
      </c>
      <c r="G330">
        <v>355</v>
      </c>
      <c r="H330">
        <v>368</v>
      </c>
      <c r="I330">
        <v>1.9311499999999999E-2</v>
      </c>
      <c r="J330">
        <v>3.8461500000000003E-2</v>
      </c>
      <c r="K330">
        <v>1.51515E-2</v>
      </c>
      <c r="L330">
        <v>1.20482E-2</v>
      </c>
      <c r="M330">
        <v>1.69014E-2</v>
      </c>
      <c r="N330">
        <v>2.1739100000000001E-2</v>
      </c>
      <c r="O330">
        <v>0</v>
      </c>
      <c r="P330">
        <v>50</v>
      </c>
      <c r="Q330">
        <v>128</v>
      </c>
    </row>
    <row r="331" spans="1:17" x14ac:dyDescent="0.2">
      <c r="A331">
        <v>3594</v>
      </c>
      <c r="B331" t="s">
        <v>346</v>
      </c>
      <c r="C331">
        <v>15127</v>
      </c>
      <c r="D331">
        <v>1014</v>
      </c>
      <c r="E331">
        <v>1742</v>
      </c>
      <c r="F331">
        <v>2390</v>
      </c>
      <c r="G331">
        <v>3717</v>
      </c>
      <c r="H331">
        <v>6264</v>
      </c>
      <c r="I331">
        <v>2.0493E-3</v>
      </c>
      <c r="J331">
        <v>0</v>
      </c>
      <c r="K331">
        <v>2.8703000000000001E-3</v>
      </c>
      <c r="L331">
        <v>1.2551999999999999E-3</v>
      </c>
      <c r="M331">
        <v>8.0710000000000005E-4</v>
      </c>
      <c r="N331">
        <v>3.1928E-3</v>
      </c>
      <c r="O331">
        <v>0</v>
      </c>
      <c r="P331">
        <v>31</v>
      </c>
      <c r="Q331">
        <v>58</v>
      </c>
    </row>
    <row r="332" spans="1:17" x14ac:dyDescent="0.2">
      <c r="A332">
        <v>3599</v>
      </c>
      <c r="B332" t="s">
        <v>347</v>
      </c>
      <c r="C332">
        <v>7890</v>
      </c>
      <c r="D332">
        <v>3028</v>
      </c>
      <c r="E332">
        <v>2005</v>
      </c>
      <c r="F332">
        <v>1237</v>
      </c>
      <c r="G332">
        <v>953</v>
      </c>
      <c r="H332">
        <v>667</v>
      </c>
      <c r="I332">
        <v>1.3942E-3</v>
      </c>
      <c r="J332">
        <v>6.6049999999999995E-4</v>
      </c>
      <c r="K332">
        <v>1.4963000000000001E-3</v>
      </c>
      <c r="L332">
        <v>2.4252000000000002E-3</v>
      </c>
      <c r="M332">
        <v>1.0493E-3</v>
      </c>
      <c r="N332">
        <v>2.9984999999999999E-3</v>
      </c>
      <c r="O332">
        <v>1.2750000000000001E-4</v>
      </c>
      <c r="P332">
        <v>8</v>
      </c>
      <c r="Q332">
        <v>8</v>
      </c>
    </row>
    <row r="333" spans="1:17" x14ac:dyDescent="0.2">
      <c r="A333">
        <v>3604</v>
      </c>
      <c r="B333" t="s">
        <v>348</v>
      </c>
      <c r="C333">
        <v>3066</v>
      </c>
      <c r="D333">
        <v>106</v>
      </c>
      <c r="E333">
        <v>166</v>
      </c>
      <c r="F333">
        <v>275</v>
      </c>
      <c r="G333">
        <v>409</v>
      </c>
      <c r="H333">
        <v>2110</v>
      </c>
      <c r="I333">
        <v>3.3594300000000001E-2</v>
      </c>
      <c r="J333">
        <v>1.88679E-2</v>
      </c>
      <c r="K333">
        <v>3.0120500000000001E-2</v>
      </c>
      <c r="L333">
        <v>2.5454500000000001E-2</v>
      </c>
      <c r="M333">
        <v>2.2004900000000001E-2</v>
      </c>
      <c r="N333">
        <v>3.7914700000000003E-2</v>
      </c>
      <c r="O333">
        <v>9.9339999999999997E-4</v>
      </c>
      <c r="P333">
        <v>143</v>
      </c>
      <c r="Q333">
        <v>53</v>
      </c>
    </row>
    <row r="334" spans="1:17" x14ac:dyDescent="0.2">
      <c r="A334">
        <v>3606</v>
      </c>
      <c r="B334" t="s">
        <v>349</v>
      </c>
      <c r="C334">
        <v>8705</v>
      </c>
      <c r="D334">
        <v>777</v>
      </c>
      <c r="E334">
        <v>1380</v>
      </c>
      <c r="F334">
        <v>1650</v>
      </c>
      <c r="G334">
        <v>2224</v>
      </c>
      <c r="H334">
        <v>2674</v>
      </c>
      <c r="I334">
        <v>1.1488E-3</v>
      </c>
      <c r="J334">
        <v>1.2869999999999999E-3</v>
      </c>
      <c r="K334">
        <v>2.1738999999999999E-3</v>
      </c>
      <c r="L334">
        <v>0</v>
      </c>
      <c r="M334">
        <v>1.3489000000000001E-3</v>
      </c>
      <c r="N334">
        <v>1.1218999999999999E-3</v>
      </c>
      <c r="O334">
        <v>0</v>
      </c>
      <c r="P334">
        <v>7</v>
      </c>
      <c r="Q334">
        <v>108</v>
      </c>
    </row>
    <row r="335" spans="1:17" x14ac:dyDescent="0.2">
      <c r="A335">
        <v>3613</v>
      </c>
      <c r="B335" t="s">
        <v>350</v>
      </c>
      <c r="C335">
        <v>5500</v>
      </c>
      <c r="D335">
        <v>251</v>
      </c>
      <c r="E335">
        <v>446</v>
      </c>
      <c r="F335">
        <v>495</v>
      </c>
      <c r="G335">
        <v>678</v>
      </c>
      <c r="H335">
        <v>3630</v>
      </c>
      <c r="I335">
        <v>5.6363999999999997E-3</v>
      </c>
      <c r="J335">
        <v>3.9841E-3</v>
      </c>
      <c r="K335">
        <v>0</v>
      </c>
      <c r="L335">
        <v>8.0808000000000008E-3</v>
      </c>
      <c r="M335">
        <v>5.8996999999999999E-3</v>
      </c>
      <c r="N335">
        <v>6.0606000000000002E-3</v>
      </c>
      <c r="O335">
        <v>2.1999999999999999E-5</v>
      </c>
      <c r="P335">
        <v>28</v>
      </c>
      <c r="Q335">
        <v>47</v>
      </c>
    </row>
    <row r="336" spans="1:17" x14ac:dyDescent="0.2">
      <c r="A336">
        <v>3615</v>
      </c>
      <c r="B336" t="s">
        <v>351</v>
      </c>
      <c r="C336">
        <v>14768</v>
      </c>
      <c r="D336">
        <v>913</v>
      </c>
      <c r="E336">
        <v>1608</v>
      </c>
      <c r="F336">
        <v>2331</v>
      </c>
      <c r="G336">
        <v>3746</v>
      </c>
      <c r="H336">
        <v>6170</v>
      </c>
      <c r="I336">
        <v>1.8959999999999999E-3</v>
      </c>
      <c r="J336">
        <v>0</v>
      </c>
      <c r="K336">
        <v>1.2438E-3</v>
      </c>
      <c r="L336">
        <v>1.2869999999999999E-3</v>
      </c>
      <c r="M336">
        <v>2.1356000000000001E-3</v>
      </c>
      <c r="N336">
        <v>2.4310999999999998E-3</v>
      </c>
      <c r="O336">
        <v>6.6299999999999999E-5</v>
      </c>
      <c r="P336">
        <v>32</v>
      </c>
      <c r="Q336">
        <v>102</v>
      </c>
    </row>
    <row r="337" spans="1:17" x14ac:dyDescent="0.2">
      <c r="A337">
        <v>3626</v>
      </c>
      <c r="B337" t="s">
        <v>352</v>
      </c>
      <c r="C337">
        <v>27358</v>
      </c>
      <c r="D337">
        <v>3194</v>
      </c>
      <c r="E337">
        <v>4917</v>
      </c>
      <c r="F337">
        <v>5714</v>
      </c>
      <c r="G337">
        <v>6903</v>
      </c>
      <c r="H337">
        <v>6630</v>
      </c>
      <c r="I337">
        <v>6.579E-4</v>
      </c>
      <c r="J337">
        <v>3.1310000000000002E-4</v>
      </c>
      <c r="K337">
        <v>4.0680000000000002E-4</v>
      </c>
      <c r="L337">
        <v>0</v>
      </c>
      <c r="M337">
        <v>1.0141E-3</v>
      </c>
      <c r="N337">
        <v>1.2065999999999999E-3</v>
      </c>
      <c r="O337">
        <v>2.2099999999999998E-5</v>
      </c>
      <c r="P337">
        <v>27</v>
      </c>
      <c r="Q337">
        <v>131</v>
      </c>
    </row>
    <row r="338" spans="1:17" x14ac:dyDescent="0.2">
      <c r="A338">
        <v>3632</v>
      </c>
      <c r="B338" t="s">
        <v>353</v>
      </c>
      <c r="C338">
        <v>33583</v>
      </c>
      <c r="D338">
        <v>1203</v>
      </c>
      <c r="E338">
        <v>2446</v>
      </c>
      <c r="F338">
        <v>4194</v>
      </c>
      <c r="G338">
        <v>7566</v>
      </c>
      <c r="H338">
        <v>18174</v>
      </c>
      <c r="I338">
        <v>7.1761999999999998E-3</v>
      </c>
      <c r="J338">
        <v>3.3249999999999998E-3</v>
      </c>
      <c r="K338">
        <v>7.3590000000000001E-3</v>
      </c>
      <c r="L338">
        <v>4.5303000000000001E-3</v>
      </c>
      <c r="M338">
        <v>7.0049999999999999E-3</v>
      </c>
      <c r="N338">
        <v>8.0885000000000002E-3</v>
      </c>
      <c r="O338">
        <v>2.4250000000000001E-4</v>
      </c>
      <c r="P338">
        <v>366</v>
      </c>
      <c r="Q338">
        <v>785</v>
      </c>
    </row>
    <row r="339" spans="1:17" x14ac:dyDescent="0.2">
      <c r="A339">
        <v>3636</v>
      </c>
      <c r="B339" t="s">
        <v>354</v>
      </c>
      <c r="C339">
        <v>6099</v>
      </c>
      <c r="D339">
        <v>205</v>
      </c>
      <c r="E339">
        <v>435</v>
      </c>
      <c r="F339">
        <v>626</v>
      </c>
      <c r="G339">
        <v>952</v>
      </c>
      <c r="H339">
        <v>3881</v>
      </c>
      <c r="I339">
        <v>3.1153000000000001E-3</v>
      </c>
      <c r="J339">
        <v>0</v>
      </c>
      <c r="K339">
        <v>6.8966000000000001E-3</v>
      </c>
      <c r="L339">
        <v>1.5973999999999999E-3</v>
      </c>
      <c r="M339">
        <v>1.0503999999999999E-3</v>
      </c>
      <c r="N339">
        <v>3.6072999999999999E-3</v>
      </c>
      <c r="O339">
        <v>0</v>
      </c>
      <c r="P339">
        <v>20</v>
      </c>
      <c r="Q339">
        <v>66</v>
      </c>
    </row>
    <row r="340" spans="1:17" x14ac:dyDescent="0.2">
      <c r="A340">
        <v>3647</v>
      </c>
      <c r="B340" t="s">
        <v>355</v>
      </c>
      <c r="C340">
        <v>2686</v>
      </c>
      <c r="D340">
        <v>69</v>
      </c>
      <c r="E340">
        <v>174</v>
      </c>
      <c r="F340">
        <v>294</v>
      </c>
      <c r="G340">
        <v>407</v>
      </c>
      <c r="H340">
        <v>1742</v>
      </c>
      <c r="I340">
        <v>8.5629E-3</v>
      </c>
      <c r="J340">
        <v>0</v>
      </c>
      <c r="K340">
        <v>0</v>
      </c>
      <c r="L340">
        <v>1.0204100000000001E-2</v>
      </c>
      <c r="M340">
        <v>1.4742E-2</v>
      </c>
      <c r="N340">
        <v>8.0367000000000008E-3</v>
      </c>
      <c r="O340">
        <v>3.703E-4</v>
      </c>
      <c r="P340">
        <v>49</v>
      </c>
      <c r="Q340">
        <v>62</v>
      </c>
    </row>
    <row r="341" spans="1:17" x14ac:dyDescent="0.2">
      <c r="A341">
        <v>3656</v>
      </c>
      <c r="B341" t="s">
        <v>356</v>
      </c>
      <c r="C341">
        <v>8579</v>
      </c>
      <c r="D341">
        <v>847</v>
      </c>
      <c r="E341">
        <v>1330</v>
      </c>
      <c r="F341">
        <v>1567</v>
      </c>
      <c r="G341">
        <v>2042</v>
      </c>
      <c r="H341">
        <v>2793</v>
      </c>
      <c r="I341">
        <v>2.5644000000000001E-3</v>
      </c>
      <c r="J341">
        <v>3.5419000000000002E-3</v>
      </c>
      <c r="K341">
        <v>0</v>
      </c>
      <c r="L341">
        <v>1.9145E-3</v>
      </c>
      <c r="M341">
        <v>3.4280000000000001E-3</v>
      </c>
      <c r="N341">
        <v>3.2223E-3</v>
      </c>
      <c r="O341">
        <v>1.7E-5</v>
      </c>
      <c r="P341">
        <v>46</v>
      </c>
      <c r="Q341">
        <v>0</v>
      </c>
    </row>
    <row r="342" spans="1:17" x14ac:dyDescent="0.2">
      <c r="A342">
        <v>3670</v>
      </c>
      <c r="B342" t="s">
        <v>357</v>
      </c>
      <c r="C342">
        <v>28861</v>
      </c>
      <c r="D342">
        <v>724</v>
      </c>
      <c r="E342">
        <v>1636</v>
      </c>
      <c r="F342">
        <v>3551</v>
      </c>
      <c r="G342">
        <v>7321</v>
      </c>
      <c r="H342">
        <v>15629</v>
      </c>
      <c r="I342">
        <v>1.03254E-2</v>
      </c>
      <c r="J342">
        <v>1.1049700000000001E-2</v>
      </c>
      <c r="K342">
        <v>7.3350000000000004E-3</v>
      </c>
      <c r="L342">
        <v>8.1667000000000007E-3</v>
      </c>
      <c r="M342">
        <v>1.0381100000000001E-2</v>
      </c>
      <c r="N342">
        <v>1.10692E-2</v>
      </c>
      <c r="O342">
        <v>2.7290000000000002E-4</v>
      </c>
      <c r="P342">
        <v>441</v>
      </c>
      <c r="Q342">
        <v>856</v>
      </c>
    </row>
    <row r="343" spans="1:17" x14ac:dyDescent="0.2">
      <c r="A343">
        <v>3671</v>
      </c>
      <c r="B343" t="s">
        <v>358</v>
      </c>
      <c r="C343">
        <v>6379</v>
      </c>
      <c r="D343">
        <v>580</v>
      </c>
      <c r="E343">
        <v>966</v>
      </c>
      <c r="F343">
        <v>1545</v>
      </c>
      <c r="G343">
        <v>1882</v>
      </c>
      <c r="H343">
        <v>1406</v>
      </c>
      <c r="I343">
        <v>2.9784999999999998E-3</v>
      </c>
      <c r="J343">
        <v>5.1723999999999997E-3</v>
      </c>
      <c r="K343">
        <v>1.0352E-3</v>
      </c>
      <c r="L343">
        <v>4.5307000000000004E-3</v>
      </c>
      <c r="M343">
        <v>2.1253999999999999E-3</v>
      </c>
      <c r="N343">
        <v>2.8449999999999999E-3</v>
      </c>
      <c r="O343">
        <v>0</v>
      </c>
      <c r="P343">
        <v>26</v>
      </c>
      <c r="Q343">
        <v>0</v>
      </c>
    </row>
    <row r="344" spans="1:17" x14ac:dyDescent="0.2">
      <c r="A344">
        <v>3675</v>
      </c>
      <c r="B344" t="s">
        <v>359</v>
      </c>
      <c r="C344">
        <v>13555</v>
      </c>
      <c r="D344">
        <v>568</v>
      </c>
      <c r="E344">
        <v>1208</v>
      </c>
      <c r="F344">
        <v>2045</v>
      </c>
      <c r="G344">
        <v>3529</v>
      </c>
      <c r="H344">
        <v>6205</v>
      </c>
      <c r="I344">
        <v>7.8937999999999994E-3</v>
      </c>
      <c r="J344">
        <v>5.2817000000000003E-3</v>
      </c>
      <c r="K344">
        <v>7.4503E-3</v>
      </c>
      <c r="L344">
        <v>5.3790000000000001E-3</v>
      </c>
      <c r="M344">
        <v>7.9343E-3</v>
      </c>
      <c r="N344">
        <v>9.025E-3</v>
      </c>
      <c r="O344">
        <v>3.6450000000000002E-4</v>
      </c>
      <c r="P344">
        <v>133</v>
      </c>
      <c r="Q344">
        <v>788</v>
      </c>
    </row>
    <row r="345" spans="1:17" x14ac:dyDescent="0.2">
      <c r="A345">
        <v>3677</v>
      </c>
      <c r="B345" t="s">
        <v>360</v>
      </c>
      <c r="C345">
        <v>12974</v>
      </c>
      <c r="D345">
        <v>573</v>
      </c>
      <c r="E345">
        <v>1351</v>
      </c>
      <c r="F345">
        <v>2788</v>
      </c>
      <c r="G345">
        <v>4156</v>
      </c>
      <c r="H345">
        <v>4106</v>
      </c>
      <c r="I345">
        <v>5.2413E-3</v>
      </c>
      <c r="J345">
        <v>1.7451999999999999E-3</v>
      </c>
      <c r="K345">
        <v>5.1812999999999998E-3</v>
      </c>
      <c r="L345">
        <v>4.6627999999999999E-3</v>
      </c>
      <c r="M345">
        <v>5.5342000000000004E-3</v>
      </c>
      <c r="N345">
        <v>5.8450999999999998E-3</v>
      </c>
      <c r="O345">
        <v>2.0029999999999999E-4</v>
      </c>
      <c r="P345">
        <v>75</v>
      </c>
      <c r="Q345">
        <v>103</v>
      </c>
    </row>
    <row r="346" spans="1:17" x14ac:dyDescent="0.2">
      <c r="A346">
        <v>3679</v>
      </c>
      <c r="B346" t="s">
        <v>361</v>
      </c>
      <c r="C346">
        <v>4304</v>
      </c>
      <c r="D346">
        <v>362</v>
      </c>
      <c r="E346">
        <v>616</v>
      </c>
      <c r="F346">
        <v>1176</v>
      </c>
      <c r="G346">
        <v>1326</v>
      </c>
      <c r="H346">
        <v>824</v>
      </c>
      <c r="I346">
        <v>2.5558E-3</v>
      </c>
      <c r="J346">
        <v>5.5249000000000001E-3</v>
      </c>
      <c r="K346">
        <v>1.6234000000000001E-3</v>
      </c>
      <c r="L346">
        <v>8.5030000000000001E-4</v>
      </c>
      <c r="M346">
        <v>3.0165999999999999E-3</v>
      </c>
      <c r="N346">
        <v>3.6408E-3</v>
      </c>
      <c r="O346">
        <v>0</v>
      </c>
      <c r="P346">
        <v>20</v>
      </c>
      <c r="Q346">
        <v>25</v>
      </c>
    </row>
    <row r="347" spans="1:17" x14ac:dyDescent="0.2">
      <c r="A347">
        <v>3680</v>
      </c>
      <c r="B347" t="s">
        <v>362</v>
      </c>
      <c r="C347">
        <v>13453</v>
      </c>
      <c r="D347">
        <v>553</v>
      </c>
      <c r="E347">
        <v>1227</v>
      </c>
      <c r="F347">
        <v>2799</v>
      </c>
      <c r="G347">
        <v>4861</v>
      </c>
      <c r="H347">
        <v>4013</v>
      </c>
      <c r="I347">
        <v>2.3787000000000001E-3</v>
      </c>
      <c r="J347">
        <v>1.8083000000000001E-3</v>
      </c>
      <c r="K347">
        <v>8.1499999999999997E-4</v>
      </c>
      <c r="L347">
        <v>2.1435999999999998E-3</v>
      </c>
      <c r="M347">
        <v>2.2629E-3</v>
      </c>
      <c r="N347">
        <v>3.2395000000000002E-3</v>
      </c>
      <c r="O347">
        <v>0</v>
      </c>
      <c r="P347">
        <v>46</v>
      </c>
      <c r="Q347">
        <v>172</v>
      </c>
    </row>
    <row r="348" spans="1:17" x14ac:dyDescent="0.2">
      <c r="A348">
        <v>3691</v>
      </c>
      <c r="B348" t="s">
        <v>363</v>
      </c>
      <c r="C348">
        <v>2470</v>
      </c>
      <c r="D348">
        <v>66</v>
      </c>
      <c r="E348">
        <v>127</v>
      </c>
      <c r="F348">
        <v>157</v>
      </c>
      <c r="G348">
        <v>267</v>
      </c>
      <c r="H348">
        <v>1853</v>
      </c>
      <c r="I348">
        <v>6.4777000000000003E-3</v>
      </c>
      <c r="J348">
        <v>0</v>
      </c>
      <c r="K348">
        <v>7.8740000000000008E-3</v>
      </c>
      <c r="L348">
        <v>0</v>
      </c>
      <c r="M348">
        <v>7.4906E-3</v>
      </c>
      <c r="N348">
        <v>7.0156999999999997E-3</v>
      </c>
      <c r="O348">
        <v>1.33E-5</v>
      </c>
      <c r="P348">
        <v>10</v>
      </c>
      <c r="Q348">
        <v>28</v>
      </c>
    </row>
    <row r="349" spans="1:17" x14ac:dyDescent="0.2">
      <c r="A349">
        <v>3696</v>
      </c>
      <c r="B349" t="s">
        <v>364</v>
      </c>
      <c r="C349">
        <v>8101</v>
      </c>
      <c r="D349">
        <v>355</v>
      </c>
      <c r="E349">
        <v>699</v>
      </c>
      <c r="F349">
        <v>1139</v>
      </c>
      <c r="G349">
        <v>1715</v>
      </c>
      <c r="H349">
        <v>4193</v>
      </c>
      <c r="I349">
        <v>4.8142000000000002E-3</v>
      </c>
      <c r="J349">
        <v>5.6337999999999996E-3</v>
      </c>
      <c r="K349">
        <v>2.8611999999999999E-3</v>
      </c>
      <c r="L349">
        <v>3.5119000000000001E-3</v>
      </c>
      <c r="M349">
        <v>5.2478000000000004E-3</v>
      </c>
      <c r="N349">
        <v>5.2468000000000002E-3</v>
      </c>
      <c r="O349">
        <v>2.5250000000000001E-4</v>
      </c>
      <c r="P349">
        <v>67</v>
      </c>
      <c r="Q349">
        <v>155</v>
      </c>
    </row>
    <row r="350" spans="1:17" x14ac:dyDescent="0.2">
      <c r="A350">
        <v>3705</v>
      </c>
      <c r="B350" t="s">
        <v>365</v>
      </c>
      <c r="C350">
        <v>6169</v>
      </c>
      <c r="D350">
        <v>104</v>
      </c>
      <c r="E350">
        <v>271</v>
      </c>
      <c r="F350">
        <v>539</v>
      </c>
      <c r="G350">
        <v>1045</v>
      </c>
      <c r="H350">
        <v>4210</v>
      </c>
      <c r="I350">
        <v>5.0251000000000002E-3</v>
      </c>
      <c r="J350">
        <v>0</v>
      </c>
      <c r="K350">
        <v>7.3800999999999997E-3</v>
      </c>
      <c r="L350">
        <v>0</v>
      </c>
      <c r="M350">
        <v>0</v>
      </c>
      <c r="N350">
        <v>6.8884000000000003E-3</v>
      </c>
      <c r="O350">
        <v>2.8399999999999999E-5</v>
      </c>
      <c r="P350">
        <v>34</v>
      </c>
      <c r="Q350">
        <v>178</v>
      </c>
    </row>
    <row r="351" spans="1:17" x14ac:dyDescent="0.2">
      <c r="A351">
        <v>3721</v>
      </c>
      <c r="B351" t="s">
        <v>366</v>
      </c>
      <c r="C351">
        <v>14985</v>
      </c>
      <c r="D351">
        <v>318</v>
      </c>
      <c r="E351">
        <v>683</v>
      </c>
      <c r="F351">
        <v>1446</v>
      </c>
      <c r="G351">
        <v>3067</v>
      </c>
      <c r="H351">
        <v>9471</v>
      </c>
      <c r="I351">
        <v>2.7361E-3</v>
      </c>
      <c r="J351">
        <v>6.2893000000000003E-3</v>
      </c>
      <c r="K351">
        <v>1.4641000000000001E-3</v>
      </c>
      <c r="L351">
        <v>2.7663000000000002E-3</v>
      </c>
      <c r="M351">
        <v>1.6302999999999999E-3</v>
      </c>
      <c r="N351">
        <v>3.0620000000000001E-3</v>
      </c>
      <c r="O351">
        <v>8.4099999999999998E-5</v>
      </c>
      <c r="P351">
        <v>56</v>
      </c>
      <c r="Q351">
        <v>140</v>
      </c>
    </row>
    <row r="352" spans="1:17" x14ac:dyDescent="0.2">
      <c r="A352">
        <v>3727</v>
      </c>
      <c r="B352" t="s">
        <v>367</v>
      </c>
      <c r="C352">
        <v>22619</v>
      </c>
      <c r="D352">
        <v>2235</v>
      </c>
      <c r="E352">
        <v>3092</v>
      </c>
      <c r="F352">
        <v>3882</v>
      </c>
      <c r="G352">
        <v>5126</v>
      </c>
      <c r="H352">
        <v>8284</v>
      </c>
      <c r="I352">
        <v>1.6358E-3</v>
      </c>
      <c r="J352">
        <v>1.7897E-3</v>
      </c>
      <c r="K352">
        <v>1.2937000000000001E-3</v>
      </c>
      <c r="L352">
        <v>1.0303999999999999E-3</v>
      </c>
      <c r="M352">
        <v>1.9507999999999999E-3</v>
      </c>
      <c r="N352">
        <v>1.8106999999999999E-3</v>
      </c>
      <c r="O352">
        <v>0</v>
      </c>
      <c r="P352">
        <v>45</v>
      </c>
      <c r="Q352">
        <v>1389</v>
      </c>
    </row>
    <row r="353" spans="1:17" x14ac:dyDescent="0.2">
      <c r="A353">
        <v>3728</v>
      </c>
      <c r="B353" t="s">
        <v>368</v>
      </c>
      <c r="C353">
        <v>7761</v>
      </c>
      <c r="D353">
        <v>685</v>
      </c>
      <c r="E353">
        <v>1165</v>
      </c>
      <c r="F353">
        <v>1676</v>
      </c>
      <c r="G353">
        <v>2120</v>
      </c>
      <c r="H353">
        <v>2115</v>
      </c>
      <c r="I353">
        <v>2.1903999999999999E-3</v>
      </c>
      <c r="J353">
        <v>0</v>
      </c>
      <c r="K353">
        <v>8.5840000000000005E-4</v>
      </c>
      <c r="L353">
        <v>2.3866E-3</v>
      </c>
      <c r="M353">
        <v>2.3584999999999999E-3</v>
      </c>
      <c r="N353">
        <v>3.3097000000000001E-3</v>
      </c>
      <c r="O353">
        <v>0</v>
      </c>
      <c r="P353">
        <v>15</v>
      </c>
      <c r="Q353">
        <v>41</v>
      </c>
    </row>
    <row r="354" spans="1:17" x14ac:dyDescent="0.2">
      <c r="A354">
        <v>3732</v>
      </c>
      <c r="B354" t="s">
        <v>369</v>
      </c>
      <c r="C354">
        <v>7887</v>
      </c>
      <c r="D354">
        <v>395</v>
      </c>
      <c r="E354">
        <v>794</v>
      </c>
      <c r="F354">
        <v>1237</v>
      </c>
      <c r="G354">
        <v>2172</v>
      </c>
      <c r="H354">
        <v>3289</v>
      </c>
      <c r="I354">
        <v>1.6482999999999999E-3</v>
      </c>
      <c r="J354">
        <v>2.5316000000000002E-3</v>
      </c>
      <c r="K354">
        <v>0</v>
      </c>
      <c r="L354">
        <v>1.6168000000000001E-3</v>
      </c>
      <c r="M354">
        <v>0</v>
      </c>
      <c r="N354">
        <v>3.0404E-3</v>
      </c>
      <c r="O354" s="1">
        <v>1.9999999999999999E-6</v>
      </c>
      <c r="P354">
        <v>14</v>
      </c>
      <c r="Q354">
        <v>0</v>
      </c>
    </row>
    <row r="355" spans="1:17" x14ac:dyDescent="0.2">
      <c r="A355">
        <v>3735</v>
      </c>
      <c r="B355" t="s">
        <v>370</v>
      </c>
      <c r="C355">
        <v>12811</v>
      </c>
      <c r="D355">
        <v>983</v>
      </c>
      <c r="E355">
        <v>1662</v>
      </c>
      <c r="F355">
        <v>2281</v>
      </c>
      <c r="G355">
        <v>3227</v>
      </c>
      <c r="H355">
        <v>4658</v>
      </c>
      <c r="I355">
        <v>3.2783999999999999E-3</v>
      </c>
      <c r="J355">
        <v>2.0346000000000001E-3</v>
      </c>
      <c r="K355">
        <v>1.2034000000000001E-3</v>
      </c>
      <c r="L355">
        <v>4.3839999999999999E-3</v>
      </c>
      <c r="M355">
        <v>1.8592999999999999E-3</v>
      </c>
      <c r="N355">
        <v>4.7231E-3</v>
      </c>
      <c r="O355">
        <v>1.5870000000000001E-4</v>
      </c>
      <c r="P355">
        <v>60</v>
      </c>
      <c r="Q355">
        <v>27</v>
      </c>
    </row>
    <row r="356" spans="1:17" x14ac:dyDescent="0.2">
      <c r="A356">
        <v>3744</v>
      </c>
      <c r="B356" t="s">
        <v>371</v>
      </c>
      <c r="C356">
        <v>3321</v>
      </c>
      <c r="D356">
        <v>159</v>
      </c>
      <c r="E356">
        <v>133</v>
      </c>
      <c r="F356">
        <v>198</v>
      </c>
      <c r="G356">
        <v>507</v>
      </c>
      <c r="H356">
        <v>2324</v>
      </c>
      <c r="I356">
        <v>3.9144999999999996E-3</v>
      </c>
      <c r="J356">
        <v>0</v>
      </c>
      <c r="K356">
        <v>0</v>
      </c>
      <c r="L356">
        <v>0</v>
      </c>
      <c r="M356">
        <v>1.9724E-3</v>
      </c>
      <c r="N356">
        <v>5.1634999999999997E-3</v>
      </c>
      <c r="O356">
        <v>3.2239999999999998E-4</v>
      </c>
      <c r="P356">
        <v>16</v>
      </c>
      <c r="Q356">
        <v>0</v>
      </c>
    </row>
    <row r="357" spans="1:17" x14ac:dyDescent="0.2">
      <c r="A357">
        <v>3745</v>
      </c>
      <c r="B357" t="s">
        <v>372</v>
      </c>
      <c r="C357">
        <v>13592</v>
      </c>
      <c r="D357">
        <v>382</v>
      </c>
      <c r="E357">
        <v>661</v>
      </c>
      <c r="F357">
        <v>1145</v>
      </c>
      <c r="G357">
        <v>2122</v>
      </c>
      <c r="H357">
        <v>9282</v>
      </c>
      <c r="I357">
        <v>8.0193999999999994E-3</v>
      </c>
      <c r="J357">
        <v>0</v>
      </c>
      <c r="K357">
        <v>6.0514000000000002E-3</v>
      </c>
      <c r="L357">
        <v>6.1135E-3</v>
      </c>
      <c r="M357">
        <v>8.9537999999999996E-3</v>
      </c>
      <c r="N357">
        <v>8.5111000000000006E-3</v>
      </c>
      <c r="O357">
        <v>2.9859999999999999E-4</v>
      </c>
      <c r="P357">
        <v>206</v>
      </c>
      <c r="Q357">
        <v>271</v>
      </c>
    </row>
    <row r="358" spans="1:17" x14ac:dyDescent="0.2">
      <c r="A358">
        <v>3746</v>
      </c>
      <c r="B358" t="s">
        <v>373</v>
      </c>
      <c r="C358">
        <v>3682</v>
      </c>
      <c r="D358">
        <v>77</v>
      </c>
      <c r="E358">
        <v>167</v>
      </c>
      <c r="F358">
        <v>363</v>
      </c>
      <c r="G358">
        <v>802</v>
      </c>
      <c r="H358">
        <v>2273</v>
      </c>
      <c r="I358">
        <v>2.7158999999999998E-3</v>
      </c>
      <c r="J358">
        <v>0</v>
      </c>
      <c r="K358">
        <v>0</v>
      </c>
      <c r="L358">
        <v>2.7548E-3</v>
      </c>
      <c r="M358">
        <v>1.2469E-3</v>
      </c>
      <c r="N358">
        <v>3.5195999999999999E-3</v>
      </c>
      <c r="O358">
        <v>2.6170000000000002E-4</v>
      </c>
      <c r="P358">
        <v>11</v>
      </c>
      <c r="Q358">
        <v>1</v>
      </c>
    </row>
    <row r="359" spans="1:17" x14ac:dyDescent="0.2">
      <c r="A359">
        <v>3749</v>
      </c>
      <c r="B359" t="s">
        <v>374</v>
      </c>
      <c r="C359">
        <v>9661</v>
      </c>
      <c r="D359">
        <v>640</v>
      </c>
      <c r="E359">
        <v>1011</v>
      </c>
      <c r="F359">
        <v>1336</v>
      </c>
      <c r="G359">
        <v>2028</v>
      </c>
      <c r="H359">
        <v>4646</v>
      </c>
      <c r="I359">
        <v>2.6911999999999999E-3</v>
      </c>
      <c r="J359">
        <v>3.1250000000000002E-3</v>
      </c>
      <c r="K359">
        <v>1.9781999999999998E-3</v>
      </c>
      <c r="L359">
        <v>2.2455000000000001E-3</v>
      </c>
      <c r="M359">
        <v>1.9724E-3</v>
      </c>
      <c r="N359">
        <v>3.2285999999999999E-3</v>
      </c>
      <c r="O359" s="1">
        <v>2.4200000000000001E-6</v>
      </c>
      <c r="P359">
        <v>23</v>
      </c>
      <c r="Q359">
        <v>26</v>
      </c>
    </row>
    <row r="360" spans="1:17" x14ac:dyDescent="0.2">
      <c r="A360">
        <v>3753</v>
      </c>
      <c r="B360" t="s">
        <v>375</v>
      </c>
      <c r="C360">
        <v>1388</v>
      </c>
      <c r="D360">
        <v>81</v>
      </c>
      <c r="E360">
        <v>100</v>
      </c>
      <c r="F360">
        <v>158</v>
      </c>
      <c r="G360">
        <v>335</v>
      </c>
      <c r="H360">
        <v>714</v>
      </c>
      <c r="I360">
        <v>7.2046000000000002E-3</v>
      </c>
      <c r="J360">
        <v>1.2345699999999999E-2</v>
      </c>
      <c r="K360">
        <v>0.01</v>
      </c>
      <c r="L360">
        <v>0</v>
      </c>
      <c r="M360">
        <v>1.1940299999999999E-2</v>
      </c>
      <c r="N360">
        <v>5.6021999999999999E-3</v>
      </c>
      <c r="O360">
        <v>3.7400000000000001E-5</v>
      </c>
      <c r="P360">
        <v>16</v>
      </c>
      <c r="Q360">
        <v>15</v>
      </c>
    </row>
    <row r="361" spans="1:17" x14ac:dyDescent="0.2">
      <c r="A361">
        <v>3754</v>
      </c>
      <c r="B361" t="s">
        <v>376</v>
      </c>
      <c r="C361">
        <v>21219</v>
      </c>
      <c r="D361">
        <v>625</v>
      </c>
      <c r="E361">
        <v>1270</v>
      </c>
      <c r="F361">
        <v>2396</v>
      </c>
      <c r="G361">
        <v>4682</v>
      </c>
      <c r="H361">
        <v>12246</v>
      </c>
      <c r="I361">
        <v>1.3242800000000001E-2</v>
      </c>
      <c r="J361">
        <v>1.12E-2</v>
      </c>
      <c r="K361">
        <v>6.2991999999999996E-3</v>
      </c>
      <c r="L361">
        <v>9.1819999999999992E-3</v>
      </c>
      <c r="M361">
        <v>8.9704999999999993E-3</v>
      </c>
      <c r="N361">
        <v>1.6495200000000002E-2</v>
      </c>
      <c r="O361">
        <v>5.932E-4</v>
      </c>
      <c r="P361">
        <v>499</v>
      </c>
      <c r="Q361">
        <v>666</v>
      </c>
    </row>
    <row r="362" spans="1:17" x14ac:dyDescent="0.2">
      <c r="A362">
        <v>3769</v>
      </c>
      <c r="B362" t="s">
        <v>377</v>
      </c>
      <c r="C362">
        <v>8886</v>
      </c>
      <c r="D362">
        <v>610</v>
      </c>
      <c r="E362">
        <v>904</v>
      </c>
      <c r="F362">
        <v>1385</v>
      </c>
      <c r="G362">
        <v>2285</v>
      </c>
      <c r="H362">
        <v>3702</v>
      </c>
      <c r="I362">
        <v>4.0512999999999999E-3</v>
      </c>
      <c r="J362">
        <v>6.5573999999999997E-3</v>
      </c>
      <c r="K362">
        <v>3.3186000000000001E-3</v>
      </c>
      <c r="L362">
        <v>1.444E-3</v>
      </c>
      <c r="M362">
        <v>6.1269000000000002E-3</v>
      </c>
      <c r="N362">
        <v>3.5116000000000001E-3</v>
      </c>
      <c r="O362">
        <v>2.3360000000000001E-4</v>
      </c>
      <c r="P362">
        <v>49</v>
      </c>
      <c r="Q362">
        <v>228</v>
      </c>
    </row>
    <row r="363" spans="1:17" x14ac:dyDescent="0.2">
      <c r="A363">
        <v>3773</v>
      </c>
      <c r="B363" t="s">
        <v>378</v>
      </c>
      <c r="C363">
        <v>7391</v>
      </c>
      <c r="D363">
        <v>663</v>
      </c>
      <c r="E363">
        <v>1056</v>
      </c>
      <c r="F363">
        <v>1605</v>
      </c>
      <c r="G363">
        <v>2299</v>
      </c>
      <c r="H363">
        <v>1768</v>
      </c>
      <c r="I363">
        <v>1.4882999999999999E-3</v>
      </c>
      <c r="J363">
        <v>1.5083E-3</v>
      </c>
      <c r="K363">
        <v>9.4700000000000003E-4</v>
      </c>
      <c r="L363">
        <v>1.8691999999999999E-3</v>
      </c>
      <c r="M363">
        <v>8.6989999999999995E-4</v>
      </c>
      <c r="N363">
        <v>2.2623999999999999E-3</v>
      </c>
      <c r="O363">
        <v>1.3650000000000001E-4</v>
      </c>
      <c r="P363">
        <v>17</v>
      </c>
      <c r="Q363">
        <v>64</v>
      </c>
    </row>
    <row r="364" spans="1:17" x14ac:dyDescent="0.2">
      <c r="A364">
        <v>3778</v>
      </c>
      <c r="B364" t="s">
        <v>379</v>
      </c>
      <c r="C364">
        <v>3574</v>
      </c>
      <c r="D364">
        <v>148</v>
      </c>
      <c r="E364">
        <v>232</v>
      </c>
      <c r="F364">
        <v>448</v>
      </c>
      <c r="G364">
        <v>766</v>
      </c>
      <c r="H364">
        <v>1980</v>
      </c>
      <c r="I364">
        <v>8.1142000000000002E-3</v>
      </c>
      <c r="J364">
        <v>6.7568000000000003E-3</v>
      </c>
      <c r="K364">
        <v>8.6207000000000002E-3</v>
      </c>
      <c r="L364">
        <v>2.2320999999999999E-3</v>
      </c>
      <c r="M364">
        <v>7.8329000000000003E-3</v>
      </c>
      <c r="N364">
        <v>9.5960000000000004E-3</v>
      </c>
      <c r="O364">
        <v>2.7619999999999999E-4</v>
      </c>
      <c r="P364">
        <v>31</v>
      </c>
      <c r="Q364">
        <v>135</v>
      </c>
    </row>
    <row r="365" spans="1:17" x14ac:dyDescent="0.2">
      <c r="A365">
        <v>3785</v>
      </c>
      <c r="B365" t="s">
        <v>380</v>
      </c>
      <c r="C365">
        <v>2776</v>
      </c>
      <c r="D365">
        <v>120</v>
      </c>
      <c r="E365">
        <v>274</v>
      </c>
      <c r="F365">
        <v>500</v>
      </c>
      <c r="G365">
        <v>748</v>
      </c>
      <c r="H365">
        <v>1134</v>
      </c>
      <c r="I365">
        <v>6.1238999999999998E-3</v>
      </c>
      <c r="J365">
        <v>8.3333000000000001E-3</v>
      </c>
      <c r="K365">
        <v>0</v>
      </c>
      <c r="L365">
        <v>6.0000000000000001E-3</v>
      </c>
      <c r="M365">
        <v>9.3583E-3</v>
      </c>
      <c r="N365">
        <v>5.2909999999999997E-3</v>
      </c>
      <c r="O365">
        <v>0</v>
      </c>
      <c r="P365">
        <v>26</v>
      </c>
      <c r="Q365">
        <v>10</v>
      </c>
    </row>
    <row r="366" spans="1:17" x14ac:dyDescent="0.2">
      <c r="A366">
        <v>3788</v>
      </c>
      <c r="B366" t="s">
        <v>381</v>
      </c>
      <c r="C366">
        <v>2931</v>
      </c>
      <c r="D366">
        <v>143</v>
      </c>
      <c r="E366">
        <v>225</v>
      </c>
      <c r="F366">
        <v>500</v>
      </c>
      <c r="G366">
        <v>789</v>
      </c>
      <c r="H366">
        <v>1274</v>
      </c>
      <c r="I366">
        <v>4.4352999999999997E-3</v>
      </c>
      <c r="J366">
        <v>6.9930000000000001E-3</v>
      </c>
      <c r="K366">
        <v>0</v>
      </c>
      <c r="L366">
        <v>4.0000000000000001E-3</v>
      </c>
      <c r="M366">
        <v>5.0696999999999999E-3</v>
      </c>
      <c r="N366">
        <v>4.7096000000000004E-3</v>
      </c>
      <c r="O366">
        <v>1.7361E-3</v>
      </c>
      <c r="P366">
        <v>40</v>
      </c>
      <c r="Q366">
        <v>75</v>
      </c>
    </row>
    <row r="367" spans="1:17" x14ac:dyDescent="0.2">
      <c r="A367">
        <v>3790</v>
      </c>
      <c r="B367" t="s">
        <v>382</v>
      </c>
      <c r="C367">
        <v>2583</v>
      </c>
      <c r="D367">
        <v>145</v>
      </c>
      <c r="E367">
        <v>211</v>
      </c>
      <c r="F367">
        <v>459</v>
      </c>
      <c r="G367">
        <v>648</v>
      </c>
      <c r="H367">
        <v>1120</v>
      </c>
      <c r="I367">
        <v>5.8072000000000002E-3</v>
      </c>
      <c r="J367">
        <v>0</v>
      </c>
      <c r="K367">
        <v>0</v>
      </c>
      <c r="L367">
        <v>8.7145999999999994E-3</v>
      </c>
      <c r="M367">
        <v>1.5432E-3</v>
      </c>
      <c r="N367">
        <v>8.9286000000000001E-3</v>
      </c>
      <c r="O367">
        <v>7.6150000000000002E-4</v>
      </c>
      <c r="P367">
        <v>47</v>
      </c>
      <c r="Q367">
        <v>23</v>
      </c>
    </row>
    <row r="368" spans="1:17" x14ac:dyDescent="0.2">
      <c r="A368">
        <v>3797</v>
      </c>
      <c r="B368" t="s">
        <v>383</v>
      </c>
      <c r="C368">
        <v>2787</v>
      </c>
      <c r="D368">
        <v>84</v>
      </c>
      <c r="E368">
        <v>197</v>
      </c>
      <c r="F368">
        <v>295</v>
      </c>
      <c r="G368">
        <v>616</v>
      </c>
      <c r="H368">
        <v>1595</v>
      </c>
      <c r="I368">
        <v>7.1761999999999998E-3</v>
      </c>
      <c r="J368">
        <v>0</v>
      </c>
      <c r="K368">
        <v>5.0761000000000001E-3</v>
      </c>
      <c r="L368">
        <v>6.7796999999999996E-3</v>
      </c>
      <c r="M368">
        <v>8.1168999999999998E-3</v>
      </c>
      <c r="N368">
        <v>7.5234999999999998E-3</v>
      </c>
      <c r="O368">
        <v>3.679E-4</v>
      </c>
      <c r="P368">
        <v>28</v>
      </c>
      <c r="Q368">
        <v>0</v>
      </c>
    </row>
    <row r="369" spans="1:17" x14ac:dyDescent="0.2">
      <c r="A369">
        <v>3798</v>
      </c>
      <c r="B369" t="s">
        <v>384</v>
      </c>
      <c r="C369">
        <v>22467</v>
      </c>
      <c r="D369">
        <v>1476</v>
      </c>
      <c r="E369">
        <v>2016</v>
      </c>
      <c r="F369">
        <v>3153</v>
      </c>
      <c r="G369">
        <v>5202</v>
      </c>
      <c r="H369">
        <v>10620</v>
      </c>
      <c r="I369">
        <v>1.3352899999999999E-2</v>
      </c>
      <c r="J369">
        <v>9.4850999999999998E-3</v>
      </c>
      <c r="K369">
        <v>1.0912699999999999E-2</v>
      </c>
      <c r="L369">
        <v>7.2946E-3</v>
      </c>
      <c r="M369">
        <v>1.36486E-2</v>
      </c>
      <c r="N369">
        <v>1.6007500000000001E-2</v>
      </c>
      <c r="O369">
        <v>1.1134999999999999E-3</v>
      </c>
      <c r="P369">
        <v>613</v>
      </c>
      <c r="Q369">
        <v>1439</v>
      </c>
    </row>
    <row r="370" spans="1:17" x14ac:dyDescent="0.2">
      <c r="A370">
        <v>3800</v>
      </c>
      <c r="B370" t="s">
        <v>385</v>
      </c>
      <c r="C370">
        <v>12977</v>
      </c>
      <c r="D370">
        <v>616</v>
      </c>
      <c r="E370">
        <v>1133</v>
      </c>
      <c r="F370">
        <v>2091</v>
      </c>
      <c r="G370">
        <v>3481</v>
      </c>
      <c r="H370">
        <v>5656</v>
      </c>
      <c r="I370">
        <v>5.6252999999999997E-3</v>
      </c>
      <c r="J370">
        <v>3.2468000000000002E-3</v>
      </c>
      <c r="K370">
        <v>6.1783000000000003E-3</v>
      </c>
      <c r="L370">
        <v>4.7824E-3</v>
      </c>
      <c r="M370">
        <v>3.16E-3</v>
      </c>
      <c r="N370">
        <v>7.6024999999999999E-3</v>
      </c>
      <c r="O370">
        <v>0</v>
      </c>
      <c r="P370">
        <v>122</v>
      </c>
      <c r="Q370">
        <v>897</v>
      </c>
    </row>
    <row r="371" spans="1:17" x14ac:dyDescent="0.2">
      <c r="A371">
        <v>3802</v>
      </c>
      <c r="B371" t="s">
        <v>386</v>
      </c>
      <c r="C371">
        <v>10996</v>
      </c>
      <c r="D371">
        <v>379</v>
      </c>
      <c r="E371">
        <v>851</v>
      </c>
      <c r="F371">
        <v>1633</v>
      </c>
      <c r="G371">
        <v>3094</v>
      </c>
      <c r="H371">
        <v>5039</v>
      </c>
      <c r="I371">
        <v>6.7296999999999999E-3</v>
      </c>
      <c r="J371">
        <v>1.05541E-2</v>
      </c>
      <c r="K371">
        <v>3.5252999999999999E-3</v>
      </c>
      <c r="L371">
        <v>6.7361000000000001E-3</v>
      </c>
      <c r="M371">
        <v>6.4641000000000004E-3</v>
      </c>
      <c r="N371">
        <v>7.1443000000000001E-3</v>
      </c>
      <c r="O371">
        <v>7.9849999999999995E-4</v>
      </c>
      <c r="P371">
        <v>218</v>
      </c>
      <c r="Q371">
        <v>454</v>
      </c>
    </row>
    <row r="372" spans="1:17" x14ac:dyDescent="0.2">
      <c r="A372">
        <v>3803</v>
      </c>
      <c r="B372" t="s">
        <v>387</v>
      </c>
      <c r="C372">
        <v>1666</v>
      </c>
      <c r="D372">
        <v>37</v>
      </c>
      <c r="E372">
        <v>86</v>
      </c>
      <c r="F372">
        <v>153</v>
      </c>
      <c r="G372">
        <v>293</v>
      </c>
      <c r="H372">
        <v>1097</v>
      </c>
      <c r="I372">
        <v>7.8031000000000003E-3</v>
      </c>
      <c r="J372">
        <v>0</v>
      </c>
      <c r="K372">
        <v>2.32558E-2</v>
      </c>
      <c r="L372">
        <v>0</v>
      </c>
      <c r="M372">
        <v>6.8259000000000002E-3</v>
      </c>
      <c r="N372">
        <v>8.2042E-3</v>
      </c>
      <c r="O372" s="1">
        <v>8.2600000000000005E-6</v>
      </c>
      <c r="P372">
        <v>27</v>
      </c>
      <c r="Q372">
        <v>153</v>
      </c>
    </row>
    <row r="373" spans="1:17" x14ac:dyDescent="0.2">
      <c r="A373">
        <v>3815</v>
      </c>
      <c r="B373" t="s">
        <v>388</v>
      </c>
      <c r="C373">
        <v>9287</v>
      </c>
      <c r="D373">
        <v>963</v>
      </c>
      <c r="E373">
        <v>1393</v>
      </c>
      <c r="F373">
        <v>2125</v>
      </c>
      <c r="G373">
        <v>2602</v>
      </c>
      <c r="H373">
        <v>2204</v>
      </c>
      <c r="I373">
        <v>1.2921E-3</v>
      </c>
      <c r="J373">
        <v>0</v>
      </c>
      <c r="K373">
        <v>1.4358000000000001E-3</v>
      </c>
      <c r="L373">
        <v>9.412E-4</v>
      </c>
      <c r="M373">
        <v>1.1529999999999999E-3</v>
      </c>
      <c r="N373">
        <v>2.2686E-3</v>
      </c>
      <c r="O373">
        <v>9.5799999999999998E-5</v>
      </c>
      <c r="P373">
        <v>0</v>
      </c>
      <c r="Q373">
        <v>34</v>
      </c>
    </row>
    <row r="374" spans="1:17" x14ac:dyDescent="0.2">
      <c r="A374">
        <v>3856</v>
      </c>
      <c r="B374" t="s">
        <v>389</v>
      </c>
      <c r="C374">
        <v>1375</v>
      </c>
      <c r="D374">
        <v>46</v>
      </c>
      <c r="E374">
        <v>94</v>
      </c>
      <c r="F374">
        <v>229</v>
      </c>
      <c r="G374">
        <v>346</v>
      </c>
      <c r="H374">
        <v>660</v>
      </c>
      <c r="I374">
        <v>7.2727E-3</v>
      </c>
      <c r="J374">
        <v>0</v>
      </c>
      <c r="K374">
        <v>0</v>
      </c>
      <c r="L374">
        <v>8.7335999999999993E-3</v>
      </c>
      <c r="M374">
        <v>2.8901999999999999E-3</v>
      </c>
      <c r="N374">
        <v>1.06061E-2</v>
      </c>
      <c r="O374">
        <v>0</v>
      </c>
      <c r="P374">
        <v>15</v>
      </c>
      <c r="Q374">
        <v>7</v>
      </c>
    </row>
    <row r="375" spans="1:17" x14ac:dyDescent="0.2">
      <c r="A375">
        <v>3863</v>
      </c>
      <c r="B375" t="s">
        <v>390</v>
      </c>
      <c r="C375">
        <v>7675</v>
      </c>
      <c r="D375">
        <v>223</v>
      </c>
      <c r="E375">
        <v>478</v>
      </c>
      <c r="F375">
        <v>748</v>
      </c>
      <c r="G375">
        <v>1892</v>
      </c>
      <c r="H375">
        <v>4334</v>
      </c>
      <c r="I375">
        <v>1.0032599999999999E-2</v>
      </c>
      <c r="J375">
        <v>1.34529E-2</v>
      </c>
      <c r="K375">
        <v>6.2762E-3</v>
      </c>
      <c r="L375">
        <v>1.4705899999999999E-2</v>
      </c>
      <c r="M375">
        <v>7.3996000000000001E-3</v>
      </c>
      <c r="N375">
        <v>1.06138E-2</v>
      </c>
      <c r="O375">
        <v>6.7630000000000001E-4</v>
      </c>
      <c r="P375">
        <v>123</v>
      </c>
      <c r="Q375">
        <v>216</v>
      </c>
    </row>
    <row r="376" spans="1:17" x14ac:dyDescent="0.2">
      <c r="A376">
        <v>3868</v>
      </c>
      <c r="B376" t="s">
        <v>391</v>
      </c>
      <c r="C376">
        <v>1755</v>
      </c>
      <c r="D376">
        <v>39</v>
      </c>
      <c r="E376">
        <v>177</v>
      </c>
      <c r="F376">
        <v>345</v>
      </c>
      <c r="G376">
        <v>600</v>
      </c>
      <c r="H376">
        <v>594</v>
      </c>
      <c r="I376">
        <v>6.1538500000000003E-2</v>
      </c>
      <c r="J376">
        <v>2.5641000000000001E-2</v>
      </c>
      <c r="K376">
        <v>6.7796599999999999E-2</v>
      </c>
      <c r="L376">
        <v>4.6376800000000003E-2</v>
      </c>
      <c r="M376">
        <v>0.05</v>
      </c>
      <c r="N376">
        <v>8.2491599999999998E-2</v>
      </c>
      <c r="O376">
        <v>3.5618999999999998E-3</v>
      </c>
      <c r="P376">
        <v>122</v>
      </c>
      <c r="Q376">
        <v>104</v>
      </c>
    </row>
    <row r="377" spans="1:17" x14ac:dyDescent="0.2">
      <c r="A377">
        <v>3932</v>
      </c>
      <c r="B377" t="s">
        <v>392</v>
      </c>
      <c r="C377">
        <v>6645</v>
      </c>
      <c r="D377">
        <v>372</v>
      </c>
      <c r="E377">
        <v>793</v>
      </c>
      <c r="F377">
        <v>1409</v>
      </c>
      <c r="G377">
        <v>2091</v>
      </c>
      <c r="H377">
        <v>1980</v>
      </c>
      <c r="I377">
        <v>3.7621999999999998E-3</v>
      </c>
      <c r="J377">
        <v>2.6882E-3</v>
      </c>
      <c r="K377">
        <v>1.261E-3</v>
      </c>
      <c r="L377">
        <v>2.8389000000000001E-3</v>
      </c>
      <c r="M377">
        <v>5.7388999999999999E-3</v>
      </c>
      <c r="N377">
        <v>3.5354000000000002E-3</v>
      </c>
      <c r="O377" s="1">
        <v>8.5799999999999992E-6</v>
      </c>
      <c r="P377">
        <v>34</v>
      </c>
      <c r="Q377">
        <v>20</v>
      </c>
    </row>
    <row r="378" spans="1:17" x14ac:dyDescent="0.2">
      <c r="A378">
        <v>3954</v>
      </c>
      <c r="B378" t="s">
        <v>393</v>
      </c>
      <c r="C378">
        <v>21490</v>
      </c>
      <c r="D378">
        <v>1682</v>
      </c>
      <c r="E378">
        <v>2947</v>
      </c>
      <c r="F378">
        <v>4201</v>
      </c>
      <c r="G378">
        <v>5388</v>
      </c>
      <c r="H378">
        <v>7272</v>
      </c>
      <c r="I378">
        <v>5.3048000000000001E-3</v>
      </c>
      <c r="J378">
        <v>4.1616999999999999E-3</v>
      </c>
      <c r="K378">
        <v>2.036E-3</v>
      </c>
      <c r="L378">
        <v>5.4749000000000004E-3</v>
      </c>
      <c r="M378">
        <v>5.7534999999999999E-3</v>
      </c>
      <c r="N378">
        <v>6.4631000000000003E-3</v>
      </c>
      <c r="O378">
        <v>2.321E-4</v>
      </c>
      <c r="P378">
        <v>190</v>
      </c>
      <c r="Q378">
        <v>669</v>
      </c>
    </row>
    <row r="379" spans="1:17" x14ac:dyDescent="0.2">
      <c r="A379">
        <v>3961</v>
      </c>
      <c r="B379" t="s">
        <v>394</v>
      </c>
      <c r="C379">
        <v>9718</v>
      </c>
      <c r="D379">
        <v>780</v>
      </c>
      <c r="E379">
        <v>1101</v>
      </c>
      <c r="F379">
        <v>1702</v>
      </c>
      <c r="G379">
        <v>2744</v>
      </c>
      <c r="H379">
        <v>3391</v>
      </c>
      <c r="I379">
        <v>1.2348000000000001E-3</v>
      </c>
      <c r="J379">
        <v>2.5641000000000001E-3</v>
      </c>
      <c r="K379">
        <v>9.0830000000000001E-4</v>
      </c>
      <c r="L379">
        <v>1.7626E-3</v>
      </c>
      <c r="M379">
        <v>7.2889999999999999E-4</v>
      </c>
      <c r="N379">
        <v>1.1796E-3</v>
      </c>
      <c r="O379">
        <v>2.1500000000000001E-5</v>
      </c>
      <c r="P379">
        <v>11</v>
      </c>
      <c r="Q379">
        <v>3</v>
      </c>
    </row>
    <row r="380" spans="1:17" x14ac:dyDescent="0.2">
      <c r="A380">
        <v>4003</v>
      </c>
      <c r="B380" t="s">
        <v>395</v>
      </c>
      <c r="C380">
        <v>22182</v>
      </c>
      <c r="D380">
        <v>4666</v>
      </c>
      <c r="E380">
        <v>5615</v>
      </c>
      <c r="F380">
        <v>5595</v>
      </c>
      <c r="G380">
        <v>4199</v>
      </c>
      <c r="H380">
        <v>2107</v>
      </c>
      <c r="I380">
        <v>8.1150000000000005E-4</v>
      </c>
      <c r="J380">
        <v>6.4289999999999996E-4</v>
      </c>
      <c r="K380">
        <v>8.9050000000000002E-4</v>
      </c>
      <c r="L380">
        <v>3.5750000000000002E-4</v>
      </c>
      <c r="M380">
        <v>9.5259999999999995E-4</v>
      </c>
      <c r="N380">
        <v>1.8984E-3</v>
      </c>
      <c r="O380">
        <v>0</v>
      </c>
      <c r="P380">
        <v>42</v>
      </c>
      <c r="Q380">
        <v>583</v>
      </c>
    </row>
    <row r="381" spans="1:17" x14ac:dyDescent="0.2">
      <c r="A381">
        <v>4027</v>
      </c>
      <c r="B381" t="s">
        <v>396</v>
      </c>
      <c r="C381">
        <v>16911</v>
      </c>
      <c r="D381">
        <v>936</v>
      </c>
      <c r="E381">
        <v>1824</v>
      </c>
      <c r="F381">
        <v>3595</v>
      </c>
      <c r="G381">
        <v>4977</v>
      </c>
      <c r="H381">
        <v>5579</v>
      </c>
      <c r="I381">
        <v>3.1340999999999999E-3</v>
      </c>
      <c r="J381">
        <v>1.0683999999999999E-3</v>
      </c>
      <c r="K381">
        <v>2.7412000000000001E-3</v>
      </c>
      <c r="L381">
        <v>1.6689999999999999E-3</v>
      </c>
      <c r="M381">
        <v>3.0138999999999999E-3</v>
      </c>
      <c r="N381">
        <v>4.6603E-3</v>
      </c>
      <c r="O381">
        <v>1.1739999999999999E-4</v>
      </c>
      <c r="P381">
        <v>83</v>
      </c>
      <c r="Q381">
        <v>714</v>
      </c>
    </row>
    <row r="382" spans="1:17" x14ac:dyDescent="0.2">
      <c r="A382">
        <v>4076</v>
      </c>
      <c r="B382" t="s">
        <v>397</v>
      </c>
      <c r="C382">
        <v>13331</v>
      </c>
      <c r="D382">
        <v>1158</v>
      </c>
      <c r="E382">
        <v>2101</v>
      </c>
      <c r="F382">
        <v>3440</v>
      </c>
      <c r="G382">
        <v>4121</v>
      </c>
      <c r="H382">
        <v>2511</v>
      </c>
      <c r="I382">
        <v>9.7519999999999996E-4</v>
      </c>
      <c r="J382">
        <v>8.6359999999999996E-4</v>
      </c>
      <c r="K382">
        <v>9.5189999999999999E-4</v>
      </c>
      <c r="L382">
        <v>1.7442E-3</v>
      </c>
      <c r="M382">
        <v>9.7059999999999996E-4</v>
      </c>
      <c r="N382">
        <v>0</v>
      </c>
      <c r="O382">
        <v>0</v>
      </c>
      <c r="P382">
        <v>17</v>
      </c>
      <c r="Q382">
        <v>37</v>
      </c>
    </row>
    <row r="383" spans="1:17" x14ac:dyDescent="0.2">
      <c r="A383">
        <v>4452</v>
      </c>
      <c r="B383" t="s">
        <v>398</v>
      </c>
      <c r="C383">
        <v>7863</v>
      </c>
      <c r="D383">
        <v>599</v>
      </c>
      <c r="E383">
        <v>1092</v>
      </c>
      <c r="F383">
        <v>1576</v>
      </c>
      <c r="G383">
        <v>2408</v>
      </c>
      <c r="H383">
        <v>2188</v>
      </c>
      <c r="I383">
        <v>1.3990000000000001E-3</v>
      </c>
      <c r="J383">
        <v>1.6693999999999999E-3</v>
      </c>
      <c r="K383">
        <v>0</v>
      </c>
      <c r="L383">
        <v>1.2689999999999999E-3</v>
      </c>
      <c r="M383">
        <v>8.3060000000000002E-4</v>
      </c>
      <c r="N383">
        <v>2.7422000000000002E-3</v>
      </c>
      <c r="O383">
        <v>0</v>
      </c>
      <c r="P383">
        <v>18</v>
      </c>
      <c r="Q383">
        <v>33</v>
      </c>
    </row>
    <row r="384" spans="1:17" x14ac:dyDescent="0.2">
      <c r="A384">
        <v>4641</v>
      </c>
      <c r="B384" t="s">
        <v>399</v>
      </c>
      <c r="C384">
        <v>1704</v>
      </c>
      <c r="D384">
        <v>110</v>
      </c>
      <c r="E384">
        <v>190</v>
      </c>
      <c r="F384">
        <v>339</v>
      </c>
      <c r="G384">
        <v>563</v>
      </c>
      <c r="H384">
        <v>502</v>
      </c>
      <c r="I384">
        <v>7.6290999999999998E-3</v>
      </c>
      <c r="J384">
        <v>0</v>
      </c>
      <c r="K384">
        <v>5.2632E-3</v>
      </c>
      <c r="L384">
        <v>1.47493E-2</v>
      </c>
      <c r="M384">
        <v>7.1047999999999997E-3</v>
      </c>
      <c r="N384">
        <v>5.9760999999999998E-3</v>
      </c>
      <c r="O384" s="1">
        <v>3.0900000000000001E-6</v>
      </c>
      <c r="P384">
        <v>14</v>
      </c>
      <c r="Q384">
        <v>2</v>
      </c>
    </row>
    <row r="385" spans="1:17" x14ac:dyDescent="0.2">
      <c r="A385">
        <v>4673</v>
      </c>
      <c r="B385" t="s">
        <v>400</v>
      </c>
      <c r="C385">
        <v>15640</v>
      </c>
      <c r="D385">
        <v>2961</v>
      </c>
      <c r="E385">
        <v>3304</v>
      </c>
      <c r="F385">
        <v>3609</v>
      </c>
      <c r="G385">
        <v>3703</v>
      </c>
      <c r="H385">
        <v>2063</v>
      </c>
      <c r="I385">
        <v>6.3940000000000004E-4</v>
      </c>
      <c r="J385">
        <v>0</v>
      </c>
      <c r="K385">
        <v>6.0530000000000002E-4</v>
      </c>
      <c r="L385">
        <v>2.7710000000000001E-4</v>
      </c>
      <c r="M385">
        <v>1.0801999999999999E-3</v>
      </c>
      <c r="N385">
        <v>1.4541999999999999E-3</v>
      </c>
      <c r="O385" s="1">
        <v>3.0900000000000001E-6</v>
      </c>
      <c r="P385">
        <v>3</v>
      </c>
      <c r="Q385">
        <v>8</v>
      </c>
    </row>
    <row r="386" spans="1:17" x14ac:dyDescent="0.2">
      <c r="A386">
        <v>4742</v>
      </c>
      <c r="B386" t="s">
        <v>401</v>
      </c>
      <c r="C386">
        <v>15802</v>
      </c>
      <c r="D386">
        <v>3323</v>
      </c>
      <c r="E386">
        <v>3641</v>
      </c>
      <c r="F386">
        <v>3599</v>
      </c>
      <c r="G386">
        <v>3196</v>
      </c>
      <c r="H386">
        <v>2043</v>
      </c>
      <c r="I386">
        <v>7.5940000000000003E-4</v>
      </c>
      <c r="J386">
        <v>9.0280000000000004E-4</v>
      </c>
      <c r="K386">
        <v>5.4929999999999996E-4</v>
      </c>
      <c r="L386">
        <v>2.7789999999999998E-4</v>
      </c>
      <c r="M386">
        <v>6.2580000000000003E-4</v>
      </c>
      <c r="N386">
        <v>1.9578999999999998E-3</v>
      </c>
      <c r="O386" s="1">
        <v>3.1899999999999998E-7</v>
      </c>
      <c r="P386">
        <v>16</v>
      </c>
      <c r="Q386">
        <v>29</v>
      </c>
    </row>
    <row r="387" spans="1:17" x14ac:dyDescent="0.2">
      <c r="A387">
        <v>4844</v>
      </c>
      <c r="B387" t="s">
        <v>402</v>
      </c>
      <c r="C387">
        <v>7098</v>
      </c>
      <c r="D387">
        <v>758</v>
      </c>
      <c r="E387">
        <v>1153</v>
      </c>
      <c r="F387">
        <v>1363</v>
      </c>
      <c r="G387">
        <v>1803</v>
      </c>
      <c r="H387">
        <v>2021</v>
      </c>
      <c r="I387">
        <v>1.5497E-3</v>
      </c>
      <c r="J387">
        <v>0</v>
      </c>
      <c r="K387">
        <v>0</v>
      </c>
      <c r="L387">
        <v>1.4674E-3</v>
      </c>
      <c r="M387">
        <v>1.6639000000000001E-3</v>
      </c>
      <c r="N387">
        <v>2.9688000000000002E-3</v>
      </c>
      <c r="O387">
        <v>0</v>
      </c>
      <c r="P387">
        <v>20</v>
      </c>
      <c r="Q387">
        <v>29</v>
      </c>
    </row>
    <row r="388" spans="1:17" x14ac:dyDescent="0.2">
      <c r="A388">
        <v>4878</v>
      </c>
      <c r="B388" t="s">
        <v>403</v>
      </c>
      <c r="C388">
        <v>5977</v>
      </c>
      <c r="D388">
        <v>620</v>
      </c>
      <c r="E388">
        <v>1056</v>
      </c>
      <c r="F388">
        <v>1492</v>
      </c>
      <c r="G388">
        <v>1797</v>
      </c>
      <c r="H388">
        <v>1012</v>
      </c>
      <c r="I388">
        <v>1.6731000000000001E-3</v>
      </c>
      <c r="J388">
        <v>0</v>
      </c>
      <c r="K388">
        <v>0</v>
      </c>
      <c r="L388">
        <v>2.0106999999999998E-3</v>
      </c>
      <c r="M388">
        <v>3.8953999999999998E-3</v>
      </c>
      <c r="N388">
        <v>0</v>
      </c>
      <c r="O388">
        <v>1.6090000000000001E-4</v>
      </c>
      <c r="P388">
        <v>15</v>
      </c>
      <c r="Q388">
        <v>129</v>
      </c>
    </row>
    <row r="389" spans="1:17" x14ac:dyDescent="0.2">
      <c r="A389">
        <v>5220</v>
      </c>
      <c r="B389" t="s">
        <v>404</v>
      </c>
      <c r="C389">
        <v>17404</v>
      </c>
      <c r="D389">
        <v>1173</v>
      </c>
      <c r="E389">
        <v>2229</v>
      </c>
      <c r="F389">
        <v>4023</v>
      </c>
      <c r="G389">
        <v>5528</v>
      </c>
      <c r="H389">
        <v>4451</v>
      </c>
      <c r="I389">
        <v>1.379E-3</v>
      </c>
      <c r="J389">
        <v>0</v>
      </c>
      <c r="K389">
        <v>8.9729999999999996E-4</v>
      </c>
      <c r="L389">
        <v>7.4569999999999997E-4</v>
      </c>
      <c r="M389">
        <v>5.4270000000000002E-4</v>
      </c>
      <c r="N389">
        <v>3.5947000000000002E-3</v>
      </c>
      <c r="O389">
        <v>5.4700000000000001E-5</v>
      </c>
      <c r="P389">
        <v>43</v>
      </c>
      <c r="Q389">
        <v>813</v>
      </c>
    </row>
    <row r="390" spans="1:17" x14ac:dyDescent="0.2">
      <c r="A390">
        <v>5294</v>
      </c>
      <c r="B390" t="s">
        <v>405</v>
      </c>
      <c r="C390">
        <v>4512</v>
      </c>
      <c r="D390">
        <v>197</v>
      </c>
      <c r="E390">
        <v>467</v>
      </c>
      <c r="F390">
        <v>914</v>
      </c>
      <c r="G390">
        <v>1600</v>
      </c>
      <c r="H390">
        <v>1334</v>
      </c>
      <c r="I390">
        <v>2.6595999999999998E-3</v>
      </c>
      <c r="J390">
        <v>0</v>
      </c>
      <c r="K390">
        <v>2.1413000000000001E-3</v>
      </c>
      <c r="L390">
        <v>3.2823000000000001E-3</v>
      </c>
      <c r="M390">
        <v>3.1250000000000002E-3</v>
      </c>
      <c r="N390">
        <v>2.2488999999999999E-3</v>
      </c>
      <c r="O390">
        <v>1.77E-5</v>
      </c>
      <c r="P390">
        <v>43</v>
      </c>
      <c r="Q390">
        <v>83</v>
      </c>
    </row>
    <row r="391" spans="1:17" x14ac:dyDescent="0.2">
      <c r="A391">
        <v>6656</v>
      </c>
      <c r="B391" t="s">
        <v>406</v>
      </c>
      <c r="C391">
        <v>15590</v>
      </c>
      <c r="D391">
        <v>1364</v>
      </c>
      <c r="E391">
        <v>1859</v>
      </c>
      <c r="F391">
        <v>2614</v>
      </c>
      <c r="G391">
        <v>4247</v>
      </c>
      <c r="H391">
        <v>5506</v>
      </c>
      <c r="I391">
        <v>8.9800000000000004E-4</v>
      </c>
      <c r="J391">
        <v>2.1993999999999998E-3</v>
      </c>
      <c r="K391">
        <v>1.0758E-3</v>
      </c>
      <c r="L391">
        <v>0</v>
      </c>
      <c r="M391">
        <v>4.7090000000000001E-4</v>
      </c>
      <c r="N391">
        <v>1.2712999999999999E-3</v>
      </c>
      <c r="O391" s="1">
        <v>7.5499999999999997E-6</v>
      </c>
      <c r="P391">
        <v>15</v>
      </c>
      <c r="Q391">
        <v>13</v>
      </c>
    </row>
    <row r="392" spans="1:17" x14ac:dyDescent="0.2">
      <c r="A392">
        <v>6750</v>
      </c>
      <c r="B392" t="s">
        <v>407</v>
      </c>
      <c r="C392">
        <v>22616</v>
      </c>
      <c r="D392">
        <v>3918</v>
      </c>
      <c r="E392">
        <v>5138</v>
      </c>
      <c r="F392">
        <v>5261</v>
      </c>
      <c r="G392">
        <v>4597</v>
      </c>
      <c r="H392">
        <v>3702</v>
      </c>
      <c r="I392">
        <v>1.3265E-3</v>
      </c>
      <c r="J392">
        <v>1.0208999999999999E-3</v>
      </c>
      <c r="K392">
        <v>9.7309999999999996E-4</v>
      </c>
      <c r="L392">
        <v>1.3305000000000001E-3</v>
      </c>
      <c r="M392">
        <v>1.5227000000000001E-3</v>
      </c>
      <c r="N392">
        <v>1.8909E-3</v>
      </c>
      <c r="O392">
        <v>4.4100000000000001E-5</v>
      </c>
      <c r="P392">
        <v>41</v>
      </c>
      <c r="Q392">
        <v>133</v>
      </c>
    </row>
    <row r="393" spans="1:17" x14ac:dyDescent="0.2">
      <c r="A393">
        <v>6753</v>
      </c>
      <c r="B393" t="s">
        <v>408</v>
      </c>
      <c r="C393">
        <v>8582</v>
      </c>
      <c r="D393">
        <v>753</v>
      </c>
      <c r="E393">
        <v>1091</v>
      </c>
      <c r="F393">
        <v>1921</v>
      </c>
      <c r="G393">
        <v>2840</v>
      </c>
      <c r="H393">
        <v>1977</v>
      </c>
      <c r="I393">
        <v>2.0974000000000001E-3</v>
      </c>
      <c r="J393">
        <v>0</v>
      </c>
      <c r="K393">
        <v>9.1660000000000005E-4</v>
      </c>
      <c r="L393">
        <v>1.0411000000000001E-3</v>
      </c>
      <c r="M393">
        <v>2.8168999999999998E-3</v>
      </c>
      <c r="N393">
        <v>3.5406999999999999E-3</v>
      </c>
      <c r="O393">
        <v>2.297E-4</v>
      </c>
      <c r="P393">
        <v>19</v>
      </c>
      <c r="Q393">
        <v>18</v>
      </c>
    </row>
    <row r="394" spans="1:17" x14ac:dyDescent="0.2">
      <c r="A394">
        <v>6771</v>
      </c>
      <c r="B394" t="s">
        <v>409</v>
      </c>
      <c r="C394">
        <v>498</v>
      </c>
      <c r="D394">
        <v>12</v>
      </c>
      <c r="E394">
        <v>38</v>
      </c>
      <c r="F394">
        <v>79</v>
      </c>
      <c r="G394">
        <v>117</v>
      </c>
      <c r="H394">
        <v>252</v>
      </c>
      <c r="I394">
        <v>6.2248999999999999E-2</v>
      </c>
      <c r="J394">
        <v>0.1666667</v>
      </c>
      <c r="K394">
        <v>5.2631600000000001E-2</v>
      </c>
      <c r="L394">
        <v>5.0632900000000002E-2</v>
      </c>
      <c r="M394">
        <v>3.4188000000000003E-2</v>
      </c>
      <c r="N394">
        <v>7.53968E-2</v>
      </c>
      <c r="O394">
        <v>1.7466700000000002E-2</v>
      </c>
      <c r="P394">
        <v>123</v>
      </c>
      <c r="Q394">
        <v>319</v>
      </c>
    </row>
    <row r="395" spans="1:17" x14ac:dyDescent="0.2">
      <c r="A395">
        <v>6867</v>
      </c>
      <c r="B395" t="s">
        <v>410</v>
      </c>
      <c r="C395">
        <v>17603</v>
      </c>
      <c r="D395">
        <v>1923</v>
      </c>
      <c r="E395">
        <v>3208</v>
      </c>
      <c r="F395">
        <v>4207</v>
      </c>
      <c r="G395">
        <v>4708</v>
      </c>
      <c r="H395">
        <v>3557</v>
      </c>
      <c r="I395">
        <v>7.3850000000000001E-4</v>
      </c>
      <c r="J395">
        <v>5.1999999999999995E-4</v>
      </c>
      <c r="K395">
        <v>6.2339999999999997E-4</v>
      </c>
      <c r="L395">
        <v>4.7540000000000001E-4</v>
      </c>
      <c r="M395">
        <v>1.062E-3</v>
      </c>
      <c r="N395">
        <v>8.4340000000000001E-4</v>
      </c>
      <c r="O395">
        <v>3.15E-5</v>
      </c>
      <c r="P395">
        <v>23</v>
      </c>
      <c r="Q395">
        <v>35</v>
      </c>
    </row>
    <row r="396" spans="1:17" x14ac:dyDescent="0.2">
      <c r="A396">
        <v>7120</v>
      </c>
      <c r="B396" t="s">
        <v>411</v>
      </c>
      <c r="C396">
        <v>11857</v>
      </c>
      <c r="D396">
        <v>1191</v>
      </c>
      <c r="E396">
        <v>2073</v>
      </c>
      <c r="F396">
        <v>3015</v>
      </c>
      <c r="G396">
        <v>3545</v>
      </c>
      <c r="H396">
        <v>2033</v>
      </c>
      <c r="I396">
        <v>1.0964E-3</v>
      </c>
      <c r="J396">
        <v>0</v>
      </c>
      <c r="K396">
        <v>1.4472E-3</v>
      </c>
      <c r="L396">
        <v>9.9500000000000001E-4</v>
      </c>
      <c r="M396">
        <v>8.4630000000000003E-4</v>
      </c>
      <c r="N396">
        <v>1.9675000000000001E-3</v>
      </c>
      <c r="O396">
        <v>1.7210000000000001E-4</v>
      </c>
      <c r="P396">
        <v>20</v>
      </c>
      <c r="Q396">
        <v>27</v>
      </c>
    </row>
    <row r="397" spans="1:17" x14ac:dyDescent="0.2">
      <c r="A397">
        <v>7470</v>
      </c>
      <c r="B397" t="s">
        <v>412</v>
      </c>
      <c r="C397">
        <v>3789</v>
      </c>
      <c r="D397">
        <v>567</v>
      </c>
      <c r="E397">
        <v>801</v>
      </c>
      <c r="F397">
        <v>920</v>
      </c>
      <c r="G397">
        <v>838</v>
      </c>
      <c r="H397">
        <v>663</v>
      </c>
      <c r="I397">
        <v>4.7505999999999998E-3</v>
      </c>
      <c r="J397">
        <v>3.5273000000000001E-3</v>
      </c>
      <c r="K397">
        <v>8.7390999999999996E-3</v>
      </c>
      <c r="L397">
        <v>4.3477999999999998E-3</v>
      </c>
      <c r="M397">
        <v>1.1933E-3</v>
      </c>
      <c r="N397">
        <v>6.0331999999999998E-3</v>
      </c>
      <c r="O397">
        <v>7.85E-4</v>
      </c>
      <c r="P397">
        <v>53</v>
      </c>
      <c r="Q397">
        <v>52</v>
      </c>
    </row>
    <row r="398" spans="1:17" x14ac:dyDescent="0.2">
      <c r="A398">
        <v>7531</v>
      </c>
      <c r="B398" t="s">
        <v>413</v>
      </c>
      <c r="C398">
        <v>2195</v>
      </c>
      <c r="D398">
        <v>219</v>
      </c>
      <c r="E398">
        <v>278</v>
      </c>
      <c r="F398">
        <v>399</v>
      </c>
      <c r="G398">
        <v>457</v>
      </c>
      <c r="H398">
        <v>842</v>
      </c>
      <c r="I398">
        <v>6.8336999999999998E-3</v>
      </c>
      <c r="J398">
        <v>9.1324000000000006E-3</v>
      </c>
      <c r="K398">
        <v>1.07914E-2</v>
      </c>
      <c r="L398">
        <v>2.5062999999999999E-3</v>
      </c>
      <c r="M398">
        <v>2.1882E-3</v>
      </c>
      <c r="N398">
        <v>9.5011999999999996E-3</v>
      </c>
      <c r="O398">
        <v>8.8679999999999998E-4</v>
      </c>
      <c r="P398">
        <v>22</v>
      </c>
      <c r="Q398">
        <v>32</v>
      </c>
    </row>
    <row r="399" spans="1:17" x14ac:dyDescent="0.2">
      <c r="A399">
        <v>7692</v>
      </c>
      <c r="B399" t="s">
        <v>414</v>
      </c>
      <c r="C399">
        <v>11740</v>
      </c>
      <c r="D399">
        <v>980</v>
      </c>
      <c r="E399">
        <v>1390</v>
      </c>
      <c r="F399">
        <v>2228</v>
      </c>
      <c r="G399">
        <v>3819</v>
      </c>
      <c r="H399">
        <v>3323</v>
      </c>
      <c r="I399">
        <v>1.1925E-3</v>
      </c>
      <c r="J399">
        <v>1.0204000000000001E-3</v>
      </c>
      <c r="K399">
        <v>1.4388000000000001E-3</v>
      </c>
      <c r="L399">
        <v>8.9769999999999997E-4</v>
      </c>
      <c r="M399">
        <v>2.6180000000000002E-4</v>
      </c>
      <c r="N399">
        <v>2.4074999999999999E-3</v>
      </c>
      <c r="O399">
        <v>1.6870000000000001E-4</v>
      </c>
      <c r="P399">
        <v>28</v>
      </c>
      <c r="Q399">
        <v>44</v>
      </c>
    </row>
    <row r="400" spans="1:17" x14ac:dyDescent="0.2">
      <c r="A400">
        <v>7694</v>
      </c>
      <c r="B400" t="s">
        <v>415</v>
      </c>
      <c r="C400">
        <v>7666</v>
      </c>
      <c r="D400">
        <v>630</v>
      </c>
      <c r="E400">
        <v>1035</v>
      </c>
      <c r="F400">
        <v>1362</v>
      </c>
      <c r="G400">
        <v>2266</v>
      </c>
      <c r="H400">
        <v>2373</v>
      </c>
      <c r="I400">
        <v>1.3045000000000001E-3</v>
      </c>
      <c r="J400">
        <v>0</v>
      </c>
      <c r="K400">
        <v>9.6619999999999996E-4</v>
      </c>
      <c r="L400">
        <v>0</v>
      </c>
      <c r="M400">
        <v>8.8259999999999999E-4</v>
      </c>
      <c r="N400">
        <v>2.9499000000000001E-3</v>
      </c>
      <c r="O400">
        <v>0</v>
      </c>
      <c r="P400">
        <v>16</v>
      </c>
      <c r="Q400">
        <v>637</v>
      </c>
    </row>
    <row r="401" spans="1:17" x14ac:dyDescent="0.2">
      <c r="A401">
        <v>7870</v>
      </c>
      <c r="B401" t="s">
        <v>416</v>
      </c>
      <c r="C401">
        <v>15124</v>
      </c>
      <c r="D401">
        <v>2579</v>
      </c>
      <c r="E401">
        <v>3541</v>
      </c>
      <c r="F401">
        <v>3706</v>
      </c>
      <c r="G401">
        <v>3208</v>
      </c>
      <c r="H401">
        <v>2090</v>
      </c>
      <c r="I401">
        <v>7.2729999999999995E-4</v>
      </c>
      <c r="J401">
        <v>0</v>
      </c>
      <c r="K401">
        <v>2.8239999999999998E-4</v>
      </c>
      <c r="L401">
        <v>5.3970000000000005E-4</v>
      </c>
      <c r="M401">
        <v>1.2469E-3</v>
      </c>
      <c r="N401">
        <v>1.9139000000000001E-3</v>
      </c>
      <c r="O401">
        <v>2.09E-5</v>
      </c>
      <c r="P401">
        <v>36</v>
      </c>
      <c r="Q401">
        <v>178</v>
      </c>
    </row>
    <row r="402" spans="1:17" x14ac:dyDescent="0.2">
      <c r="A402">
        <v>8244</v>
      </c>
      <c r="B402" t="s">
        <v>417</v>
      </c>
      <c r="C402">
        <v>12841</v>
      </c>
      <c r="D402">
        <v>843</v>
      </c>
      <c r="E402">
        <v>1535</v>
      </c>
      <c r="F402">
        <v>2569</v>
      </c>
      <c r="G402">
        <v>3550</v>
      </c>
      <c r="H402">
        <v>4344</v>
      </c>
      <c r="I402">
        <v>1.0903E-3</v>
      </c>
      <c r="J402">
        <v>1.1862000000000001E-3</v>
      </c>
      <c r="K402">
        <v>1.9543999999999998E-3</v>
      </c>
      <c r="L402">
        <v>1.1678000000000001E-3</v>
      </c>
      <c r="M402">
        <v>8.451E-4</v>
      </c>
      <c r="N402">
        <v>9.2080000000000005E-4</v>
      </c>
      <c r="O402" s="1">
        <v>1.9700000000000002E-6</v>
      </c>
      <c r="P402">
        <v>19</v>
      </c>
      <c r="Q402">
        <v>35</v>
      </c>
    </row>
    <row r="403" spans="1:17" x14ac:dyDescent="0.2">
      <c r="A403">
        <v>8903</v>
      </c>
      <c r="B403" t="s">
        <v>418</v>
      </c>
      <c r="C403">
        <v>9011</v>
      </c>
      <c r="D403">
        <v>865</v>
      </c>
      <c r="E403">
        <v>1238</v>
      </c>
      <c r="F403">
        <v>1532</v>
      </c>
      <c r="G403">
        <v>2144</v>
      </c>
      <c r="H403">
        <v>3232</v>
      </c>
      <c r="I403">
        <v>1.1098E-3</v>
      </c>
      <c r="J403">
        <v>0</v>
      </c>
      <c r="K403">
        <v>0</v>
      </c>
      <c r="L403">
        <v>6.5269999999999998E-4</v>
      </c>
      <c r="M403">
        <v>1.3993E-3</v>
      </c>
      <c r="N403">
        <v>1.8564E-3</v>
      </c>
      <c r="O403">
        <v>0</v>
      </c>
      <c r="P403">
        <v>26</v>
      </c>
      <c r="Q403">
        <v>123</v>
      </c>
    </row>
    <row r="404" spans="1:17" x14ac:dyDescent="0.2">
      <c r="A404">
        <v>8906</v>
      </c>
      <c r="B404" t="s">
        <v>419</v>
      </c>
      <c r="C404">
        <v>17719</v>
      </c>
      <c r="D404">
        <v>1266</v>
      </c>
      <c r="E404">
        <v>2028</v>
      </c>
      <c r="F404">
        <v>3047</v>
      </c>
      <c r="G404">
        <v>5494</v>
      </c>
      <c r="H404">
        <v>5884</v>
      </c>
      <c r="I404">
        <v>1.2979999999999999E-3</v>
      </c>
      <c r="J404">
        <v>7.8989999999999996E-4</v>
      </c>
      <c r="K404">
        <v>4.9310000000000001E-4</v>
      </c>
      <c r="L404">
        <v>9.8459999999999997E-4</v>
      </c>
      <c r="M404">
        <v>1.4561000000000001E-3</v>
      </c>
      <c r="N404">
        <v>1.6995000000000001E-3</v>
      </c>
      <c r="O404">
        <v>1.259E-4</v>
      </c>
      <c r="P404">
        <v>90</v>
      </c>
      <c r="Q404">
        <v>406</v>
      </c>
    </row>
    <row r="405" spans="1:17" x14ac:dyDescent="0.2">
      <c r="A405">
        <v>8918</v>
      </c>
      <c r="B405" t="s">
        <v>420</v>
      </c>
      <c r="C405">
        <v>10028</v>
      </c>
      <c r="D405">
        <v>794</v>
      </c>
      <c r="E405">
        <v>1110</v>
      </c>
      <c r="F405">
        <v>1629</v>
      </c>
      <c r="G405">
        <v>2144</v>
      </c>
      <c r="H405">
        <v>4351</v>
      </c>
      <c r="I405">
        <v>1.9943999999999999E-3</v>
      </c>
      <c r="J405">
        <v>1.2593999999999999E-3</v>
      </c>
      <c r="K405">
        <v>1.8018000000000001E-3</v>
      </c>
      <c r="L405">
        <v>1.8416000000000001E-3</v>
      </c>
      <c r="M405">
        <v>3.2648999999999998E-3</v>
      </c>
      <c r="N405">
        <v>1.6088000000000001E-3</v>
      </c>
      <c r="O405">
        <v>1.1069999999999999E-4</v>
      </c>
      <c r="P405">
        <v>63</v>
      </c>
      <c r="Q405">
        <v>383</v>
      </c>
    </row>
    <row r="406" spans="1:17" x14ac:dyDescent="0.2">
      <c r="A406">
        <v>9058</v>
      </c>
      <c r="B406" t="s">
        <v>421</v>
      </c>
      <c r="C406">
        <v>2950</v>
      </c>
      <c r="D406">
        <v>83</v>
      </c>
      <c r="E406">
        <v>246</v>
      </c>
      <c r="F406">
        <v>503</v>
      </c>
      <c r="G406">
        <v>850</v>
      </c>
      <c r="H406">
        <v>1268</v>
      </c>
      <c r="I406">
        <v>5.4237E-3</v>
      </c>
      <c r="J406">
        <v>0</v>
      </c>
      <c r="K406">
        <v>4.065E-3</v>
      </c>
      <c r="L406">
        <v>1.9881E-3</v>
      </c>
      <c r="M406">
        <v>7.0587999999999996E-3</v>
      </c>
      <c r="N406">
        <v>6.3090999999999998E-3</v>
      </c>
      <c r="O406">
        <v>0</v>
      </c>
      <c r="P406">
        <v>22</v>
      </c>
      <c r="Q406">
        <v>25</v>
      </c>
    </row>
    <row r="407" spans="1:17" x14ac:dyDescent="0.2">
      <c r="A407">
        <v>9256</v>
      </c>
      <c r="B407" t="s">
        <v>422</v>
      </c>
      <c r="C407">
        <v>4261</v>
      </c>
      <c r="D407">
        <v>275</v>
      </c>
      <c r="E407">
        <v>657</v>
      </c>
      <c r="F407">
        <v>1236</v>
      </c>
      <c r="G407">
        <v>1553</v>
      </c>
      <c r="H407">
        <v>540</v>
      </c>
      <c r="I407">
        <v>3.9896999999999997E-3</v>
      </c>
      <c r="J407">
        <v>0</v>
      </c>
      <c r="K407">
        <v>3.0441000000000001E-3</v>
      </c>
      <c r="L407">
        <v>1.6180999999999999E-3</v>
      </c>
      <c r="M407">
        <v>5.1513000000000001E-3</v>
      </c>
      <c r="N407">
        <v>9.2592999999999998E-3</v>
      </c>
      <c r="O407">
        <v>4.4930000000000002E-4</v>
      </c>
      <c r="P407">
        <v>40</v>
      </c>
      <c r="Q407">
        <v>89</v>
      </c>
    </row>
    <row r="408" spans="1:17" x14ac:dyDescent="0.2">
      <c r="A408">
        <v>9275</v>
      </c>
      <c r="B408" t="s">
        <v>423</v>
      </c>
      <c r="C408">
        <v>9234</v>
      </c>
      <c r="D408">
        <v>626</v>
      </c>
      <c r="E408">
        <v>1157</v>
      </c>
      <c r="F408">
        <v>1892</v>
      </c>
      <c r="G408">
        <v>3137</v>
      </c>
      <c r="H408">
        <v>2422</v>
      </c>
      <c r="I408">
        <v>1.4078000000000001E-3</v>
      </c>
      <c r="J408">
        <v>0</v>
      </c>
      <c r="K408">
        <v>8.6430000000000003E-4</v>
      </c>
      <c r="L408">
        <v>1.5855999999999999E-3</v>
      </c>
      <c r="M408">
        <v>9.5629999999999999E-4</v>
      </c>
      <c r="N408">
        <v>2.4773E-3</v>
      </c>
      <c r="O408">
        <v>1.683E-4</v>
      </c>
      <c r="P408">
        <v>15</v>
      </c>
      <c r="Q408">
        <v>17</v>
      </c>
    </row>
    <row r="409" spans="1:17" x14ac:dyDescent="0.2">
      <c r="A409">
        <v>9345</v>
      </c>
      <c r="B409" t="s">
        <v>424</v>
      </c>
      <c r="C409">
        <v>4319</v>
      </c>
      <c r="D409">
        <v>320</v>
      </c>
      <c r="E409">
        <v>490</v>
      </c>
      <c r="F409">
        <v>707</v>
      </c>
      <c r="G409">
        <v>1253</v>
      </c>
      <c r="H409">
        <v>1549</v>
      </c>
      <c r="I409">
        <v>2.5468999999999999E-3</v>
      </c>
      <c r="J409">
        <v>3.1250000000000002E-3</v>
      </c>
      <c r="K409">
        <v>4.0816000000000003E-3</v>
      </c>
      <c r="L409">
        <v>0</v>
      </c>
      <c r="M409">
        <v>1.5962000000000001E-3</v>
      </c>
      <c r="N409">
        <v>3.8735000000000002E-3</v>
      </c>
      <c r="O409">
        <v>0</v>
      </c>
      <c r="P409">
        <v>11</v>
      </c>
      <c r="Q409">
        <v>11</v>
      </c>
    </row>
    <row r="410" spans="1:17" x14ac:dyDescent="0.2">
      <c r="A410">
        <v>9741</v>
      </c>
      <c r="B410" t="s">
        <v>425</v>
      </c>
      <c r="C410">
        <v>3772</v>
      </c>
      <c r="D410">
        <v>240</v>
      </c>
      <c r="E410">
        <v>385</v>
      </c>
      <c r="F410">
        <v>596</v>
      </c>
      <c r="G410">
        <v>900</v>
      </c>
      <c r="H410">
        <v>1651</v>
      </c>
      <c r="I410">
        <v>9.5440000000000004E-3</v>
      </c>
      <c r="J410">
        <v>0</v>
      </c>
      <c r="K410">
        <v>1.2987E-2</v>
      </c>
      <c r="L410">
        <v>6.7114000000000002E-3</v>
      </c>
      <c r="M410">
        <v>0.01</v>
      </c>
      <c r="N410">
        <v>1.0902500000000001E-2</v>
      </c>
      <c r="O410">
        <v>0</v>
      </c>
      <c r="P410">
        <v>37</v>
      </c>
      <c r="Q410">
        <v>48</v>
      </c>
    </row>
    <row r="411" spans="1:17" x14ac:dyDescent="0.2">
      <c r="A411">
        <v>9763</v>
      </c>
      <c r="B411" t="s">
        <v>426</v>
      </c>
      <c r="C411">
        <v>10879</v>
      </c>
      <c r="D411">
        <v>1437</v>
      </c>
      <c r="E411">
        <v>2130</v>
      </c>
      <c r="F411">
        <v>2467</v>
      </c>
      <c r="G411">
        <v>2736</v>
      </c>
      <c r="H411">
        <v>2109</v>
      </c>
      <c r="I411">
        <v>1.103E-3</v>
      </c>
      <c r="J411">
        <v>1.3917999999999999E-3</v>
      </c>
      <c r="K411">
        <v>9.3899999999999995E-4</v>
      </c>
      <c r="L411">
        <v>1.6214000000000001E-3</v>
      </c>
      <c r="M411">
        <v>1.0965E-3</v>
      </c>
      <c r="N411">
        <v>4.7419999999999998E-4</v>
      </c>
      <c r="O411" s="1">
        <v>9.0499999999999997E-6</v>
      </c>
      <c r="P411">
        <v>32</v>
      </c>
      <c r="Q411">
        <v>61</v>
      </c>
    </row>
    <row r="412" spans="1:17" x14ac:dyDescent="0.2">
      <c r="A412">
        <v>9841</v>
      </c>
      <c r="B412" t="s">
        <v>427</v>
      </c>
      <c r="C412">
        <v>7534</v>
      </c>
      <c r="D412">
        <v>509</v>
      </c>
      <c r="E412">
        <v>1064</v>
      </c>
      <c r="F412">
        <v>1667</v>
      </c>
      <c r="G412">
        <v>2181</v>
      </c>
      <c r="H412">
        <v>2113</v>
      </c>
      <c r="I412">
        <v>2.1237000000000001E-3</v>
      </c>
      <c r="J412">
        <v>0</v>
      </c>
      <c r="K412">
        <v>2.8195E-3</v>
      </c>
      <c r="L412">
        <v>5.999E-4</v>
      </c>
      <c r="M412">
        <v>2.2924999999999998E-3</v>
      </c>
      <c r="N412">
        <v>3.3127999999999999E-3</v>
      </c>
      <c r="O412">
        <v>2.6160000000000002E-4</v>
      </c>
      <c r="P412">
        <v>21</v>
      </c>
      <c r="Q412">
        <v>105</v>
      </c>
    </row>
    <row r="413" spans="1:17" x14ac:dyDescent="0.2">
      <c r="A413">
        <v>9896</v>
      </c>
      <c r="B413" t="s">
        <v>428</v>
      </c>
      <c r="C413">
        <v>6176</v>
      </c>
      <c r="D413">
        <v>732</v>
      </c>
      <c r="E413">
        <v>986</v>
      </c>
      <c r="F413">
        <v>1198</v>
      </c>
      <c r="G413">
        <v>1475</v>
      </c>
      <c r="H413">
        <v>1785</v>
      </c>
      <c r="I413">
        <v>1.7811000000000001E-3</v>
      </c>
      <c r="J413">
        <v>1.3661000000000001E-3</v>
      </c>
      <c r="K413">
        <v>1.0142E-3</v>
      </c>
      <c r="L413">
        <v>8.3469999999999996E-4</v>
      </c>
      <c r="M413">
        <v>2.0338999999999999E-3</v>
      </c>
      <c r="N413">
        <v>2.8010999999999999E-3</v>
      </c>
      <c r="O413">
        <v>0</v>
      </c>
      <c r="P413">
        <v>21</v>
      </c>
      <c r="Q413">
        <v>23</v>
      </c>
    </row>
    <row r="414" spans="1:17" x14ac:dyDescent="0.2">
      <c r="A414">
        <v>10149</v>
      </c>
      <c r="B414" t="s">
        <v>429</v>
      </c>
      <c r="C414">
        <v>2857</v>
      </c>
      <c r="D414">
        <v>152</v>
      </c>
      <c r="E414">
        <v>228</v>
      </c>
      <c r="F414">
        <v>390</v>
      </c>
      <c r="G414">
        <v>525</v>
      </c>
      <c r="H414">
        <v>1562</v>
      </c>
      <c r="I414">
        <v>3.8501999999999998E-3</v>
      </c>
      <c r="J414">
        <v>6.5789000000000004E-3</v>
      </c>
      <c r="K414">
        <v>0</v>
      </c>
      <c r="L414">
        <v>0</v>
      </c>
      <c r="M414">
        <v>3.8095E-3</v>
      </c>
      <c r="N414">
        <v>5.1215999999999996E-3</v>
      </c>
      <c r="O414">
        <v>3.2089999999999999E-4</v>
      </c>
      <c r="P414">
        <v>26</v>
      </c>
      <c r="Q414">
        <v>238</v>
      </c>
    </row>
    <row r="415" spans="1:17" x14ac:dyDescent="0.2">
      <c r="A415">
        <v>10195</v>
      </c>
      <c r="B415" t="s">
        <v>430</v>
      </c>
      <c r="C415">
        <v>2237</v>
      </c>
      <c r="D415">
        <v>491</v>
      </c>
      <c r="E415">
        <v>504</v>
      </c>
      <c r="F415">
        <v>422</v>
      </c>
      <c r="G415">
        <v>381</v>
      </c>
      <c r="H415">
        <v>439</v>
      </c>
      <c r="I415">
        <v>5.3642999999999998E-3</v>
      </c>
      <c r="J415">
        <v>0</v>
      </c>
      <c r="K415">
        <v>3.9683000000000001E-3</v>
      </c>
      <c r="L415">
        <v>2.3697000000000002E-3</v>
      </c>
      <c r="M415">
        <v>7.8740000000000008E-3</v>
      </c>
      <c r="N415">
        <v>1.36674E-2</v>
      </c>
      <c r="O415">
        <v>8.8159999999999996E-4</v>
      </c>
      <c r="P415">
        <v>47</v>
      </c>
      <c r="Q415">
        <v>106</v>
      </c>
    </row>
    <row r="416" spans="1:17" x14ac:dyDescent="0.2">
      <c r="A416">
        <v>10684</v>
      </c>
      <c r="B416" t="s">
        <v>431</v>
      </c>
      <c r="C416">
        <v>11930</v>
      </c>
      <c r="D416">
        <v>1746</v>
      </c>
      <c r="E416">
        <v>2026</v>
      </c>
      <c r="F416">
        <v>2784</v>
      </c>
      <c r="G416">
        <v>3334</v>
      </c>
      <c r="H416">
        <v>2040</v>
      </c>
      <c r="I416">
        <v>1.0897000000000001E-3</v>
      </c>
      <c r="J416">
        <v>0</v>
      </c>
      <c r="K416">
        <v>9.8719999999999993E-4</v>
      </c>
      <c r="L416">
        <v>1.4368E-3</v>
      </c>
      <c r="M416">
        <v>1.1998E-3</v>
      </c>
      <c r="N416">
        <v>1.4706000000000001E-3</v>
      </c>
      <c r="O416">
        <v>0</v>
      </c>
      <c r="P416">
        <v>12</v>
      </c>
      <c r="Q416">
        <v>34</v>
      </c>
    </row>
    <row r="417" spans="1:17" x14ac:dyDescent="0.2">
      <c r="A417">
        <v>11145</v>
      </c>
      <c r="B417" t="s">
        <v>432</v>
      </c>
      <c r="C417">
        <v>25985</v>
      </c>
      <c r="D417">
        <v>3260</v>
      </c>
      <c r="E417">
        <v>4577</v>
      </c>
      <c r="F417">
        <v>5199</v>
      </c>
      <c r="G417">
        <v>6110</v>
      </c>
      <c r="H417">
        <v>6839</v>
      </c>
      <c r="I417">
        <v>1.0774999999999999E-3</v>
      </c>
      <c r="J417">
        <v>9.2020000000000003E-4</v>
      </c>
      <c r="K417">
        <v>8.7390000000000005E-4</v>
      </c>
      <c r="L417">
        <v>9.6170000000000001E-4</v>
      </c>
      <c r="M417">
        <v>1.6367E-3</v>
      </c>
      <c r="N417">
        <v>8.7730000000000002E-4</v>
      </c>
      <c r="O417" s="1">
        <v>1.9800000000000001E-6</v>
      </c>
      <c r="P417">
        <v>72</v>
      </c>
      <c r="Q417">
        <v>381</v>
      </c>
    </row>
    <row r="418" spans="1:17" x14ac:dyDescent="0.2">
      <c r="A418">
        <v>11644</v>
      </c>
      <c r="B418" t="s">
        <v>433</v>
      </c>
      <c r="C418">
        <v>19768</v>
      </c>
      <c r="D418">
        <v>3805</v>
      </c>
      <c r="E418">
        <v>4937</v>
      </c>
      <c r="F418">
        <v>4894</v>
      </c>
      <c r="G418">
        <v>4019</v>
      </c>
      <c r="H418">
        <v>2113</v>
      </c>
      <c r="I418">
        <v>7.0819999999999998E-4</v>
      </c>
      <c r="J418">
        <v>7.8839999999999997E-4</v>
      </c>
      <c r="K418">
        <v>6.0769999999999997E-4</v>
      </c>
      <c r="L418">
        <v>2.0430000000000001E-4</v>
      </c>
      <c r="M418">
        <v>1.4928999999999999E-3</v>
      </c>
      <c r="N418">
        <v>4.7330000000000001E-4</v>
      </c>
      <c r="O418">
        <v>6.3E-5</v>
      </c>
      <c r="P418">
        <v>32</v>
      </c>
      <c r="Q418">
        <v>24</v>
      </c>
    </row>
    <row r="419" spans="1:17" x14ac:dyDescent="0.2">
      <c r="A419">
        <v>11649</v>
      </c>
      <c r="B419" t="s">
        <v>434</v>
      </c>
      <c r="C419">
        <v>5040</v>
      </c>
      <c r="D419">
        <v>276</v>
      </c>
      <c r="E419">
        <v>411</v>
      </c>
      <c r="F419">
        <v>552</v>
      </c>
      <c r="G419">
        <v>809</v>
      </c>
      <c r="H419">
        <v>2992</v>
      </c>
      <c r="I419">
        <v>4.1666999999999997E-3</v>
      </c>
      <c r="J419">
        <v>0</v>
      </c>
      <c r="K419">
        <v>4.8662000000000002E-3</v>
      </c>
      <c r="L419">
        <v>3.6232E-3</v>
      </c>
      <c r="M419">
        <v>2.4721999999999999E-3</v>
      </c>
      <c r="N419">
        <v>5.0134000000000003E-3</v>
      </c>
      <c r="O419">
        <v>4.1340000000000002E-4</v>
      </c>
      <c r="P419">
        <v>32</v>
      </c>
      <c r="Q419">
        <v>19</v>
      </c>
    </row>
    <row r="420" spans="1:17" x14ac:dyDescent="0.2">
      <c r="A420">
        <v>20662</v>
      </c>
      <c r="B420" t="s">
        <v>435</v>
      </c>
      <c r="C420">
        <v>2691</v>
      </c>
      <c r="D420">
        <v>273</v>
      </c>
      <c r="E420">
        <v>318</v>
      </c>
      <c r="F420">
        <v>315</v>
      </c>
      <c r="G420">
        <v>428</v>
      </c>
      <c r="H420">
        <v>1357</v>
      </c>
      <c r="I420">
        <v>5.9456999999999999E-3</v>
      </c>
      <c r="J420">
        <v>0</v>
      </c>
      <c r="K420">
        <v>0</v>
      </c>
      <c r="L420">
        <v>0</v>
      </c>
      <c r="M420">
        <v>2.3364000000000002E-3</v>
      </c>
      <c r="N420">
        <v>1.1053800000000001E-2</v>
      </c>
      <c r="O420">
        <v>8.1820000000000005E-4</v>
      </c>
      <c r="P420">
        <v>79</v>
      </c>
      <c r="Q420">
        <v>124</v>
      </c>
    </row>
    <row r="421" spans="1:17" x14ac:dyDescent="0.2">
      <c r="A421">
        <v>20771</v>
      </c>
      <c r="B421" t="s">
        <v>436</v>
      </c>
      <c r="C421">
        <v>640</v>
      </c>
      <c r="D421">
        <v>60</v>
      </c>
      <c r="E421">
        <v>67</v>
      </c>
      <c r="F421">
        <v>130</v>
      </c>
      <c r="G421">
        <v>170</v>
      </c>
      <c r="H421">
        <v>213</v>
      </c>
      <c r="I421">
        <v>2.0312500000000001E-2</v>
      </c>
      <c r="J421">
        <v>0</v>
      </c>
      <c r="K421">
        <v>0</v>
      </c>
      <c r="L421">
        <v>7.6923E-3</v>
      </c>
      <c r="M421">
        <v>1.7647099999999999E-2</v>
      </c>
      <c r="N421">
        <v>4.2253499999999999E-2</v>
      </c>
      <c r="O421">
        <v>6.3898999999999996E-3</v>
      </c>
      <c r="P421">
        <v>124</v>
      </c>
      <c r="Q421">
        <v>358</v>
      </c>
    </row>
    <row r="422" spans="1:17" x14ac:dyDescent="0.2">
      <c r="A422">
        <v>20789</v>
      </c>
      <c r="B422" t="s">
        <v>437</v>
      </c>
      <c r="C422">
        <v>2433</v>
      </c>
      <c r="D422">
        <v>306</v>
      </c>
      <c r="E422">
        <v>455</v>
      </c>
      <c r="F422">
        <v>504</v>
      </c>
      <c r="G422">
        <v>505</v>
      </c>
      <c r="H422">
        <v>663</v>
      </c>
      <c r="I422">
        <v>5.3432000000000002E-3</v>
      </c>
      <c r="J422">
        <v>9.8039000000000008E-3</v>
      </c>
      <c r="K422">
        <v>0</v>
      </c>
      <c r="L422">
        <v>0</v>
      </c>
      <c r="M422">
        <v>5.9405999999999999E-3</v>
      </c>
      <c r="N422">
        <v>1.0558100000000001E-2</v>
      </c>
      <c r="O422">
        <v>8.275E-4</v>
      </c>
      <c r="P422">
        <v>29</v>
      </c>
      <c r="Q422">
        <v>62</v>
      </c>
    </row>
    <row r="423" spans="1:17" x14ac:dyDescent="0.2">
      <c r="A423">
        <v>21415</v>
      </c>
      <c r="B423" t="s">
        <v>438</v>
      </c>
      <c r="C423">
        <v>4675</v>
      </c>
      <c r="D423">
        <v>253</v>
      </c>
      <c r="E423">
        <v>448</v>
      </c>
      <c r="F423">
        <v>642</v>
      </c>
      <c r="G423">
        <v>1004</v>
      </c>
      <c r="H423">
        <v>2328</v>
      </c>
      <c r="I423">
        <v>9.4117999999999997E-3</v>
      </c>
      <c r="J423">
        <v>1.5810299999999999E-2</v>
      </c>
      <c r="K423">
        <v>2.2320999999999999E-3</v>
      </c>
      <c r="L423">
        <v>9.3457999999999996E-3</v>
      </c>
      <c r="M423">
        <v>8.9640999999999992E-3</v>
      </c>
      <c r="N423">
        <v>1.03093E-2</v>
      </c>
      <c r="O423">
        <v>2.5344999999999999E-3</v>
      </c>
      <c r="P423">
        <v>160</v>
      </c>
      <c r="Q423">
        <v>417</v>
      </c>
    </row>
    <row r="424" spans="1:17" x14ac:dyDescent="0.2">
      <c r="A424">
        <v>22913</v>
      </c>
      <c r="B424" t="s">
        <v>439</v>
      </c>
      <c r="C424">
        <v>2616</v>
      </c>
      <c r="D424">
        <v>299</v>
      </c>
      <c r="E424">
        <v>385</v>
      </c>
      <c r="F424">
        <v>549</v>
      </c>
      <c r="G424">
        <v>742</v>
      </c>
      <c r="H424">
        <v>641</v>
      </c>
      <c r="I424">
        <v>4.2049000000000001E-3</v>
      </c>
      <c r="J424">
        <v>0</v>
      </c>
      <c r="K424">
        <v>5.1948000000000003E-3</v>
      </c>
      <c r="L424">
        <v>5.4644999999999997E-3</v>
      </c>
      <c r="M424">
        <v>2.6954000000000001E-3</v>
      </c>
      <c r="N424">
        <v>6.2401999999999996E-3</v>
      </c>
      <c r="O424">
        <v>7.5750000000000004E-4</v>
      </c>
      <c r="P424">
        <v>39</v>
      </c>
      <c r="Q424">
        <v>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87"/>
  <sheetViews>
    <sheetView topLeftCell="F7" workbookViewId="0">
      <selection activeCell="Q37" sqref="Q37:Q38"/>
    </sheetView>
  </sheetViews>
  <sheetFormatPr baseColWidth="10" defaultRowHeight="16" x14ac:dyDescent="0.2"/>
  <cols>
    <col min="1" max="1" width="11.1640625" bestFit="1" customWidth="1"/>
    <col min="2" max="2" width="24.6640625" customWidth="1"/>
    <col min="3" max="3" width="7.1640625" bestFit="1" customWidth="1"/>
    <col min="4" max="4" width="10.1640625" bestFit="1" customWidth="1"/>
    <col min="6" max="6" width="16.6640625" customWidth="1"/>
    <col min="7" max="7" width="9.6640625" bestFit="1" customWidth="1"/>
    <col min="8" max="8" width="13.33203125" bestFit="1" customWidth="1"/>
    <col min="9" max="9" width="12" customWidth="1"/>
    <col min="13" max="13" width="32.1640625" customWidth="1"/>
    <col min="15" max="15" width="13.5" bestFit="1" customWidth="1"/>
  </cols>
  <sheetData>
    <row r="1" spans="1:13" s="4" customFormat="1" x14ac:dyDescent="0.2">
      <c r="A1" s="3" t="s">
        <v>0</v>
      </c>
      <c r="B1" s="4" t="s">
        <v>1</v>
      </c>
      <c r="C1" s="4" t="s">
        <v>2</v>
      </c>
      <c r="D1" s="3" t="s">
        <v>8</v>
      </c>
      <c r="E1" s="3" t="s">
        <v>440</v>
      </c>
      <c r="F1" s="3" t="s">
        <v>479</v>
      </c>
      <c r="G1" s="3" t="s">
        <v>481</v>
      </c>
      <c r="H1" s="3" t="s">
        <v>480</v>
      </c>
      <c r="I1" s="3" t="s">
        <v>482</v>
      </c>
      <c r="J1" s="3" t="s">
        <v>441</v>
      </c>
      <c r="K1" s="3" t="s">
        <v>442</v>
      </c>
    </row>
    <row r="2" spans="1:13" x14ac:dyDescent="0.2">
      <c r="A2">
        <v>1</v>
      </c>
      <c r="B2" t="s">
        <v>17</v>
      </c>
      <c r="C2">
        <v>27002</v>
      </c>
      <c r="D2">
        <v>1.0369999999999999E-3</v>
      </c>
      <c r="E2" s="9" cm="1">
        <f t="array" ref="E2:E423">VLOOKUP(A2:A423, [1]mrc_table2!$A$1:$AJ$2203, 4,FALSE)</f>
        <v>5</v>
      </c>
      <c r="F2" s="9" t="str" cm="1">
        <f t="array" ref="F2:F423">VLOOKUP(A2:A423, [1]mrc_table2!$A$1:$AF$2203, 5,FALSE)</f>
        <v>Selective public</v>
      </c>
      <c r="G2" s="9">
        <f>IF(OR(E2 = 1, E2 = 2, E2 = 3, E2 = 4), 1, 0)</f>
        <v>0</v>
      </c>
      <c r="H2" s="9">
        <f>IF(OR(E2 = 4, E2 = 5), 1, 0)</f>
        <v>1</v>
      </c>
      <c r="I2" s="9">
        <f xml:space="preserve"> 1 - G2 - H2</f>
        <v>0</v>
      </c>
      <c r="J2" cm="1">
        <f t="array" ref="J2:J423">VLOOKUP(A2:A423, [1]mrc_table2!$A$1:$AJ$2203, 19,FALSE)</f>
        <v>0.52249586999999997</v>
      </c>
      <c r="K2" cm="1">
        <f t="array" ref="K2:K423">VLOOKUP(A2:A423, [1]mrc_table2!$A$1:$AJ$2203, 32,FALSE)</f>
        <v>3.3389255E-2</v>
      </c>
      <c r="M2" s="4" t="s">
        <v>449</v>
      </c>
    </row>
    <row r="3" spans="1:13" x14ac:dyDescent="0.2">
      <c r="A3">
        <v>4</v>
      </c>
      <c r="B3" t="s">
        <v>18</v>
      </c>
      <c r="C3">
        <v>24340</v>
      </c>
      <c r="D3">
        <v>1.6433999999999999E-3</v>
      </c>
      <c r="E3">
        <v>9</v>
      </c>
      <c r="F3" t="str">
        <v>Two-year (public and private not-for-profit)</v>
      </c>
      <c r="G3" s="9">
        <f t="shared" ref="G3:G66" si="0">IF(OR(E3 = 1, E3 = 2, E3 = 3, E3 = 4), 1, 0)</f>
        <v>0</v>
      </c>
      <c r="H3" s="9">
        <f t="shared" ref="H3:H66" si="1">IF(OR(E3 = 4, E3 = 5), 1, 0)</f>
        <v>0</v>
      </c>
      <c r="I3" s="9">
        <f xml:space="preserve"> 1 - G3 - H3</f>
        <v>1</v>
      </c>
      <c r="J3">
        <v>0.48081729000000001</v>
      </c>
      <c r="K3">
        <v>6.6935636000000007E-2</v>
      </c>
    </row>
    <row r="4" spans="1:13" x14ac:dyDescent="0.2">
      <c r="A4">
        <v>13</v>
      </c>
      <c r="B4" t="s">
        <v>19</v>
      </c>
      <c r="C4">
        <v>18765</v>
      </c>
      <c r="D4">
        <v>1.1191E-3</v>
      </c>
      <c r="E4">
        <v>9</v>
      </c>
      <c r="F4" t="str">
        <v>Two-year (public and private not-for-profit)</v>
      </c>
      <c r="G4" s="9">
        <f t="shared" si="0"/>
        <v>0</v>
      </c>
      <c r="H4" s="9">
        <f t="shared" si="1"/>
        <v>0</v>
      </c>
      <c r="I4" s="9">
        <f t="shared" ref="I4:I67" si="2" xml:space="preserve"> 1 - G4 - H4</f>
        <v>1</v>
      </c>
      <c r="J4">
        <v>0.51299231999999995</v>
      </c>
      <c r="K4">
        <v>2.7813439999999998E-2</v>
      </c>
    </row>
    <row r="5" spans="1:13" x14ac:dyDescent="0.2">
      <c r="A5">
        <v>16</v>
      </c>
      <c r="B5" t="s">
        <v>20</v>
      </c>
      <c r="C5">
        <v>10936</v>
      </c>
      <c r="D5">
        <v>1.6459000000000001E-3</v>
      </c>
      <c r="E5">
        <v>9</v>
      </c>
      <c r="F5" t="str">
        <v>Two-year (public and private not-for-profit)</v>
      </c>
      <c r="G5" s="9">
        <f t="shared" si="0"/>
        <v>0</v>
      </c>
      <c r="H5" s="9">
        <f t="shared" si="1"/>
        <v>0</v>
      </c>
      <c r="I5" s="9">
        <f t="shared" si="2"/>
        <v>1</v>
      </c>
      <c r="J5">
        <v>0.47713006000000002</v>
      </c>
      <c r="K5">
        <v>5.3902946E-2</v>
      </c>
    </row>
    <row r="6" spans="1:13" x14ac:dyDescent="0.2">
      <c r="A6">
        <v>19</v>
      </c>
      <c r="B6" t="s">
        <v>21</v>
      </c>
      <c r="C6">
        <v>16619</v>
      </c>
      <c r="D6">
        <v>3.1890999999999998E-3</v>
      </c>
      <c r="E6">
        <v>9</v>
      </c>
      <c r="F6" t="str">
        <v>Two-year (public and private not-for-profit)</v>
      </c>
      <c r="G6" s="9">
        <f t="shared" si="0"/>
        <v>0</v>
      </c>
      <c r="H6" s="9">
        <f t="shared" si="1"/>
        <v>0</v>
      </c>
      <c r="I6" s="9">
        <f t="shared" si="2"/>
        <v>1</v>
      </c>
      <c r="J6">
        <v>0.46625564000000003</v>
      </c>
      <c r="K6">
        <v>0.10193549</v>
      </c>
    </row>
    <row r="7" spans="1:13" x14ac:dyDescent="0.2">
      <c r="A7">
        <v>21</v>
      </c>
      <c r="B7" t="s">
        <v>22</v>
      </c>
      <c r="C7">
        <v>16797</v>
      </c>
      <c r="D7">
        <v>7.1440000000000002E-4</v>
      </c>
      <c r="E7">
        <v>5</v>
      </c>
      <c r="F7" t="str">
        <v>Selective public</v>
      </c>
      <c r="G7" s="9">
        <f t="shared" si="0"/>
        <v>0</v>
      </c>
      <c r="H7" s="9">
        <f t="shared" si="1"/>
        <v>1</v>
      </c>
      <c r="I7" s="9">
        <f t="shared" si="2"/>
        <v>0</v>
      </c>
      <c r="J7">
        <v>0.53270841000000002</v>
      </c>
      <c r="K7">
        <v>4.368462E-2</v>
      </c>
    </row>
    <row r="8" spans="1:13" x14ac:dyDescent="0.2">
      <c r="A8">
        <v>22</v>
      </c>
      <c r="B8" t="s">
        <v>23</v>
      </c>
      <c r="C8">
        <v>11330</v>
      </c>
      <c r="D8">
        <v>8.8259999999999999E-4</v>
      </c>
      <c r="E8">
        <v>9</v>
      </c>
      <c r="F8" t="str">
        <v>Two-year (public and private not-for-profit)</v>
      </c>
      <c r="G8" s="9">
        <f t="shared" si="0"/>
        <v>0</v>
      </c>
      <c r="H8" s="9">
        <f t="shared" si="1"/>
        <v>0</v>
      </c>
      <c r="I8" s="9">
        <f t="shared" si="2"/>
        <v>1</v>
      </c>
      <c r="J8">
        <v>0.52138322999999998</v>
      </c>
      <c r="K8">
        <v>2.1441398E-2</v>
      </c>
    </row>
    <row r="9" spans="1:13" x14ac:dyDescent="0.2">
      <c r="A9">
        <v>26</v>
      </c>
      <c r="B9" t="s">
        <v>24</v>
      </c>
      <c r="C9">
        <v>31081</v>
      </c>
      <c r="D9">
        <v>8.4618000000000002E-3</v>
      </c>
      <c r="E9">
        <v>5</v>
      </c>
      <c r="F9" t="str">
        <v>Selective public</v>
      </c>
      <c r="G9" s="9">
        <f t="shared" si="0"/>
        <v>0</v>
      </c>
      <c r="H9" s="9">
        <f t="shared" si="1"/>
        <v>1</v>
      </c>
      <c r="I9" s="9">
        <f t="shared" si="2"/>
        <v>0</v>
      </c>
      <c r="J9">
        <v>0.51252341000000001</v>
      </c>
      <c r="K9">
        <v>0.27911936999999998</v>
      </c>
    </row>
    <row r="10" spans="1:13" x14ac:dyDescent="0.2">
      <c r="A10">
        <v>27</v>
      </c>
      <c r="B10" t="s">
        <v>25</v>
      </c>
      <c r="C10">
        <v>7671</v>
      </c>
      <c r="D10">
        <v>3.3893999999999999E-3</v>
      </c>
      <c r="E10">
        <v>9</v>
      </c>
      <c r="F10" t="str">
        <v>Two-year (public and private not-for-profit)</v>
      </c>
      <c r="G10" s="9">
        <f t="shared" si="0"/>
        <v>0</v>
      </c>
      <c r="H10" s="9">
        <f t="shared" si="1"/>
        <v>0</v>
      </c>
      <c r="I10" s="9">
        <f t="shared" si="2"/>
        <v>1</v>
      </c>
      <c r="J10">
        <v>0.47596768</v>
      </c>
      <c r="K10">
        <v>9.3113229000000006E-2</v>
      </c>
    </row>
    <row r="11" spans="1:13" x14ac:dyDescent="0.2">
      <c r="A11">
        <v>40</v>
      </c>
      <c r="B11" t="s">
        <v>26</v>
      </c>
      <c r="C11">
        <v>29927</v>
      </c>
      <c r="D11">
        <v>2.5395000000000001E-3</v>
      </c>
      <c r="E11">
        <v>5</v>
      </c>
      <c r="F11" t="str">
        <v>Selective public</v>
      </c>
      <c r="G11" s="9">
        <f t="shared" si="0"/>
        <v>0</v>
      </c>
      <c r="H11" s="9">
        <f t="shared" si="1"/>
        <v>1</v>
      </c>
      <c r="I11" s="9">
        <f t="shared" si="2"/>
        <v>0</v>
      </c>
      <c r="J11">
        <v>0.55999571000000004</v>
      </c>
      <c r="K11">
        <v>0.10877602</v>
      </c>
    </row>
    <row r="12" spans="1:13" x14ac:dyDescent="0.2">
      <c r="A12">
        <v>63</v>
      </c>
      <c r="B12" t="s">
        <v>27</v>
      </c>
      <c r="C12">
        <v>22910</v>
      </c>
      <c r="D12">
        <v>1.8768999999999999E-3</v>
      </c>
      <c r="E12">
        <v>5</v>
      </c>
      <c r="F12" t="str">
        <v>Selective public</v>
      </c>
      <c r="G12" s="9">
        <f t="shared" si="0"/>
        <v>0</v>
      </c>
      <c r="H12" s="9">
        <f t="shared" si="1"/>
        <v>1</v>
      </c>
      <c r="I12" s="9">
        <f t="shared" si="2"/>
        <v>0</v>
      </c>
      <c r="J12">
        <v>0.58188896999999995</v>
      </c>
      <c r="K12">
        <v>7.9799659999999994E-2</v>
      </c>
    </row>
    <row r="13" spans="1:13" x14ac:dyDescent="0.2">
      <c r="A13">
        <v>64</v>
      </c>
      <c r="B13" t="s">
        <v>28</v>
      </c>
      <c r="C13">
        <v>21615</v>
      </c>
      <c r="D13">
        <v>2.5907999999999999E-3</v>
      </c>
      <c r="E13">
        <v>5</v>
      </c>
      <c r="F13" t="str">
        <v>Selective public</v>
      </c>
      <c r="G13" s="9">
        <f t="shared" si="0"/>
        <v>0</v>
      </c>
      <c r="H13" s="9">
        <f t="shared" si="1"/>
        <v>1</v>
      </c>
      <c r="I13" s="9">
        <f t="shared" si="2"/>
        <v>0</v>
      </c>
      <c r="J13">
        <v>0.47450212000000003</v>
      </c>
      <c r="K13">
        <v>7.5873308E-2</v>
      </c>
    </row>
    <row r="14" spans="1:13" x14ac:dyDescent="0.2">
      <c r="A14">
        <v>71</v>
      </c>
      <c r="B14" t="s">
        <v>29</v>
      </c>
      <c r="C14">
        <v>28559</v>
      </c>
      <c r="D14">
        <v>4.1317999999999997E-3</v>
      </c>
      <c r="E14">
        <v>5</v>
      </c>
      <c r="F14" t="str">
        <v>Selective public</v>
      </c>
      <c r="G14" s="9">
        <f t="shared" si="0"/>
        <v>0</v>
      </c>
      <c r="H14" s="9">
        <f t="shared" si="1"/>
        <v>1</v>
      </c>
      <c r="I14" s="9">
        <f t="shared" si="2"/>
        <v>0</v>
      </c>
      <c r="J14">
        <v>0.51738536000000002</v>
      </c>
      <c r="K14">
        <v>7.3566742000000004E-2</v>
      </c>
    </row>
    <row r="15" spans="1:13" x14ac:dyDescent="0.2">
      <c r="A15">
        <v>82</v>
      </c>
      <c r="B15" t="s">
        <v>30</v>
      </c>
      <c r="C15">
        <v>129373</v>
      </c>
      <c r="D15">
        <v>2.0019999999999999E-3</v>
      </c>
      <c r="E15">
        <v>5</v>
      </c>
      <c r="F15" t="str">
        <v>Selective public</v>
      </c>
      <c r="G15" s="9">
        <f t="shared" si="0"/>
        <v>0</v>
      </c>
      <c r="H15" s="9">
        <f t="shared" si="1"/>
        <v>1</v>
      </c>
      <c r="I15" s="9">
        <f t="shared" si="2"/>
        <v>0</v>
      </c>
      <c r="J15">
        <v>0.51313465999999996</v>
      </c>
      <c r="K15">
        <v>3.4085198999999997E-2</v>
      </c>
    </row>
    <row r="16" spans="1:13" x14ac:dyDescent="0.2">
      <c r="A16">
        <v>85</v>
      </c>
      <c r="B16" t="s">
        <v>31</v>
      </c>
      <c r="C16">
        <v>38396</v>
      </c>
      <c r="D16">
        <v>1.0939000000000001E-3</v>
      </c>
      <c r="E16">
        <v>9</v>
      </c>
      <c r="F16" t="str">
        <v>Two-year (public and private not-for-profit)</v>
      </c>
      <c r="G16" s="9">
        <f t="shared" si="0"/>
        <v>0</v>
      </c>
      <c r="H16" s="9">
        <f t="shared" si="1"/>
        <v>0</v>
      </c>
      <c r="I16" s="9">
        <f t="shared" si="2"/>
        <v>1</v>
      </c>
      <c r="J16">
        <v>0.51655983999999999</v>
      </c>
      <c r="K16">
        <v>4.2917244E-2</v>
      </c>
    </row>
    <row r="17" spans="1:24" x14ac:dyDescent="0.2">
      <c r="A17">
        <v>91</v>
      </c>
      <c r="B17" t="s">
        <v>32</v>
      </c>
      <c r="C17">
        <v>29660</v>
      </c>
      <c r="D17">
        <v>2.1578000000000001E-3</v>
      </c>
      <c r="E17">
        <v>10</v>
      </c>
      <c r="F17" t="str">
        <v>Four-year for-profit</v>
      </c>
      <c r="G17" s="9">
        <f t="shared" si="0"/>
        <v>0</v>
      </c>
      <c r="H17" s="9">
        <f t="shared" si="1"/>
        <v>0</v>
      </c>
      <c r="I17" s="9">
        <f t="shared" si="2"/>
        <v>1</v>
      </c>
      <c r="J17">
        <v>0.24237381999999999</v>
      </c>
      <c r="K17">
        <v>1.8305308999999999E-2</v>
      </c>
    </row>
    <row r="18" spans="1:24" x14ac:dyDescent="0.2">
      <c r="A18">
        <v>94</v>
      </c>
      <c r="B18" t="s">
        <v>33</v>
      </c>
      <c r="C18">
        <v>37778</v>
      </c>
      <c r="D18">
        <v>1.5617999999999999E-3</v>
      </c>
      <c r="E18">
        <v>10</v>
      </c>
      <c r="F18" t="str">
        <v>Four-year for-profit</v>
      </c>
      <c r="G18" s="9">
        <f t="shared" si="0"/>
        <v>0</v>
      </c>
      <c r="H18" s="9">
        <f t="shared" si="1"/>
        <v>0</v>
      </c>
      <c r="I18" s="9">
        <f t="shared" si="2"/>
        <v>1</v>
      </c>
      <c r="J18">
        <v>0.14208720999999999</v>
      </c>
      <c r="K18">
        <v>1.4545076000000001E-2</v>
      </c>
      <c r="M18" s="5" t="s">
        <v>443</v>
      </c>
      <c r="N18" s="6"/>
    </row>
    <row r="19" spans="1:24" x14ac:dyDescent="0.2">
      <c r="A19">
        <v>97</v>
      </c>
      <c r="B19" t="s">
        <v>34</v>
      </c>
      <c r="C19">
        <v>39962</v>
      </c>
      <c r="D19">
        <v>6.5059999999999998E-4</v>
      </c>
      <c r="E19">
        <v>9</v>
      </c>
      <c r="F19" t="str">
        <v>Two-year (public and private not-for-profit)</v>
      </c>
      <c r="G19" s="9">
        <f t="shared" si="0"/>
        <v>0</v>
      </c>
      <c r="H19" s="9">
        <f t="shared" si="1"/>
        <v>0</v>
      </c>
      <c r="I19" s="9">
        <f t="shared" si="2"/>
        <v>1</v>
      </c>
      <c r="J19">
        <v>0.55246793999999999</v>
      </c>
      <c r="K19">
        <v>1.6971314000000001E-2</v>
      </c>
      <c r="M19" s="7" t="s">
        <v>444</v>
      </c>
      <c r="N19" s="6"/>
    </row>
    <row r="20" spans="1:24" x14ac:dyDescent="0.2">
      <c r="A20">
        <v>100</v>
      </c>
      <c r="B20" t="s">
        <v>35</v>
      </c>
      <c r="C20">
        <v>20731</v>
      </c>
      <c r="D20">
        <v>6.7529999999999999E-4</v>
      </c>
      <c r="E20">
        <v>9</v>
      </c>
      <c r="F20" t="str">
        <v>Two-year (public and private not-for-profit)</v>
      </c>
      <c r="G20" s="9">
        <f t="shared" si="0"/>
        <v>0</v>
      </c>
      <c r="H20" s="9">
        <f t="shared" si="1"/>
        <v>0</v>
      </c>
      <c r="I20" s="9">
        <f t="shared" si="2"/>
        <v>1</v>
      </c>
      <c r="J20">
        <v>0.52399826000000005</v>
      </c>
      <c r="K20">
        <v>2.2128431E-2</v>
      </c>
      <c r="M20" s="7" t="s">
        <v>445</v>
      </c>
      <c r="N20" s="6">
        <f>SLOPE(D2:D423, J2:J423)</f>
        <v>-6.3119823059875652E-2</v>
      </c>
    </row>
    <row r="21" spans="1:24" x14ac:dyDescent="0.2">
      <c r="A21">
        <v>108</v>
      </c>
      <c r="B21" t="s">
        <v>36</v>
      </c>
      <c r="C21">
        <v>22009</v>
      </c>
      <c r="D21">
        <v>6.5427999999999997E-3</v>
      </c>
      <c r="E21">
        <v>3</v>
      </c>
      <c r="F21" t="str">
        <v>Highly selective public</v>
      </c>
      <c r="G21" s="9">
        <f t="shared" si="0"/>
        <v>1</v>
      </c>
      <c r="H21" s="9">
        <f t="shared" si="1"/>
        <v>0</v>
      </c>
      <c r="I21" s="9">
        <f t="shared" si="2"/>
        <v>0</v>
      </c>
      <c r="J21">
        <v>0.53796374999999996</v>
      </c>
      <c r="K21">
        <v>8.3429106000000003E-2</v>
      </c>
      <c r="M21" s="7" t="s">
        <v>446</v>
      </c>
      <c r="N21" s="6">
        <f>INTERCEPT(D2:D423, J2:J423)</f>
        <v>4.1181144910721161E-2</v>
      </c>
    </row>
    <row r="22" spans="1:24" x14ac:dyDescent="0.2">
      <c r="A22">
        <v>125</v>
      </c>
      <c r="B22" t="s">
        <v>37</v>
      </c>
      <c r="C22">
        <v>31520</v>
      </c>
      <c r="D22">
        <v>6.3134999999999997E-3</v>
      </c>
      <c r="E22">
        <v>5</v>
      </c>
      <c r="F22" t="str">
        <v>Selective public</v>
      </c>
      <c r="G22" s="9">
        <f t="shared" si="0"/>
        <v>0</v>
      </c>
      <c r="H22" s="9">
        <f t="shared" si="1"/>
        <v>1</v>
      </c>
      <c r="I22" s="9">
        <f t="shared" si="2"/>
        <v>0</v>
      </c>
      <c r="J22">
        <v>0.51549858000000004</v>
      </c>
      <c r="K22">
        <v>9.2818469000000001E-2</v>
      </c>
      <c r="M22" s="7" t="s">
        <v>447</v>
      </c>
      <c r="N22" s="6">
        <f>RSQ(D2:D423, J2:J423)</f>
        <v>0.1856040389826408</v>
      </c>
    </row>
    <row r="23" spans="1:24" x14ac:dyDescent="0.2">
      <c r="A23">
        <v>129</v>
      </c>
      <c r="B23" t="s">
        <v>38</v>
      </c>
      <c r="C23">
        <v>6819</v>
      </c>
      <c r="D23">
        <v>2.1117500000000001E-2</v>
      </c>
      <c r="E23">
        <v>1</v>
      </c>
      <c r="F23" t="str">
        <v>Ivy Plus</v>
      </c>
      <c r="G23" s="9">
        <f t="shared" si="0"/>
        <v>1</v>
      </c>
      <c r="H23" s="9">
        <f t="shared" si="1"/>
        <v>0</v>
      </c>
      <c r="I23" s="9">
        <f t="shared" si="2"/>
        <v>0</v>
      </c>
      <c r="J23">
        <v>0.46851698000000003</v>
      </c>
      <c r="K23">
        <v>0.42597306000000001</v>
      </c>
      <c r="M23" s="7" t="s">
        <v>448</v>
      </c>
      <c r="N23" s="6">
        <f>STEYX(D2:D423, J2:J423)</f>
        <v>1.4202829930798563E-2</v>
      </c>
    </row>
    <row r="24" spans="1:24" x14ac:dyDescent="0.2">
      <c r="A24">
        <v>133</v>
      </c>
      <c r="B24" t="s">
        <v>39</v>
      </c>
      <c r="C24">
        <v>20796</v>
      </c>
      <c r="D24">
        <v>3.3660000000000001E-3</v>
      </c>
      <c r="E24">
        <v>5</v>
      </c>
      <c r="F24" t="str">
        <v>Selective public</v>
      </c>
      <c r="G24" s="9">
        <f t="shared" si="0"/>
        <v>0</v>
      </c>
      <c r="H24" s="9">
        <f t="shared" si="1"/>
        <v>1</v>
      </c>
      <c r="I24" s="9">
        <f t="shared" si="2"/>
        <v>0</v>
      </c>
      <c r="J24">
        <v>0.56717867</v>
      </c>
      <c r="K24">
        <v>3.9024718E-2</v>
      </c>
    </row>
    <row r="25" spans="1:24" x14ac:dyDescent="0.2">
      <c r="A25">
        <v>1009</v>
      </c>
      <c r="B25" t="s">
        <v>40</v>
      </c>
      <c r="C25">
        <v>18709</v>
      </c>
      <c r="D25">
        <v>4.8640000000000003E-3</v>
      </c>
      <c r="E25">
        <v>5</v>
      </c>
      <c r="F25" t="str">
        <v>Selective public</v>
      </c>
      <c r="G25" s="9">
        <f t="shared" si="0"/>
        <v>0</v>
      </c>
      <c r="H25" s="9">
        <f t="shared" si="1"/>
        <v>1</v>
      </c>
      <c r="I25" s="9">
        <f t="shared" si="2"/>
        <v>0</v>
      </c>
      <c r="J25">
        <v>0.50273508</v>
      </c>
      <c r="K25">
        <v>0.21414058999999999</v>
      </c>
      <c r="M25" s="7" t="s">
        <v>450</v>
      </c>
    </row>
    <row r="26" spans="1:24" x14ac:dyDescent="0.2">
      <c r="A26">
        <v>1051</v>
      </c>
      <c r="B26" t="s">
        <v>41</v>
      </c>
      <c r="C26">
        <v>13883</v>
      </c>
      <c r="D26">
        <v>1.8008E-3</v>
      </c>
      <c r="E26">
        <v>5</v>
      </c>
      <c r="F26" t="str">
        <v>Selective public</v>
      </c>
      <c r="G26" s="9">
        <f t="shared" si="0"/>
        <v>0</v>
      </c>
      <c r="H26" s="9">
        <f t="shared" si="1"/>
        <v>1</v>
      </c>
      <c r="I26" s="9">
        <f t="shared" si="2"/>
        <v>0</v>
      </c>
      <c r="J26">
        <v>0.54905641000000005</v>
      </c>
      <c r="K26">
        <v>0.1562501</v>
      </c>
    </row>
    <row r="27" spans="1:24" x14ac:dyDescent="0.2">
      <c r="A27">
        <v>1055</v>
      </c>
      <c r="B27" t="s">
        <v>42</v>
      </c>
      <c r="C27">
        <v>3061</v>
      </c>
      <c r="D27">
        <v>7.5138999999999996E-3</v>
      </c>
      <c r="E27">
        <v>5</v>
      </c>
      <c r="F27" t="str">
        <v>Selective public</v>
      </c>
      <c r="G27" s="9">
        <f t="shared" si="0"/>
        <v>0</v>
      </c>
      <c r="H27" s="9">
        <f t="shared" si="1"/>
        <v>1</v>
      </c>
      <c r="I27" s="9">
        <f t="shared" si="2"/>
        <v>0</v>
      </c>
      <c r="J27">
        <v>0.49869043000000002</v>
      </c>
      <c r="K27">
        <v>4.9637221000000002E-2</v>
      </c>
      <c r="M27" t="s">
        <v>451</v>
      </c>
      <c r="V27" s="14"/>
      <c r="W27" s="14"/>
      <c r="X27" s="14"/>
    </row>
    <row r="28" spans="1:24" ht="17" thickBot="1" x14ac:dyDescent="0.25">
      <c r="A28">
        <v>1089</v>
      </c>
      <c r="B28" t="s">
        <v>43</v>
      </c>
      <c r="C28">
        <v>4612</v>
      </c>
      <c r="D28">
        <v>2.6018999999999999E-3</v>
      </c>
      <c r="E28">
        <v>5</v>
      </c>
      <c r="F28" t="str">
        <v>Selective public</v>
      </c>
      <c r="G28" s="9">
        <f t="shared" si="0"/>
        <v>0</v>
      </c>
      <c r="H28" s="9">
        <f t="shared" si="1"/>
        <v>1</v>
      </c>
      <c r="I28" s="9">
        <f t="shared" si="2"/>
        <v>0</v>
      </c>
      <c r="J28">
        <v>0.49526814000000002</v>
      </c>
      <c r="K28">
        <v>3.5590872000000003E-2</v>
      </c>
      <c r="V28" s="14"/>
      <c r="W28" s="14"/>
      <c r="X28" s="14"/>
    </row>
    <row r="29" spans="1:24" x14ac:dyDescent="0.2">
      <c r="A29">
        <v>1090</v>
      </c>
      <c r="B29" t="s">
        <v>44</v>
      </c>
      <c r="C29">
        <v>9055</v>
      </c>
      <c r="D29">
        <v>1.7669999999999999E-3</v>
      </c>
      <c r="E29">
        <v>5</v>
      </c>
      <c r="F29" t="str">
        <v>Selective public</v>
      </c>
      <c r="G29" s="9">
        <f t="shared" si="0"/>
        <v>0</v>
      </c>
      <c r="H29" s="9">
        <f t="shared" si="1"/>
        <v>1</v>
      </c>
      <c r="I29" s="9">
        <f t="shared" si="2"/>
        <v>0</v>
      </c>
      <c r="J29">
        <v>0.57444631999999995</v>
      </c>
      <c r="K29">
        <v>2.9029256E-2</v>
      </c>
      <c r="M29" s="13" t="s">
        <v>452</v>
      </c>
      <c r="N29" s="13"/>
      <c r="V29" s="14"/>
      <c r="W29" s="14"/>
      <c r="X29" s="14"/>
    </row>
    <row r="30" spans="1:24" x14ac:dyDescent="0.2">
      <c r="A30">
        <v>1108</v>
      </c>
      <c r="B30" t="s">
        <v>45</v>
      </c>
      <c r="C30">
        <v>10913</v>
      </c>
      <c r="D30">
        <v>3.7569999999999999E-3</v>
      </c>
      <c r="E30">
        <v>5</v>
      </c>
      <c r="F30" t="str">
        <v>Selective public</v>
      </c>
      <c r="G30" s="9">
        <f t="shared" si="0"/>
        <v>0</v>
      </c>
      <c r="H30" s="9">
        <f t="shared" si="1"/>
        <v>1</v>
      </c>
      <c r="I30" s="9">
        <f t="shared" si="2"/>
        <v>0</v>
      </c>
      <c r="J30">
        <v>0.50233304999999995</v>
      </c>
      <c r="K30">
        <v>0.12608309000000001</v>
      </c>
      <c r="M30" s="10" t="s">
        <v>453</v>
      </c>
      <c r="N30" s="10">
        <v>0.57526998400168516</v>
      </c>
      <c r="V30" s="14"/>
      <c r="W30" s="14"/>
      <c r="X30" s="14"/>
    </row>
    <row r="31" spans="1:24" x14ac:dyDescent="0.2">
      <c r="A31">
        <v>1117</v>
      </c>
      <c r="B31" t="s">
        <v>46</v>
      </c>
      <c r="C31">
        <v>3480</v>
      </c>
      <c r="D31">
        <v>2.8736E-3</v>
      </c>
      <c r="E31">
        <v>6</v>
      </c>
      <c r="F31" t="str">
        <v>Selective private</v>
      </c>
      <c r="G31" s="9">
        <f t="shared" si="0"/>
        <v>0</v>
      </c>
      <c r="H31" s="9">
        <f t="shared" si="1"/>
        <v>0</v>
      </c>
      <c r="I31" s="9">
        <f t="shared" si="2"/>
        <v>1</v>
      </c>
      <c r="J31">
        <v>0.62442039999999999</v>
      </c>
      <c r="K31">
        <v>0.16166498000000001</v>
      </c>
      <c r="M31" s="10" t="s">
        <v>454</v>
      </c>
      <c r="N31" s="10">
        <v>0.33093555449329909</v>
      </c>
      <c r="V31" s="14"/>
      <c r="W31" s="14"/>
      <c r="X31" s="14"/>
    </row>
    <row r="32" spans="1:24" x14ac:dyDescent="0.2">
      <c r="A32">
        <v>1124</v>
      </c>
      <c r="B32" t="s">
        <v>47</v>
      </c>
      <c r="C32">
        <v>7681</v>
      </c>
      <c r="D32">
        <v>1.9529E-3</v>
      </c>
      <c r="E32">
        <v>9</v>
      </c>
      <c r="F32" t="str">
        <v>Two-year (public and private not-for-profit)</v>
      </c>
      <c r="G32" s="9">
        <f t="shared" si="0"/>
        <v>0</v>
      </c>
      <c r="H32" s="9">
        <f t="shared" si="1"/>
        <v>0</v>
      </c>
      <c r="I32" s="9">
        <f t="shared" si="2"/>
        <v>1</v>
      </c>
      <c r="J32">
        <v>0.49319520999999999</v>
      </c>
      <c r="K32">
        <v>7.1597040000000001E-2</v>
      </c>
      <c r="M32" s="10" t="s">
        <v>455</v>
      </c>
      <c r="N32" s="10">
        <v>0.32211958858915807</v>
      </c>
      <c r="V32" s="14"/>
      <c r="W32" s="14"/>
      <c r="X32" s="14"/>
    </row>
    <row r="33" spans="1:24" x14ac:dyDescent="0.2">
      <c r="A33">
        <v>1131</v>
      </c>
      <c r="B33" t="s">
        <v>48</v>
      </c>
      <c r="C33">
        <v>861</v>
      </c>
      <c r="D33">
        <v>0.1370499</v>
      </c>
      <c r="E33">
        <v>2</v>
      </c>
      <c r="F33" t="str">
        <v>Other elite schools (public and private)</v>
      </c>
      <c r="G33" s="9">
        <f t="shared" si="0"/>
        <v>1</v>
      </c>
      <c r="H33" s="9">
        <f t="shared" si="1"/>
        <v>0</v>
      </c>
      <c r="I33" s="9">
        <f t="shared" si="2"/>
        <v>0</v>
      </c>
      <c r="J33">
        <v>0.33216783</v>
      </c>
      <c r="K33">
        <v>0.22134013</v>
      </c>
      <c r="M33" s="10" t="s">
        <v>456</v>
      </c>
      <c r="N33" s="10">
        <v>1.2919558559172406E-2</v>
      </c>
      <c r="V33" s="14"/>
      <c r="W33" s="14"/>
      <c r="X33" s="14"/>
    </row>
    <row r="34" spans="1:24" ht="17" thickBot="1" x14ac:dyDescent="0.25">
      <c r="A34">
        <v>1137</v>
      </c>
      <c r="B34" t="s">
        <v>49</v>
      </c>
      <c r="C34">
        <v>11375</v>
      </c>
      <c r="D34">
        <v>1.6703E-3</v>
      </c>
      <c r="E34">
        <v>5</v>
      </c>
      <c r="F34" t="str">
        <v>Selective public</v>
      </c>
      <c r="G34" s="9">
        <f t="shared" si="0"/>
        <v>0</v>
      </c>
      <c r="H34" s="9">
        <f t="shared" si="1"/>
        <v>1</v>
      </c>
      <c r="I34" s="9">
        <f t="shared" si="2"/>
        <v>0</v>
      </c>
      <c r="J34">
        <v>0.61668067999999998</v>
      </c>
      <c r="K34">
        <v>6.6477746000000004E-2</v>
      </c>
      <c r="M34" s="11" t="s">
        <v>457</v>
      </c>
      <c r="N34" s="11">
        <v>422</v>
      </c>
      <c r="V34" s="14"/>
      <c r="W34" s="14"/>
      <c r="X34" s="14"/>
    </row>
    <row r="35" spans="1:24" x14ac:dyDescent="0.2">
      <c r="A35">
        <v>1139</v>
      </c>
      <c r="B35" t="s">
        <v>50</v>
      </c>
      <c r="C35">
        <v>13428</v>
      </c>
      <c r="D35">
        <v>3.3511999999999999E-3</v>
      </c>
      <c r="E35">
        <v>5</v>
      </c>
      <c r="F35" t="str">
        <v>Selective public</v>
      </c>
      <c r="G35" s="9">
        <f t="shared" si="0"/>
        <v>0</v>
      </c>
      <c r="H35" s="9">
        <f t="shared" si="1"/>
        <v>1</v>
      </c>
      <c r="I35" s="9">
        <f t="shared" si="2"/>
        <v>0</v>
      </c>
      <c r="J35">
        <v>0.64032124999999995</v>
      </c>
      <c r="K35">
        <v>7.7225655000000004E-2</v>
      </c>
      <c r="V35" s="14"/>
      <c r="W35" s="14"/>
      <c r="X35" s="14"/>
    </row>
    <row r="36" spans="1:24" ht="17" thickBot="1" x14ac:dyDescent="0.25">
      <c r="A36">
        <v>1143</v>
      </c>
      <c r="B36" t="s">
        <v>51</v>
      </c>
      <c r="C36">
        <v>13986</v>
      </c>
      <c r="D36">
        <v>1.7874999999999999E-2</v>
      </c>
      <c r="E36">
        <v>5</v>
      </c>
      <c r="F36" t="str">
        <v>Selective public</v>
      </c>
      <c r="G36" s="9">
        <f t="shared" si="0"/>
        <v>0</v>
      </c>
      <c r="H36" s="9">
        <f t="shared" si="1"/>
        <v>1</v>
      </c>
      <c r="I36" s="9">
        <f t="shared" si="2"/>
        <v>0</v>
      </c>
      <c r="J36">
        <v>0.46565855</v>
      </c>
      <c r="K36">
        <v>0.19092688999999999</v>
      </c>
      <c r="M36" t="s">
        <v>458</v>
      </c>
      <c r="V36" s="14"/>
      <c r="W36" s="14"/>
      <c r="X36" s="14"/>
    </row>
    <row r="37" spans="1:24" x14ac:dyDescent="0.2">
      <c r="A37">
        <v>1144</v>
      </c>
      <c r="B37" t="s">
        <v>52</v>
      </c>
      <c r="C37">
        <v>9572</v>
      </c>
      <c r="D37">
        <v>7.5218999999999998E-3</v>
      </c>
      <c r="E37">
        <v>5</v>
      </c>
      <c r="F37" t="str">
        <v>Selective public</v>
      </c>
      <c r="G37" s="9">
        <f t="shared" si="0"/>
        <v>0</v>
      </c>
      <c r="H37" s="9">
        <f t="shared" si="1"/>
        <v>1</v>
      </c>
      <c r="I37" s="9">
        <f t="shared" si="2"/>
        <v>0</v>
      </c>
      <c r="J37">
        <v>0.42013361999999999</v>
      </c>
      <c r="K37">
        <v>5.8930848000000001E-2</v>
      </c>
      <c r="M37" s="12"/>
      <c r="N37" s="12" t="s">
        <v>463</v>
      </c>
      <c r="O37" s="12" t="s">
        <v>464</v>
      </c>
      <c r="P37" s="12" t="s">
        <v>465</v>
      </c>
      <c r="Q37" s="18" t="s">
        <v>466</v>
      </c>
      <c r="R37" s="12" t="s">
        <v>467</v>
      </c>
      <c r="V37" s="14"/>
      <c r="W37" s="14"/>
      <c r="X37" s="14"/>
    </row>
    <row r="38" spans="1:24" x14ac:dyDescent="0.2">
      <c r="A38">
        <v>1146</v>
      </c>
      <c r="B38" t="s">
        <v>53</v>
      </c>
      <c r="C38">
        <v>9211</v>
      </c>
      <c r="D38">
        <v>1.6285E-3</v>
      </c>
      <c r="E38">
        <v>5</v>
      </c>
      <c r="F38" t="str">
        <v>Selective public</v>
      </c>
      <c r="G38" s="9">
        <f t="shared" si="0"/>
        <v>0</v>
      </c>
      <c r="H38" s="9">
        <f t="shared" si="1"/>
        <v>1</v>
      </c>
      <c r="I38" s="9">
        <f t="shared" si="2"/>
        <v>0</v>
      </c>
      <c r="J38">
        <v>0.56964475000000003</v>
      </c>
      <c r="K38">
        <v>0.14638433000000001</v>
      </c>
      <c r="M38" s="10" t="s">
        <v>459</v>
      </c>
      <c r="N38" s="10">
        <v>5</v>
      </c>
      <c r="O38" s="10">
        <v>3.4427610535186379E-2</v>
      </c>
      <c r="P38" s="10">
        <v>6.8855221070372756E-3</v>
      </c>
      <c r="Q38" s="16">
        <v>51.564586621844185</v>
      </c>
      <c r="R38" s="10">
        <v>1.4805842340209387E-41</v>
      </c>
      <c r="V38" s="14"/>
      <c r="W38" s="14"/>
      <c r="X38" s="14"/>
    </row>
    <row r="39" spans="1:24" x14ac:dyDescent="0.2">
      <c r="A39">
        <v>1147</v>
      </c>
      <c r="B39" t="s">
        <v>54</v>
      </c>
      <c r="C39">
        <v>8298</v>
      </c>
      <c r="D39">
        <v>1.2051E-3</v>
      </c>
      <c r="E39">
        <v>5</v>
      </c>
      <c r="F39" t="str">
        <v>Selective public</v>
      </c>
      <c r="G39" s="9">
        <f t="shared" si="0"/>
        <v>0</v>
      </c>
      <c r="H39" s="9">
        <f t="shared" si="1"/>
        <v>1</v>
      </c>
      <c r="I39" s="9">
        <f t="shared" si="2"/>
        <v>0</v>
      </c>
      <c r="J39">
        <v>0.60374320000000004</v>
      </c>
      <c r="K39">
        <v>5.4281529000000002E-2</v>
      </c>
      <c r="M39" s="10" t="s">
        <v>460</v>
      </c>
      <c r="N39" s="10">
        <v>417</v>
      </c>
      <c r="O39" s="10">
        <v>6.9603552232740035E-2</v>
      </c>
      <c r="P39" s="10">
        <v>1.6691499336388499E-4</v>
      </c>
      <c r="Q39" s="10"/>
      <c r="R39" s="10"/>
      <c r="V39" s="14"/>
      <c r="W39" s="14"/>
      <c r="X39" s="14"/>
    </row>
    <row r="40" spans="1:24" ht="17" thickBot="1" x14ac:dyDescent="0.25">
      <c r="A40">
        <v>1151</v>
      </c>
      <c r="B40" t="s">
        <v>55</v>
      </c>
      <c r="C40">
        <v>15477</v>
      </c>
      <c r="D40">
        <v>3.5536999999999999E-3</v>
      </c>
      <c r="E40">
        <v>5</v>
      </c>
      <c r="F40" t="str">
        <v>Selective public</v>
      </c>
      <c r="G40" s="9">
        <f t="shared" si="0"/>
        <v>0</v>
      </c>
      <c r="H40" s="9">
        <f t="shared" si="1"/>
        <v>1</v>
      </c>
      <c r="I40" s="9">
        <f t="shared" si="2"/>
        <v>0</v>
      </c>
      <c r="J40">
        <v>0.58817392999999996</v>
      </c>
      <c r="K40">
        <v>0.12568526999999999</v>
      </c>
      <c r="M40" s="11" t="s">
        <v>461</v>
      </c>
      <c r="N40" s="11">
        <v>422</v>
      </c>
      <c r="O40" s="11">
        <v>0.10403116276792641</v>
      </c>
      <c r="P40" s="11"/>
      <c r="Q40" s="11"/>
      <c r="R40" s="11"/>
      <c r="V40" s="14"/>
      <c r="W40" s="14"/>
      <c r="X40" s="14"/>
    </row>
    <row r="41" spans="1:24" ht="17" thickBot="1" x14ac:dyDescent="0.25">
      <c r="A41">
        <v>1154</v>
      </c>
      <c r="B41" t="s">
        <v>56</v>
      </c>
      <c r="C41">
        <v>8446</v>
      </c>
      <c r="D41">
        <v>2.2496E-3</v>
      </c>
      <c r="E41">
        <v>5</v>
      </c>
      <c r="F41" t="str">
        <v>Selective public</v>
      </c>
      <c r="G41" s="9">
        <f t="shared" si="0"/>
        <v>0</v>
      </c>
      <c r="H41" s="9">
        <f t="shared" si="1"/>
        <v>1</v>
      </c>
      <c r="I41" s="9">
        <f t="shared" si="2"/>
        <v>0</v>
      </c>
      <c r="J41">
        <v>0.61682241999999998</v>
      </c>
      <c r="K41">
        <v>7.9093656999999998E-2</v>
      </c>
      <c r="V41" s="14"/>
      <c r="W41" s="14"/>
      <c r="X41" s="14"/>
    </row>
    <row r="42" spans="1:24" x14ac:dyDescent="0.2">
      <c r="A42">
        <v>1155</v>
      </c>
      <c r="B42" t="s">
        <v>57</v>
      </c>
      <c r="C42">
        <v>9577</v>
      </c>
      <c r="D42">
        <v>6.1605999999999996E-3</v>
      </c>
      <c r="E42">
        <v>5</v>
      </c>
      <c r="F42" t="str">
        <v>Selective public</v>
      </c>
      <c r="G42" s="9">
        <f t="shared" si="0"/>
        <v>0</v>
      </c>
      <c r="H42" s="9">
        <f t="shared" si="1"/>
        <v>1</v>
      </c>
      <c r="I42" s="9">
        <f t="shared" si="2"/>
        <v>0</v>
      </c>
      <c r="J42">
        <v>0.50756073000000002</v>
      </c>
      <c r="K42">
        <v>8.6898929999999999E-2</v>
      </c>
      <c r="M42" s="12"/>
      <c r="N42" s="12" t="s">
        <v>468</v>
      </c>
      <c r="O42" s="12" t="s">
        <v>456</v>
      </c>
      <c r="P42" s="12" t="s">
        <v>469</v>
      </c>
      <c r="Q42" s="12" t="s">
        <v>470</v>
      </c>
      <c r="R42" s="12" t="s">
        <v>471</v>
      </c>
      <c r="S42" s="12" t="s">
        <v>472</v>
      </c>
      <c r="T42" s="12" t="s">
        <v>473</v>
      </c>
      <c r="U42" s="12" t="s">
        <v>474</v>
      </c>
      <c r="V42" s="14"/>
      <c r="W42" s="14"/>
      <c r="X42" s="14"/>
    </row>
    <row r="43" spans="1:24" x14ac:dyDescent="0.2">
      <c r="A43">
        <v>1170</v>
      </c>
      <c r="B43" t="s">
        <v>58</v>
      </c>
      <c r="C43">
        <v>1175</v>
      </c>
      <c r="D43">
        <v>1.3617000000000001E-2</v>
      </c>
      <c r="E43">
        <v>2</v>
      </c>
      <c r="F43" t="str">
        <v>Other elite schools (public and private)</v>
      </c>
      <c r="G43" s="9">
        <f t="shared" si="0"/>
        <v>1</v>
      </c>
      <c r="H43" s="9">
        <f t="shared" si="1"/>
        <v>0</v>
      </c>
      <c r="I43" s="9">
        <f t="shared" si="2"/>
        <v>0</v>
      </c>
      <c r="J43">
        <v>0.46992481000000003</v>
      </c>
      <c r="K43">
        <v>0.3521474</v>
      </c>
      <c r="M43" s="10" t="s">
        <v>462</v>
      </c>
      <c r="N43" s="10">
        <v>3.6978405886344969E-2</v>
      </c>
      <c r="O43" s="10">
        <v>3.2871067210028335E-3</v>
      </c>
      <c r="P43" s="10">
        <v>11.249530065474589</v>
      </c>
      <c r="Q43" s="10">
        <v>8.0418783165617866E-26</v>
      </c>
      <c r="R43" s="10">
        <v>3.0517041607891392E-2</v>
      </c>
      <c r="S43" s="10">
        <v>4.3439770164798545E-2</v>
      </c>
      <c r="T43" s="10">
        <v>3.0517041607891392E-2</v>
      </c>
      <c r="U43" s="10">
        <v>4.3439770164798545E-2</v>
      </c>
      <c r="V43" s="14"/>
      <c r="W43" s="14"/>
      <c r="X43" s="14"/>
    </row>
    <row r="44" spans="1:24" x14ac:dyDescent="0.2">
      <c r="A44">
        <v>1171</v>
      </c>
      <c r="B44" t="s">
        <v>59</v>
      </c>
      <c r="C44">
        <v>733</v>
      </c>
      <c r="D44">
        <v>0.1200546</v>
      </c>
      <c r="E44">
        <v>2</v>
      </c>
      <c r="F44" t="str">
        <v>Other elite schools (public and private)</v>
      </c>
      <c r="G44" s="9">
        <f t="shared" si="0"/>
        <v>1</v>
      </c>
      <c r="H44" s="9">
        <f t="shared" si="1"/>
        <v>0</v>
      </c>
      <c r="I44" s="9">
        <f t="shared" si="2"/>
        <v>0</v>
      </c>
      <c r="J44">
        <v>0.32113819999999998</v>
      </c>
      <c r="K44">
        <v>0.26962224000000001</v>
      </c>
      <c r="M44" s="10" t="s">
        <v>481</v>
      </c>
      <c r="N44" s="10">
        <v>1.3676369706158239E-2</v>
      </c>
      <c r="O44" s="10">
        <v>2.3998277321870768E-3</v>
      </c>
      <c r="P44" s="10">
        <v>5.6988964344096127</v>
      </c>
      <c r="Q44" s="16">
        <v>2.2831210159518319E-8</v>
      </c>
      <c r="R44" s="10">
        <v>8.9591023646022581E-3</v>
      </c>
      <c r="S44" s="10">
        <v>1.8393637047714219E-2</v>
      </c>
      <c r="T44" s="10">
        <v>8.9591023646022581E-3</v>
      </c>
      <c r="U44" s="10">
        <v>1.8393637047714219E-2</v>
      </c>
      <c r="V44" s="14"/>
      <c r="W44" s="14"/>
      <c r="X44" s="14"/>
    </row>
    <row r="45" spans="1:24" x14ac:dyDescent="0.2">
      <c r="A45">
        <v>1173</v>
      </c>
      <c r="B45" t="s">
        <v>60</v>
      </c>
      <c r="C45">
        <v>1555</v>
      </c>
      <c r="D45">
        <v>1.3504800000000001E-2</v>
      </c>
      <c r="E45">
        <v>2</v>
      </c>
      <c r="F45" t="str">
        <v>Other elite schools (public and private)</v>
      </c>
      <c r="G45" s="9">
        <f t="shared" si="0"/>
        <v>1</v>
      </c>
      <c r="H45" s="9">
        <f t="shared" si="1"/>
        <v>0</v>
      </c>
      <c r="I45" s="9">
        <f t="shared" si="2"/>
        <v>0</v>
      </c>
      <c r="J45">
        <v>0.4963899</v>
      </c>
      <c r="K45">
        <v>0.38768523999999999</v>
      </c>
      <c r="M45" s="10" t="s">
        <v>480</v>
      </c>
      <c r="N45" s="10">
        <v>0</v>
      </c>
      <c r="O45" s="10">
        <v>0</v>
      </c>
      <c r="P45" s="10">
        <v>65535</v>
      </c>
      <c r="Q45" s="10" t="e">
        <v>#NUM!</v>
      </c>
      <c r="R45" s="10">
        <v>0</v>
      </c>
      <c r="S45" s="10">
        <v>0</v>
      </c>
      <c r="T45" s="10">
        <v>0</v>
      </c>
      <c r="U45" s="10">
        <v>0</v>
      </c>
      <c r="V45" s="14"/>
      <c r="W45" s="14"/>
      <c r="X45" s="14"/>
    </row>
    <row r="46" spans="1:24" x14ac:dyDescent="0.2">
      <c r="A46">
        <v>1192</v>
      </c>
      <c r="B46" t="s">
        <v>61</v>
      </c>
      <c r="C46">
        <v>8749</v>
      </c>
      <c r="D46">
        <v>2.0574E-3</v>
      </c>
      <c r="E46">
        <v>9</v>
      </c>
      <c r="F46" t="str">
        <v>Two-year (public and private not-for-profit)</v>
      </c>
      <c r="G46" s="9">
        <f t="shared" si="0"/>
        <v>0</v>
      </c>
      <c r="H46" s="9">
        <f t="shared" si="1"/>
        <v>0</v>
      </c>
      <c r="I46" s="9">
        <f t="shared" si="2"/>
        <v>1</v>
      </c>
      <c r="J46">
        <v>0.47643514999999997</v>
      </c>
      <c r="K46">
        <v>7.1290201999999997E-2</v>
      </c>
      <c r="M46" s="10" t="s">
        <v>482</v>
      </c>
      <c r="N46" s="10">
        <v>1.7750741845086327E-4</v>
      </c>
      <c r="O46" s="10">
        <v>1.3184678677683889E-3</v>
      </c>
      <c r="P46" s="10">
        <v>0.13463158472819561</v>
      </c>
      <c r="Q46" s="10" t="e">
        <v>#NUM!</v>
      </c>
      <c r="R46" s="10">
        <v>-2.4141641961806519E-3</v>
      </c>
      <c r="S46" s="10">
        <v>2.7691790330823785E-3</v>
      </c>
      <c r="T46" s="10">
        <v>-2.4141641961806519E-3</v>
      </c>
      <c r="U46" s="10">
        <v>2.7691790330823785E-3</v>
      </c>
      <c r="V46" s="14"/>
      <c r="W46" s="14"/>
      <c r="X46" s="14"/>
    </row>
    <row r="47" spans="1:24" x14ac:dyDescent="0.2">
      <c r="A47">
        <v>1219</v>
      </c>
      <c r="B47" t="s">
        <v>62</v>
      </c>
      <c r="C47">
        <v>13274</v>
      </c>
      <c r="D47">
        <v>7.5339999999999999E-4</v>
      </c>
      <c r="E47">
        <v>9</v>
      </c>
      <c r="F47" t="str">
        <v>Two-year (public and private not-for-profit)</v>
      </c>
      <c r="G47" s="9">
        <f t="shared" si="0"/>
        <v>0</v>
      </c>
      <c r="H47" s="9">
        <f t="shared" si="1"/>
        <v>0</v>
      </c>
      <c r="I47" s="9">
        <f t="shared" si="2"/>
        <v>1</v>
      </c>
      <c r="J47">
        <v>0.51969087000000003</v>
      </c>
      <c r="K47">
        <v>1.9759959000000001E-2</v>
      </c>
      <c r="M47" s="10" t="s">
        <v>441</v>
      </c>
      <c r="N47" s="10">
        <v>-6.2285242649103852E-2</v>
      </c>
      <c r="O47" s="10">
        <v>6.0998069423582107E-3</v>
      </c>
      <c r="P47" s="10">
        <v>-10.211018682670655</v>
      </c>
      <c r="Q47" s="16">
        <v>5.3541923351160062E-22</v>
      </c>
      <c r="R47" s="10">
        <v>-7.4275444984485378E-2</v>
      </c>
      <c r="S47" s="10">
        <v>-5.0295040313722332E-2</v>
      </c>
      <c r="T47" s="10">
        <v>-7.4275444984485378E-2</v>
      </c>
      <c r="U47" s="10">
        <v>-5.0295040313722332E-2</v>
      </c>
      <c r="V47" s="14"/>
      <c r="W47" s="14"/>
      <c r="X47" s="14"/>
    </row>
    <row r="48" spans="1:24" ht="17" thickBot="1" x14ac:dyDescent="0.25">
      <c r="A48">
        <v>1239</v>
      </c>
      <c r="B48" t="s">
        <v>63</v>
      </c>
      <c r="C48">
        <v>6427</v>
      </c>
      <c r="D48">
        <v>2.4895E-3</v>
      </c>
      <c r="E48">
        <v>9</v>
      </c>
      <c r="F48" t="str">
        <v>Two-year (public and private not-for-profit)</v>
      </c>
      <c r="G48" s="9">
        <f t="shared" si="0"/>
        <v>0</v>
      </c>
      <c r="H48" s="9">
        <f t="shared" si="1"/>
        <v>0</v>
      </c>
      <c r="I48" s="9">
        <f t="shared" si="2"/>
        <v>1</v>
      </c>
      <c r="J48">
        <v>0.52759433</v>
      </c>
      <c r="K48">
        <v>7.0802039999999997E-2</v>
      </c>
      <c r="M48" s="11" t="s">
        <v>442</v>
      </c>
      <c r="N48" s="11">
        <v>-2.1467665911477736E-3</v>
      </c>
      <c r="O48" s="11">
        <v>7.5225644819933817E-3</v>
      </c>
      <c r="P48" s="11">
        <v>-0.28537696104652177</v>
      </c>
      <c r="Q48" s="11">
        <v>0.77549704731209135</v>
      </c>
      <c r="R48" s="11">
        <v>-1.6933639531946876E-2</v>
      </c>
      <c r="S48" s="11">
        <v>1.2640106349651327E-2</v>
      </c>
      <c r="T48" s="11">
        <v>-1.6933639531946876E-2</v>
      </c>
      <c r="U48" s="11">
        <v>1.2640106349651327E-2</v>
      </c>
      <c r="V48" s="14"/>
      <c r="W48" s="14"/>
      <c r="X48" s="14"/>
    </row>
    <row r="49" spans="1:24" x14ac:dyDescent="0.2">
      <c r="A49">
        <v>1245</v>
      </c>
      <c r="B49" t="s">
        <v>64</v>
      </c>
      <c r="C49">
        <v>19713</v>
      </c>
      <c r="D49">
        <v>1.0146000000000001E-3</v>
      </c>
      <c r="E49">
        <v>9</v>
      </c>
      <c r="F49" t="str">
        <v>Two-year (public and private not-for-profit)</v>
      </c>
      <c r="G49" s="9">
        <f t="shared" si="0"/>
        <v>0</v>
      </c>
      <c r="H49" s="9">
        <f t="shared" si="1"/>
        <v>0</v>
      </c>
      <c r="I49" s="9">
        <f t="shared" si="2"/>
        <v>1</v>
      </c>
      <c r="J49">
        <v>0.48977110000000001</v>
      </c>
      <c r="K49">
        <v>2.6177415999999998E-2</v>
      </c>
      <c r="V49" s="14"/>
      <c r="W49" s="14"/>
      <c r="X49" s="14"/>
    </row>
    <row r="50" spans="1:24" x14ac:dyDescent="0.2">
      <c r="A50">
        <v>1260</v>
      </c>
      <c r="B50" t="s">
        <v>65</v>
      </c>
      <c r="C50">
        <v>16293</v>
      </c>
      <c r="D50">
        <v>1.7799000000000001E-3</v>
      </c>
      <c r="E50">
        <v>9</v>
      </c>
      <c r="F50" t="str">
        <v>Two-year (public and private not-for-profit)</v>
      </c>
      <c r="G50" s="9">
        <f t="shared" si="0"/>
        <v>0</v>
      </c>
      <c r="H50" s="9">
        <f t="shared" si="1"/>
        <v>0</v>
      </c>
      <c r="I50" s="9">
        <f t="shared" si="2"/>
        <v>1</v>
      </c>
      <c r="J50">
        <v>0.45484889000000001</v>
      </c>
      <c r="K50">
        <v>4.8214595999999998E-2</v>
      </c>
    </row>
    <row r="51" spans="1:24" x14ac:dyDescent="0.2">
      <c r="A51">
        <v>1261</v>
      </c>
      <c r="B51" t="s">
        <v>66</v>
      </c>
      <c r="C51">
        <v>13331</v>
      </c>
      <c r="D51">
        <v>1.8002999999999999E-3</v>
      </c>
      <c r="E51">
        <v>9</v>
      </c>
      <c r="F51" t="str">
        <v>Two-year (public and private not-for-profit)</v>
      </c>
      <c r="G51" s="9">
        <f t="shared" si="0"/>
        <v>0</v>
      </c>
      <c r="H51" s="9">
        <f t="shared" si="1"/>
        <v>0</v>
      </c>
      <c r="I51" s="9">
        <f t="shared" si="2"/>
        <v>1</v>
      </c>
      <c r="J51">
        <v>0.49638700000000002</v>
      </c>
      <c r="K51">
        <v>3.1206927999999998E-2</v>
      </c>
    </row>
    <row r="52" spans="1:24" x14ac:dyDescent="0.2">
      <c r="A52">
        <v>1262</v>
      </c>
      <c r="B52" t="s">
        <v>67</v>
      </c>
      <c r="C52">
        <v>2476</v>
      </c>
      <c r="D52">
        <v>4.8465000000000001E-3</v>
      </c>
      <c r="E52">
        <v>6</v>
      </c>
      <c r="F52" t="str">
        <v>Selective private</v>
      </c>
      <c r="G52" s="9">
        <f t="shared" si="0"/>
        <v>0</v>
      </c>
      <c r="H52" s="9">
        <f t="shared" si="1"/>
        <v>0</v>
      </c>
      <c r="I52" s="9">
        <f t="shared" si="2"/>
        <v>1</v>
      </c>
      <c r="J52">
        <v>0.59933555000000005</v>
      </c>
      <c r="K52">
        <v>0.17102870000000001</v>
      </c>
      <c r="M52" t="s">
        <v>475</v>
      </c>
    </row>
    <row r="53" spans="1:24" ht="17" thickBot="1" x14ac:dyDescent="0.25">
      <c r="A53">
        <v>1280</v>
      </c>
      <c r="B53" t="s">
        <v>68</v>
      </c>
      <c r="C53">
        <v>10380</v>
      </c>
      <c r="D53">
        <v>1.0597E-3</v>
      </c>
      <c r="E53">
        <v>9</v>
      </c>
      <c r="F53" t="str">
        <v>Two-year (public and private not-for-profit)</v>
      </c>
      <c r="G53" s="9">
        <f t="shared" si="0"/>
        <v>0</v>
      </c>
      <c r="H53" s="9">
        <f t="shared" si="1"/>
        <v>0</v>
      </c>
      <c r="I53" s="9">
        <f t="shared" si="2"/>
        <v>1</v>
      </c>
      <c r="J53">
        <v>0.51948053000000005</v>
      </c>
      <c r="K53">
        <v>2.330962E-2</v>
      </c>
    </row>
    <row r="54" spans="1:24" x14ac:dyDescent="0.2">
      <c r="A54">
        <v>1285</v>
      </c>
      <c r="B54" t="s">
        <v>69</v>
      </c>
      <c r="C54">
        <v>8380</v>
      </c>
      <c r="D54">
        <v>3.5799999999999998E-3</v>
      </c>
      <c r="E54">
        <v>9</v>
      </c>
      <c r="F54" t="str">
        <v>Two-year (public and private not-for-profit)</v>
      </c>
      <c r="G54" s="9">
        <f t="shared" si="0"/>
        <v>0</v>
      </c>
      <c r="H54" s="9">
        <f t="shared" si="1"/>
        <v>0</v>
      </c>
      <c r="I54" s="9">
        <f t="shared" si="2"/>
        <v>1</v>
      </c>
      <c r="J54">
        <v>0.44645137000000001</v>
      </c>
      <c r="K54">
        <v>0.14392932</v>
      </c>
      <c r="M54" s="12" t="s">
        <v>476</v>
      </c>
      <c r="N54" s="12" t="s">
        <v>477</v>
      </c>
      <c r="O54" s="12" t="s">
        <v>478</v>
      </c>
    </row>
    <row r="55" spans="1:24" x14ac:dyDescent="0.2">
      <c r="A55">
        <v>1286</v>
      </c>
      <c r="B55" t="s">
        <v>70</v>
      </c>
      <c r="C55">
        <v>11641</v>
      </c>
      <c r="D55">
        <v>1.6322000000000001E-3</v>
      </c>
      <c r="E55">
        <v>9</v>
      </c>
      <c r="F55" t="str">
        <v>Two-year (public and private not-for-profit)</v>
      </c>
      <c r="G55" s="9">
        <f t="shared" si="0"/>
        <v>0</v>
      </c>
      <c r="H55" s="9">
        <f t="shared" si="1"/>
        <v>0</v>
      </c>
      <c r="I55" s="9">
        <f t="shared" si="2"/>
        <v>1</v>
      </c>
      <c r="J55">
        <v>0.49364894999999998</v>
      </c>
      <c r="K55">
        <v>7.7682264000000001E-2</v>
      </c>
      <c r="M55" s="10">
        <v>1</v>
      </c>
      <c r="N55" s="10">
        <v>4.3629449031030347E-3</v>
      </c>
      <c r="O55" s="10">
        <v>-3.325944903103035E-3</v>
      </c>
    </row>
    <row r="56" spans="1:24" x14ac:dyDescent="0.2">
      <c r="A56">
        <v>1287</v>
      </c>
      <c r="B56" t="s">
        <v>71</v>
      </c>
      <c r="C56">
        <v>11270</v>
      </c>
      <c r="D56">
        <v>2.2182999999999999E-3</v>
      </c>
      <c r="E56">
        <v>9</v>
      </c>
      <c r="F56" t="str">
        <v>Two-year (public and private not-for-profit)</v>
      </c>
      <c r="G56" s="9">
        <f t="shared" si="0"/>
        <v>0</v>
      </c>
      <c r="H56" s="9">
        <f t="shared" si="1"/>
        <v>0</v>
      </c>
      <c r="I56" s="9">
        <f t="shared" si="2"/>
        <v>1</v>
      </c>
      <c r="J56">
        <v>0.49257617999999997</v>
      </c>
      <c r="K56">
        <v>4.8076044999999998E-2</v>
      </c>
      <c r="M56" s="10">
        <v>2</v>
      </c>
      <c r="N56" s="10">
        <v>7.0643965401392681E-3</v>
      </c>
      <c r="O56" s="10">
        <v>-5.4209965401392684E-3</v>
      </c>
    </row>
    <row r="57" spans="1:24" x14ac:dyDescent="0.2">
      <c r="A57">
        <v>1290</v>
      </c>
      <c r="B57" t="s">
        <v>72</v>
      </c>
      <c r="C57">
        <v>13782</v>
      </c>
      <c r="D57">
        <v>1.3060999999999999E-3</v>
      </c>
      <c r="E57">
        <v>9</v>
      </c>
      <c r="F57" t="str">
        <v>Two-year (public and private not-for-profit)</v>
      </c>
      <c r="G57" s="9">
        <f t="shared" si="0"/>
        <v>0</v>
      </c>
      <c r="H57" s="9">
        <f t="shared" si="1"/>
        <v>0</v>
      </c>
      <c r="I57" s="9">
        <f t="shared" si="2"/>
        <v>1</v>
      </c>
      <c r="J57">
        <v>0.48725923999999998</v>
      </c>
      <c r="K57">
        <v>5.9550177000000003E-2</v>
      </c>
      <c r="M57" s="10">
        <v>3</v>
      </c>
      <c r="N57" s="10">
        <v>5.1443532126922127E-3</v>
      </c>
      <c r="O57" s="10">
        <v>-4.0252532126922123E-3</v>
      </c>
    </row>
    <row r="58" spans="1:24" x14ac:dyDescent="0.2">
      <c r="A58">
        <v>1305</v>
      </c>
      <c r="B58" t="s">
        <v>73</v>
      </c>
      <c r="C58">
        <v>6755</v>
      </c>
      <c r="D58">
        <v>6.0251699999999998E-2</v>
      </c>
      <c r="E58">
        <v>1</v>
      </c>
      <c r="F58" t="str">
        <v>Ivy Plus</v>
      </c>
      <c r="G58" s="9">
        <f t="shared" si="0"/>
        <v>1</v>
      </c>
      <c r="H58" s="9">
        <f t="shared" si="1"/>
        <v>0</v>
      </c>
      <c r="I58" s="9">
        <f t="shared" si="2"/>
        <v>0</v>
      </c>
      <c r="J58">
        <v>0.50714444999999997</v>
      </c>
      <c r="K58">
        <v>0.42007127</v>
      </c>
      <c r="M58" s="10">
        <v>4</v>
      </c>
      <c r="N58" s="10">
        <v>7.3220346988771088E-3</v>
      </c>
      <c r="O58" s="10">
        <v>-5.6761346988771083E-3</v>
      </c>
    </row>
    <row r="59" spans="1:24" x14ac:dyDescent="0.2">
      <c r="A59">
        <v>1312</v>
      </c>
      <c r="B59" t="s">
        <v>74</v>
      </c>
      <c r="C59">
        <v>19443</v>
      </c>
      <c r="D59">
        <v>2.34532E-2</v>
      </c>
      <c r="E59">
        <v>3</v>
      </c>
      <c r="F59" t="str">
        <v>Highly selective public</v>
      </c>
      <c r="G59" s="9">
        <f t="shared" si="0"/>
        <v>1</v>
      </c>
      <c r="H59" s="9">
        <f t="shared" si="1"/>
        <v>0</v>
      </c>
      <c r="I59" s="9">
        <f t="shared" si="2"/>
        <v>0</v>
      </c>
      <c r="J59">
        <v>0.53369856000000004</v>
      </c>
      <c r="K59">
        <v>0.22288205999999999</v>
      </c>
      <c r="M59" s="10">
        <v>5</v>
      </c>
      <c r="N59" s="10">
        <v>7.896235926498343E-3</v>
      </c>
      <c r="O59" s="10">
        <v>-4.7071359264983428E-3</v>
      </c>
    </row>
    <row r="60" spans="1:24" x14ac:dyDescent="0.2">
      <c r="A60">
        <v>1313</v>
      </c>
      <c r="B60" t="s">
        <v>75</v>
      </c>
      <c r="C60">
        <v>18423</v>
      </c>
      <c r="D60">
        <v>9.4990000000000005E-3</v>
      </c>
      <c r="E60">
        <v>5</v>
      </c>
      <c r="F60" t="str">
        <v>Selective public</v>
      </c>
      <c r="G60" s="9">
        <f t="shared" si="0"/>
        <v>0</v>
      </c>
      <c r="H60" s="9">
        <f t="shared" si="1"/>
        <v>1</v>
      </c>
      <c r="I60" s="9">
        <f t="shared" si="2"/>
        <v>0</v>
      </c>
      <c r="J60">
        <v>0.58041376</v>
      </c>
      <c r="K60">
        <v>0.16300775000000001</v>
      </c>
      <c r="M60" s="10">
        <v>6</v>
      </c>
      <c r="N60" s="10">
        <v>3.704752625513682E-3</v>
      </c>
      <c r="O60" s="10">
        <v>-2.990352625513682E-3</v>
      </c>
    </row>
    <row r="61" spans="1:24" x14ac:dyDescent="0.2">
      <c r="A61">
        <v>1314</v>
      </c>
      <c r="B61" t="s">
        <v>76</v>
      </c>
      <c r="C61">
        <v>14748</v>
      </c>
      <c r="D61">
        <v>8.4756999999999992E-3</v>
      </c>
      <c r="E61">
        <v>3</v>
      </c>
      <c r="F61" t="str">
        <v>Highly selective public</v>
      </c>
      <c r="G61" s="9">
        <f t="shared" si="0"/>
        <v>1</v>
      </c>
      <c r="H61" s="9">
        <f t="shared" si="1"/>
        <v>0</v>
      </c>
      <c r="I61" s="9">
        <f t="shared" si="2"/>
        <v>0</v>
      </c>
      <c r="J61">
        <v>0.52984690999999995</v>
      </c>
      <c r="K61">
        <v>0.11216428000000001</v>
      </c>
      <c r="M61" s="10">
        <v>7</v>
      </c>
      <c r="N61" s="10">
        <v>4.6354026341784106E-3</v>
      </c>
      <c r="O61" s="10">
        <v>-3.7528026341784107E-3</v>
      </c>
    </row>
    <row r="62" spans="1:24" x14ac:dyDescent="0.2">
      <c r="A62">
        <v>1315</v>
      </c>
      <c r="B62" t="s">
        <v>77</v>
      </c>
      <c r="C62">
        <v>20325</v>
      </c>
      <c r="D62">
        <v>1.11193E-2</v>
      </c>
      <c r="E62">
        <v>2</v>
      </c>
      <c r="F62" t="str">
        <v>Other elite schools (public and private)</v>
      </c>
      <c r="G62" s="9">
        <f t="shared" si="0"/>
        <v>1</v>
      </c>
      <c r="H62" s="9">
        <f t="shared" si="1"/>
        <v>0</v>
      </c>
      <c r="I62" s="9">
        <f t="shared" si="2"/>
        <v>0</v>
      </c>
      <c r="J62">
        <v>0.56020278000000001</v>
      </c>
      <c r="K62">
        <v>0.19321374999999999</v>
      </c>
      <c r="M62" s="10">
        <v>8</v>
      </c>
      <c r="N62" s="10">
        <v>4.4565567926906167E-3</v>
      </c>
      <c r="O62" s="10">
        <v>4.0052432073093835E-3</v>
      </c>
    </row>
    <row r="63" spans="1:24" x14ac:dyDescent="0.2">
      <c r="A63">
        <v>1316</v>
      </c>
      <c r="B63" t="s">
        <v>78</v>
      </c>
      <c r="C63">
        <v>11061</v>
      </c>
      <c r="D63">
        <v>4.3395999999999999E-3</v>
      </c>
      <c r="E63">
        <v>5</v>
      </c>
      <c r="F63" t="str">
        <v>Selective public</v>
      </c>
      <c r="G63" s="9">
        <f t="shared" si="0"/>
        <v>0</v>
      </c>
      <c r="H63" s="9">
        <f t="shared" si="1"/>
        <v>1</v>
      </c>
      <c r="I63" s="9">
        <f t="shared" si="2"/>
        <v>0</v>
      </c>
      <c r="J63">
        <v>0.55040180999999999</v>
      </c>
      <c r="K63">
        <v>7.6200358999999995E-2</v>
      </c>
      <c r="M63" s="10">
        <v>9</v>
      </c>
      <c r="N63" s="10">
        <v>7.3102584936537256E-3</v>
      </c>
      <c r="O63" s="10">
        <v>-3.9208584936537257E-3</v>
      </c>
    </row>
    <row r="64" spans="1:24" x14ac:dyDescent="0.2">
      <c r="A64">
        <v>1317</v>
      </c>
      <c r="B64" t="s">
        <v>79</v>
      </c>
      <c r="C64">
        <v>15391</v>
      </c>
      <c r="D64">
        <v>2.00117E-2</v>
      </c>
      <c r="E64">
        <v>3</v>
      </c>
      <c r="F64" t="str">
        <v>Highly selective public</v>
      </c>
      <c r="G64" s="9">
        <f t="shared" si="0"/>
        <v>1</v>
      </c>
      <c r="H64" s="9">
        <f t="shared" si="1"/>
        <v>0</v>
      </c>
      <c r="I64" s="9">
        <f t="shared" si="2"/>
        <v>0</v>
      </c>
      <c r="J64">
        <v>0.53971820999999998</v>
      </c>
      <c r="K64">
        <v>0.1911321</v>
      </c>
      <c r="M64" s="10">
        <v>10</v>
      </c>
      <c r="N64" s="10">
        <v>1.865420480883753E-3</v>
      </c>
      <c r="O64" s="10">
        <v>6.7407951911624712E-4</v>
      </c>
    </row>
    <row r="65" spans="1:15" x14ac:dyDescent="0.2">
      <c r="A65">
        <v>1320</v>
      </c>
      <c r="B65" t="s">
        <v>80</v>
      </c>
      <c r="C65">
        <v>15825</v>
      </c>
      <c r="D65">
        <v>1.07425E-2</v>
      </c>
      <c r="E65">
        <v>3</v>
      </c>
      <c r="F65" t="str">
        <v>Highly selective public</v>
      </c>
      <c r="G65" s="9">
        <f t="shared" si="0"/>
        <v>1</v>
      </c>
      <c r="H65" s="9">
        <f t="shared" si="1"/>
        <v>0</v>
      </c>
      <c r="I65" s="9">
        <f t="shared" si="2"/>
        <v>0</v>
      </c>
      <c r="J65">
        <v>0.56352042999999996</v>
      </c>
      <c r="K65">
        <v>0.22143345</v>
      </c>
      <c r="M65" s="10">
        <v>11</v>
      </c>
      <c r="N65" s="10">
        <v>5.639989509849103E-4</v>
      </c>
      <c r="O65" s="10">
        <v>1.3129010490150897E-3</v>
      </c>
    </row>
    <row r="66" spans="1:15" x14ac:dyDescent="0.2">
      <c r="A66">
        <v>1321</v>
      </c>
      <c r="B66" t="s">
        <v>81</v>
      </c>
      <c r="C66">
        <v>11303</v>
      </c>
      <c r="D66">
        <v>7.0778000000000004E-3</v>
      </c>
      <c r="E66">
        <v>5</v>
      </c>
      <c r="F66" t="str">
        <v>Selective public</v>
      </c>
      <c r="G66" s="9">
        <f t="shared" si="0"/>
        <v>0</v>
      </c>
      <c r="H66" s="9">
        <f t="shared" si="1"/>
        <v>1</v>
      </c>
      <c r="I66" s="9">
        <f t="shared" si="2"/>
        <v>0</v>
      </c>
      <c r="J66">
        <v>0.56711745000000002</v>
      </c>
      <c r="K66">
        <v>0.18620597</v>
      </c>
      <c r="M66" s="10">
        <v>12</v>
      </c>
      <c r="N66" s="10">
        <v>7.2610439218565061E-3</v>
      </c>
      <c r="O66" s="10">
        <v>-4.6702439218565062E-3</v>
      </c>
    </row>
    <row r="67" spans="1:15" x14ac:dyDescent="0.2">
      <c r="A67">
        <v>1326</v>
      </c>
      <c r="B67" t="s">
        <v>82</v>
      </c>
      <c r="C67">
        <v>4648</v>
      </c>
      <c r="D67">
        <v>1.1402799999999999E-2</v>
      </c>
      <c r="E67">
        <v>4</v>
      </c>
      <c r="F67" t="str">
        <v>Highly selective private</v>
      </c>
      <c r="G67" s="9">
        <f t="shared" ref="G67:G130" si="3">IF(OR(E67 = 1, E67 = 2, E67 = 3, E67 = 4), 1, 0)</f>
        <v>1</v>
      </c>
      <c r="H67" s="9">
        <f t="shared" ref="H67:H130" si="4">IF(OR(E67 = 4, E67 = 5), 1, 0)</f>
        <v>1</v>
      </c>
      <c r="I67" s="9">
        <f t="shared" si="2"/>
        <v>-1</v>
      </c>
      <c r="J67">
        <v>0.55001681999999996</v>
      </c>
      <c r="K67">
        <v>0.35654476000000002</v>
      </c>
      <c r="M67" s="10">
        <v>13</v>
      </c>
      <c r="N67" s="10">
        <v>4.5950025717058293E-3</v>
      </c>
      <c r="O67" s="10">
        <v>-4.6320257170582961E-4</v>
      </c>
    </row>
    <row r="68" spans="1:15" x14ac:dyDescent="0.2">
      <c r="A68">
        <v>1328</v>
      </c>
      <c r="B68" t="s">
        <v>83</v>
      </c>
      <c r="C68">
        <v>13653</v>
      </c>
      <c r="D68">
        <v>8.2766000000000003E-3</v>
      </c>
      <c r="E68">
        <v>2</v>
      </c>
      <c r="F68" t="str">
        <v>Other elite schools (public and private)</v>
      </c>
      <c r="G68" s="9">
        <f t="shared" si="3"/>
        <v>1</v>
      </c>
      <c r="H68" s="9">
        <f t="shared" si="4"/>
        <v>0</v>
      </c>
      <c r="I68" s="9">
        <f t="shared" ref="I68:I131" si="5" xml:space="preserve"> 1 - G68 - H68</f>
        <v>0</v>
      </c>
      <c r="J68">
        <v>0.50873553999999999</v>
      </c>
      <c r="K68">
        <v>0.29147390000000001</v>
      </c>
      <c r="M68" s="10">
        <v>14</v>
      </c>
      <c r="N68" s="10">
        <v>4.944516110113744E-3</v>
      </c>
      <c r="O68" s="10">
        <v>-2.9425161101137441E-3</v>
      </c>
    </row>
    <row r="69" spans="1:15" x14ac:dyDescent="0.2">
      <c r="A69">
        <v>1329</v>
      </c>
      <c r="B69" t="s">
        <v>84</v>
      </c>
      <c r="C69">
        <v>2859</v>
      </c>
      <c r="D69">
        <v>5.9461000000000002E-3</v>
      </c>
      <c r="E69">
        <v>6</v>
      </c>
      <c r="F69" t="str">
        <v>Selective private</v>
      </c>
      <c r="G69" s="9">
        <f t="shared" si="3"/>
        <v>0</v>
      </c>
      <c r="H69" s="9">
        <f t="shared" si="4"/>
        <v>0</v>
      </c>
      <c r="I69" s="9">
        <f t="shared" si="5"/>
        <v>1</v>
      </c>
      <c r="J69">
        <v>0.60280626999999998</v>
      </c>
      <c r="K69">
        <v>0.16603509</v>
      </c>
      <c r="M69" s="10">
        <v>15</v>
      </c>
      <c r="N69" s="10">
        <v>4.8897250220102367E-3</v>
      </c>
      <c r="O69" s="10">
        <v>-3.7958250220102366E-3</v>
      </c>
    </row>
    <row r="70" spans="1:15" x14ac:dyDescent="0.2">
      <c r="A70">
        <v>1347</v>
      </c>
      <c r="B70" t="s">
        <v>85</v>
      </c>
      <c r="C70">
        <v>2449</v>
      </c>
      <c r="D70">
        <v>4.4916000000000001E-3</v>
      </c>
      <c r="E70">
        <v>4</v>
      </c>
      <c r="F70" t="str">
        <v>Highly selective private</v>
      </c>
      <c r="G70" s="9">
        <f t="shared" si="3"/>
        <v>1</v>
      </c>
      <c r="H70" s="9">
        <f t="shared" si="4"/>
        <v>1</v>
      </c>
      <c r="I70" s="9">
        <f t="shared" si="5"/>
        <v>-1</v>
      </c>
      <c r="J70">
        <v>0.55709571000000002</v>
      </c>
      <c r="K70">
        <v>0.38977557000000002</v>
      </c>
      <c r="M70" s="10">
        <v>16</v>
      </c>
      <c r="N70" s="10">
        <v>2.2020303888503776E-2</v>
      </c>
      <c r="O70" s="10">
        <v>-1.9862503888503774E-2</v>
      </c>
    </row>
    <row r="71" spans="1:15" x14ac:dyDescent="0.2">
      <c r="A71">
        <v>1348</v>
      </c>
      <c r="B71" t="s">
        <v>86</v>
      </c>
      <c r="C71">
        <v>2433</v>
      </c>
      <c r="D71">
        <v>4.3567599999999998E-2</v>
      </c>
      <c r="E71">
        <v>3</v>
      </c>
      <c r="F71" t="str">
        <v>Highly selective public</v>
      </c>
      <c r="G71" s="9">
        <f t="shared" si="3"/>
        <v>1</v>
      </c>
      <c r="H71" s="9">
        <f t="shared" si="4"/>
        <v>0</v>
      </c>
      <c r="I71" s="9">
        <f t="shared" si="5"/>
        <v>0</v>
      </c>
      <c r="J71">
        <v>0.25325522</v>
      </c>
      <c r="K71">
        <v>0.14269726999999999</v>
      </c>
      <c r="M71" s="10">
        <v>17</v>
      </c>
      <c r="N71" s="10">
        <v>2.8274752069389154E-2</v>
      </c>
      <c r="O71" s="10">
        <v>-2.6712952069389156E-2</v>
      </c>
    </row>
    <row r="72" spans="1:15" x14ac:dyDescent="0.2">
      <c r="A72">
        <v>1349</v>
      </c>
      <c r="B72" t="s">
        <v>87</v>
      </c>
      <c r="C72">
        <v>9906</v>
      </c>
      <c r="D72">
        <v>1.7160999999999999E-3</v>
      </c>
      <c r="E72">
        <v>5</v>
      </c>
      <c r="F72" t="str">
        <v>Selective public</v>
      </c>
      <c r="G72" s="9">
        <f t="shared" si="3"/>
        <v>0</v>
      </c>
      <c r="H72" s="9">
        <f t="shared" si="4"/>
        <v>1</v>
      </c>
      <c r="I72" s="9">
        <f t="shared" si="5"/>
        <v>0</v>
      </c>
      <c r="J72">
        <v>0.58478503999999998</v>
      </c>
      <c r="K72">
        <v>0.10127679000000001</v>
      </c>
      <c r="M72" s="10">
        <v>18</v>
      </c>
      <c r="N72" s="10">
        <v>2.7088801561422041E-3</v>
      </c>
      <c r="O72" s="10">
        <v>-2.0582801561422042E-3</v>
      </c>
    </row>
    <row r="73" spans="1:15" x14ac:dyDescent="0.2">
      <c r="A73">
        <v>1350</v>
      </c>
      <c r="B73" t="s">
        <v>88</v>
      </c>
      <c r="C73">
        <v>19202</v>
      </c>
      <c r="D73">
        <v>5.5722999999999996E-3</v>
      </c>
      <c r="E73">
        <v>5</v>
      </c>
      <c r="F73" t="str">
        <v>Selective public</v>
      </c>
      <c r="G73" s="9">
        <f t="shared" si="3"/>
        <v>0</v>
      </c>
      <c r="H73" s="9">
        <f t="shared" si="4"/>
        <v>1</v>
      </c>
      <c r="I73" s="9">
        <f t="shared" si="5"/>
        <v>0</v>
      </c>
      <c r="J73">
        <v>0.52779894999999999</v>
      </c>
      <c r="K73">
        <v>0.17442866000000001</v>
      </c>
      <c r="M73" s="10">
        <v>19</v>
      </c>
      <c r="N73" s="10">
        <v>4.4710499566023012E-3</v>
      </c>
      <c r="O73" s="10">
        <v>-3.795749956602301E-3</v>
      </c>
    </row>
    <row r="74" spans="1:15" x14ac:dyDescent="0.2">
      <c r="A74">
        <v>1360</v>
      </c>
      <c r="B74" t="s">
        <v>89</v>
      </c>
      <c r="C74">
        <v>10577</v>
      </c>
      <c r="D74">
        <v>1.0399999999999999E-3</v>
      </c>
      <c r="E74">
        <v>5</v>
      </c>
      <c r="F74" t="str">
        <v>Selective public</v>
      </c>
      <c r="G74" s="9">
        <f t="shared" si="3"/>
        <v>0</v>
      </c>
      <c r="H74" s="9">
        <f t="shared" si="4"/>
        <v>1</v>
      </c>
      <c r="I74" s="9">
        <f t="shared" si="5"/>
        <v>0</v>
      </c>
      <c r="J74">
        <v>0.54249519000000002</v>
      </c>
      <c r="K74">
        <v>6.4203538000000004E-2</v>
      </c>
      <c r="M74" s="10">
        <v>20</v>
      </c>
      <c r="N74" s="10">
        <v>1.6968470069841243E-2</v>
      </c>
      <c r="O74" s="10">
        <v>-1.0425670069841244E-2</v>
      </c>
    </row>
    <row r="75" spans="1:15" x14ac:dyDescent="0.2">
      <c r="A75">
        <v>1371</v>
      </c>
      <c r="B75" t="s">
        <v>90</v>
      </c>
      <c r="C75">
        <v>3967</v>
      </c>
      <c r="D75">
        <v>7.3102999999999996E-3</v>
      </c>
      <c r="E75">
        <v>6</v>
      </c>
      <c r="F75" t="str">
        <v>Selective private</v>
      </c>
      <c r="G75" s="9">
        <f t="shared" si="3"/>
        <v>0</v>
      </c>
      <c r="H75" s="9">
        <f t="shared" si="4"/>
        <v>0</v>
      </c>
      <c r="I75" s="9">
        <f t="shared" si="5"/>
        <v>1</v>
      </c>
      <c r="J75">
        <v>0.52865982</v>
      </c>
      <c r="K75">
        <v>0.37421027000000001</v>
      </c>
      <c r="M75" s="10">
        <v>21</v>
      </c>
      <c r="N75" s="10">
        <v>4.6711921574858085E-3</v>
      </c>
      <c r="O75" s="10">
        <v>1.6423078425141912E-3</v>
      </c>
    </row>
    <row r="76" spans="1:15" x14ac:dyDescent="0.2">
      <c r="A76">
        <v>1385</v>
      </c>
      <c r="B76" t="s">
        <v>91</v>
      </c>
      <c r="C76">
        <v>3864</v>
      </c>
      <c r="D76">
        <v>2.8468E-3</v>
      </c>
      <c r="E76">
        <v>6</v>
      </c>
      <c r="F76" t="str">
        <v>Selective private</v>
      </c>
      <c r="G76" s="9">
        <f t="shared" si="3"/>
        <v>0</v>
      </c>
      <c r="H76" s="9">
        <f t="shared" si="4"/>
        <v>0</v>
      </c>
      <c r="I76" s="9">
        <f t="shared" si="5"/>
        <v>1</v>
      </c>
      <c r="J76">
        <v>0.56006180999999999</v>
      </c>
      <c r="K76">
        <v>0.32240540000000001</v>
      </c>
      <c r="M76" s="10">
        <v>22</v>
      </c>
      <c r="N76" s="10">
        <v>2.0558617074040879E-2</v>
      </c>
      <c r="O76" s="10">
        <v>5.5888292595912201E-4</v>
      </c>
    </row>
    <row r="77" spans="1:15" x14ac:dyDescent="0.2">
      <c r="A77">
        <v>1417</v>
      </c>
      <c r="B77" t="s">
        <v>92</v>
      </c>
      <c r="C77">
        <v>16144</v>
      </c>
      <c r="D77">
        <v>5.8845E-3</v>
      </c>
      <c r="E77">
        <v>3</v>
      </c>
      <c r="F77" t="str">
        <v>Highly selective public</v>
      </c>
      <c r="G77" s="9">
        <f t="shared" si="3"/>
        <v>1</v>
      </c>
      <c r="H77" s="9">
        <f t="shared" si="4"/>
        <v>0</v>
      </c>
      <c r="I77" s="9">
        <f t="shared" si="5"/>
        <v>0</v>
      </c>
      <c r="J77">
        <v>0.54140127000000005</v>
      </c>
      <c r="K77">
        <v>0.11462477</v>
      </c>
      <c r="M77" s="10">
        <v>23</v>
      </c>
      <c r="N77" s="10">
        <v>1.5677678391676046E-3</v>
      </c>
      <c r="O77" s="10">
        <v>1.7982321608323954E-3</v>
      </c>
    </row>
    <row r="78" spans="1:15" x14ac:dyDescent="0.2">
      <c r="A78">
        <v>1422</v>
      </c>
      <c r="B78" t="s">
        <v>93</v>
      </c>
      <c r="C78">
        <v>4605</v>
      </c>
      <c r="D78">
        <v>2.6059E-3</v>
      </c>
      <c r="E78">
        <v>6</v>
      </c>
      <c r="F78" t="str">
        <v>Selective private</v>
      </c>
      <c r="G78" s="9">
        <f t="shared" si="3"/>
        <v>0</v>
      </c>
      <c r="H78" s="9">
        <f t="shared" si="4"/>
        <v>0</v>
      </c>
      <c r="I78" s="9">
        <f t="shared" si="5"/>
        <v>1</v>
      </c>
      <c r="J78">
        <v>0.49659400999999997</v>
      </c>
      <c r="K78">
        <v>0.17629011999999999</v>
      </c>
      <c r="M78" s="10">
        <v>24</v>
      </c>
      <c r="N78" s="10">
        <v>5.2057195759076559E-3</v>
      </c>
      <c r="O78" s="10">
        <v>-3.4171957590765564E-4</v>
      </c>
    </row>
    <row r="79" spans="1:15" x14ac:dyDescent="0.2">
      <c r="A79">
        <v>1424</v>
      </c>
      <c r="B79" t="s">
        <v>94</v>
      </c>
      <c r="C79">
        <v>3063</v>
      </c>
      <c r="D79">
        <v>4.2442000000000001E-3</v>
      </c>
      <c r="E79">
        <v>2</v>
      </c>
      <c r="F79" t="str">
        <v>Other elite schools (public and private)</v>
      </c>
      <c r="G79" s="9">
        <f t="shared" si="3"/>
        <v>1</v>
      </c>
      <c r="H79" s="9">
        <f t="shared" si="4"/>
        <v>0</v>
      </c>
      <c r="I79" s="9">
        <f t="shared" si="5"/>
        <v>0</v>
      </c>
      <c r="J79">
        <v>0.53877138999999996</v>
      </c>
      <c r="K79">
        <v>0.40880695</v>
      </c>
      <c r="M79" s="10">
        <v>25</v>
      </c>
      <c r="N79" s="10">
        <v>2.4448616669056149E-3</v>
      </c>
      <c r="O79" s="10">
        <v>-6.4406166690561496E-4</v>
      </c>
    </row>
    <row r="80" spans="1:15" x14ac:dyDescent="0.2">
      <c r="A80">
        <v>1426</v>
      </c>
      <c r="B80" t="s">
        <v>95</v>
      </c>
      <c r="C80">
        <v>5183</v>
      </c>
      <c r="D80">
        <v>1.7171499999999999E-2</v>
      </c>
      <c r="E80">
        <v>1</v>
      </c>
      <c r="F80" t="str">
        <v>Ivy Plus</v>
      </c>
      <c r="G80" s="9">
        <f t="shared" si="3"/>
        <v>1</v>
      </c>
      <c r="H80" s="9">
        <f t="shared" si="4"/>
        <v>0</v>
      </c>
      <c r="I80" s="9">
        <f t="shared" si="5"/>
        <v>0</v>
      </c>
      <c r="J80">
        <v>0.50661159</v>
      </c>
      <c r="K80">
        <v>0.48185878999999998</v>
      </c>
      <c r="M80" s="10">
        <v>26</v>
      </c>
      <c r="N80" s="10">
        <v>5.8107919192888092E-3</v>
      </c>
      <c r="O80" s="10">
        <v>1.7031080807111904E-3</v>
      </c>
    </row>
    <row r="81" spans="1:15" x14ac:dyDescent="0.2">
      <c r="A81">
        <v>1431</v>
      </c>
      <c r="B81" t="s">
        <v>96</v>
      </c>
      <c r="C81">
        <v>16339</v>
      </c>
      <c r="D81">
        <v>5.8754999999999996E-3</v>
      </c>
      <c r="E81">
        <v>5</v>
      </c>
      <c r="F81" t="str">
        <v>Selective public</v>
      </c>
      <c r="G81" s="9">
        <f t="shared" si="3"/>
        <v>0</v>
      </c>
      <c r="H81" s="9">
        <f t="shared" si="4"/>
        <v>1</v>
      </c>
      <c r="I81" s="9">
        <f t="shared" si="5"/>
        <v>0</v>
      </c>
      <c r="J81">
        <v>0.59043478999999999</v>
      </c>
      <c r="K81">
        <v>0.20028765000000001</v>
      </c>
      <c r="M81" s="10">
        <v>27</v>
      </c>
      <c r="N81" s="10">
        <v>6.054104315115212E-3</v>
      </c>
      <c r="O81" s="10">
        <v>-3.4522043151152121E-3</v>
      </c>
    </row>
    <row r="82" spans="1:15" x14ac:dyDescent="0.2">
      <c r="A82">
        <v>1434</v>
      </c>
      <c r="B82" t="s">
        <v>97</v>
      </c>
      <c r="C82">
        <v>5332</v>
      </c>
      <c r="D82">
        <v>2.8132000000000001E-3</v>
      </c>
      <c r="E82">
        <v>4</v>
      </c>
      <c r="F82" t="str">
        <v>Highly selective private</v>
      </c>
      <c r="G82" s="9">
        <f t="shared" si="3"/>
        <v>1</v>
      </c>
      <c r="H82" s="9">
        <f t="shared" si="4"/>
        <v>1</v>
      </c>
      <c r="I82" s="9">
        <f t="shared" si="5"/>
        <v>-1</v>
      </c>
      <c r="J82">
        <v>0.63553941000000003</v>
      </c>
      <c r="K82">
        <v>0.29534820000000001</v>
      </c>
      <c r="M82" s="10">
        <v>28</v>
      </c>
      <c r="N82" s="10">
        <v>1.136558419313535E-3</v>
      </c>
      <c r="O82" s="10">
        <v>6.3044158068646487E-4</v>
      </c>
    </row>
    <row r="83" spans="1:15" x14ac:dyDescent="0.2">
      <c r="A83">
        <v>1444</v>
      </c>
      <c r="B83" t="s">
        <v>98</v>
      </c>
      <c r="C83">
        <v>10088</v>
      </c>
      <c r="D83">
        <v>4.1634000000000003E-3</v>
      </c>
      <c r="E83">
        <v>2</v>
      </c>
      <c r="F83" t="str">
        <v>Other elite schools (public and private)</v>
      </c>
      <c r="G83" s="9">
        <f t="shared" si="3"/>
        <v>1</v>
      </c>
      <c r="H83" s="9">
        <f t="shared" si="4"/>
        <v>0</v>
      </c>
      <c r="I83" s="9">
        <f t="shared" si="5"/>
        <v>0</v>
      </c>
      <c r="J83">
        <v>0.56304109000000002</v>
      </c>
      <c r="K83">
        <v>0.31927647999999997</v>
      </c>
      <c r="M83" s="10">
        <v>29</v>
      </c>
      <c r="N83" s="10">
        <v>5.4197990111098729E-3</v>
      </c>
      <c r="O83" s="10">
        <v>-1.662799011109873E-3</v>
      </c>
    </row>
    <row r="84" spans="1:15" x14ac:dyDescent="0.2">
      <c r="A84">
        <v>1445</v>
      </c>
      <c r="B84" t="s">
        <v>99</v>
      </c>
      <c r="C84">
        <v>6522</v>
      </c>
      <c r="D84">
        <v>4.5998000000000002E-3</v>
      </c>
      <c r="E84">
        <v>2</v>
      </c>
      <c r="F84" t="str">
        <v>Other elite schools (public and private)</v>
      </c>
      <c r="G84" s="9">
        <f t="shared" si="3"/>
        <v>1</v>
      </c>
      <c r="H84" s="9">
        <f t="shared" si="4"/>
        <v>0</v>
      </c>
      <c r="I84" s="9">
        <f t="shared" si="5"/>
        <v>0</v>
      </c>
      <c r="J84">
        <v>0.53783786</v>
      </c>
      <c r="K84">
        <v>0.47898474000000002</v>
      </c>
      <c r="M84" s="10">
        <v>30</v>
      </c>
      <c r="N84" s="10">
        <v>-2.0833198022772261E-3</v>
      </c>
      <c r="O84" s="10">
        <v>4.9569198022772262E-3</v>
      </c>
    </row>
    <row r="85" spans="1:15" x14ac:dyDescent="0.2">
      <c r="A85">
        <v>1469</v>
      </c>
      <c r="B85" t="s">
        <v>100</v>
      </c>
      <c r="C85">
        <v>1685</v>
      </c>
      <c r="D85">
        <v>2.25519E-2</v>
      </c>
      <c r="E85">
        <v>6</v>
      </c>
      <c r="F85" t="str">
        <v>Selective private</v>
      </c>
      <c r="G85" s="9">
        <f t="shared" si="3"/>
        <v>0</v>
      </c>
      <c r="H85" s="9">
        <f t="shared" si="4"/>
        <v>0</v>
      </c>
      <c r="I85" s="9">
        <f t="shared" si="5"/>
        <v>1</v>
      </c>
      <c r="J85">
        <v>0.33741081000000001</v>
      </c>
      <c r="K85">
        <v>0.1015997</v>
      </c>
      <c r="M85" s="10">
        <v>31</v>
      </c>
      <c r="N85" s="10">
        <v>6.2834278430730318E-3</v>
      </c>
      <c r="O85" s="10">
        <v>-4.3305278430730322E-3</v>
      </c>
    </row>
    <row r="86" spans="1:15" x14ac:dyDescent="0.2">
      <c r="A86">
        <v>1479</v>
      </c>
      <c r="B86" t="s">
        <v>101</v>
      </c>
      <c r="C86">
        <v>6115</v>
      </c>
      <c r="D86">
        <v>7.5224999999999997E-3</v>
      </c>
      <c r="E86">
        <v>6</v>
      </c>
      <c r="F86" t="str">
        <v>Selective private</v>
      </c>
      <c r="G86" s="9">
        <f t="shared" si="3"/>
        <v>0</v>
      </c>
      <c r="H86" s="9">
        <f t="shared" si="4"/>
        <v>0</v>
      </c>
      <c r="I86" s="9">
        <f t="shared" si="5"/>
        <v>1</v>
      </c>
      <c r="J86">
        <v>0.15838288</v>
      </c>
      <c r="K86">
        <v>0.11482009</v>
      </c>
      <c r="M86" s="10">
        <v>32</v>
      </c>
      <c r="N86" s="10">
        <v>2.9490456104362624E-2</v>
      </c>
      <c r="O86" s="10">
        <v>0.10755944389563737</v>
      </c>
    </row>
    <row r="87" spans="1:15" x14ac:dyDescent="0.2">
      <c r="A87">
        <v>1480</v>
      </c>
      <c r="B87" t="s">
        <v>102</v>
      </c>
      <c r="C87">
        <v>10082</v>
      </c>
      <c r="D87">
        <v>1.1902E-3</v>
      </c>
      <c r="E87">
        <v>5</v>
      </c>
      <c r="F87" t="str">
        <v>Selective public</v>
      </c>
      <c r="G87" s="9">
        <f t="shared" si="3"/>
        <v>0</v>
      </c>
      <c r="H87" s="9">
        <f t="shared" si="4"/>
        <v>1</v>
      </c>
      <c r="I87" s="9">
        <f t="shared" si="5"/>
        <v>0</v>
      </c>
      <c r="J87">
        <v>0.58136277999999997</v>
      </c>
      <c r="K87">
        <v>2.9322582999999999E-2</v>
      </c>
      <c r="M87" s="10">
        <v>33</v>
      </c>
      <c r="N87" s="10">
        <v>-1.5744121086370042E-3</v>
      </c>
      <c r="O87" s="10">
        <v>3.2447121086370042E-3</v>
      </c>
    </row>
    <row r="88" spans="1:15" x14ac:dyDescent="0.2">
      <c r="A88">
        <v>1489</v>
      </c>
      <c r="B88" t="s">
        <v>103</v>
      </c>
      <c r="C88">
        <v>26293</v>
      </c>
      <c r="D88">
        <v>2.5482E-3</v>
      </c>
      <c r="E88">
        <v>5</v>
      </c>
      <c r="F88" t="str">
        <v>Selective public</v>
      </c>
      <c r="G88" s="9">
        <f t="shared" si="3"/>
        <v>0</v>
      </c>
      <c r="H88" s="9">
        <f t="shared" si="4"/>
        <v>1</v>
      </c>
      <c r="I88" s="9">
        <f t="shared" si="5"/>
        <v>0</v>
      </c>
      <c r="J88">
        <v>0.58253699999999997</v>
      </c>
      <c r="K88">
        <v>0.13339213</v>
      </c>
      <c r="M88" s="10">
        <v>34</v>
      </c>
      <c r="N88" s="10">
        <v>-3.0699439994160242E-3</v>
      </c>
      <c r="O88" s="10">
        <v>6.4211439994160246E-3</v>
      </c>
    </row>
    <row r="89" spans="1:15" x14ac:dyDescent="0.2">
      <c r="A89">
        <v>1500</v>
      </c>
      <c r="B89" t="s">
        <v>104</v>
      </c>
      <c r="C89">
        <v>19230</v>
      </c>
      <c r="D89">
        <v>6.7599999999999995E-4</v>
      </c>
      <c r="E89">
        <v>7</v>
      </c>
      <c r="F89" t="str">
        <v>Nonselective four-year public</v>
      </c>
      <c r="G89" s="9">
        <f t="shared" si="3"/>
        <v>0</v>
      </c>
      <c r="H89" s="9">
        <f t="shared" si="4"/>
        <v>0</v>
      </c>
      <c r="I89" s="9">
        <f t="shared" si="5"/>
        <v>1</v>
      </c>
      <c r="J89">
        <v>0.55082887000000003</v>
      </c>
      <c r="K89">
        <v>3.4329955000000002E-2</v>
      </c>
      <c r="M89" s="10">
        <v>35</v>
      </c>
      <c r="N89" s="10">
        <v>7.5648746391613619E-3</v>
      </c>
      <c r="O89" s="10">
        <v>1.0310125360838637E-2</v>
      </c>
    </row>
    <row r="90" spans="1:15" x14ac:dyDescent="0.2">
      <c r="A90">
        <v>1515</v>
      </c>
      <c r="B90" t="s">
        <v>105</v>
      </c>
      <c r="C90">
        <v>1867</v>
      </c>
      <c r="D90">
        <v>5.8918E-3</v>
      </c>
      <c r="E90">
        <v>4</v>
      </c>
      <c r="F90" t="str">
        <v>Highly selective private</v>
      </c>
      <c r="G90" s="9">
        <f t="shared" si="3"/>
        <v>1</v>
      </c>
      <c r="H90" s="9">
        <f t="shared" si="4"/>
        <v>1</v>
      </c>
      <c r="I90" s="9">
        <f t="shared" si="5"/>
        <v>-1</v>
      </c>
      <c r="J90">
        <v>0.59917014999999996</v>
      </c>
      <c r="K90">
        <v>0.34403478999999998</v>
      </c>
      <c r="M90" s="10">
        <v>36</v>
      </c>
      <c r="N90" s="10">
        <v>1.0683770643924171E-2</v>
      </c>
      <c r="O90" s="10">
        <v>-3.1618706439241716E-3</v>
      </c>
    </row>
    <row r="91" spans="1:15" x14ac:dyDescent="0.2">
      <c r="A91">
        <v>1520</v>
      </c>
      <c r="B91" t="s">
        <v>106</v>
      </c>
      <c r="C91">
        <v>7703</v>
      </c>
      <c r="D91">
        <v>1.2982E-3</v>
      </c>
      <c r="E91">
        <v>7</v>
      </c>
      <c r="F91" t="str">
        <v>Nonselective four-year public</v>
      </c>
      <c r="G91" s="9">
        <f t="shared" si="3"/>
        <v>0</v>
      </c>
      <c r="H91" s="9">
        <f t="shared" si="4"/>
        <v>0</v>
      </c>
      <c r="I91" s="9">
        <f t="shared" si="5"/>
        <v>1</v>
      </c>
      <c r="J91">
        <v>0.51676529999999998</v>
      </c>
      <c r="K91">
        <v>3.5937469E-2</v>
      </c>
      <c r="M91" s="10">
        <v>37</v>
      </c>
      <c r="N91" s="10">
        <v>1.1836914196953136E-3</v>
      </c>
      <c r="O91" s="10">
        <v>4.4480858030468634E-4</v>
      </c>
    </row>
    <row r="92" spans="1:15" x14ac:dyDescent="0.2">
      <c r="A92">
        <v>1533</v>
      </c>
      <c r="B92" t="s">
        <v>107</v>
      </c>
      <c r="C92">
        <v>11177</v>
      </c>
      <c r="D92">
        <v>1.0736000000000001E-3</v>
      </c>
      <c r="E92">
        <v>9</v>
      </c>
      <c r="F92" t="str">
        <v>Two-year (public and private not-for-profit)</v>
      </c>
      <c r="G92" s="9">
        <f t="shared" si="3"/>
        <v>0</v>
      </c>
      <c r="H92" s="9">
        <f t="shared" si="4"/>
        <v>0</v>
      </c>
      <c r="I92" s="9">
        <f t="shared" si="5"/>
        <v>1</v>
      </c>
      <c r="J92">
        <v>0.47126603</v>
      </c>
      <c r="K92">
        <v>5.3983404999999998E-2</v>
      </c>
      <c r="M92" s="10">
        <v>38</v>
      </c>
      <c r="N92" s="10">
        <v>-7.4241559637509065E-4</v>
      </c>
      <c r="O92" s="10">
        <v>1.9475155963750907E-3</v>
      </c>
    </row>
    <row r="93" spans="1:15" x14ac:dyDescent="0.2">
      <c r="A93">
        <v>1535</v>
      </c>
      <c r="B93" t="s">
        <v>108</v>
      </c>
      <c r="C93">
        <v>30731</v>
      </c>
      <c r="D93">
        <v>8.5255999999999995E-3</v>
      </c>
      <c r="E93">
        <v>3</v>
      </c>
      <c r="F93" t="str">
        <v>Highly selective public</v>
      </c>
      <c r="G93" s="9">
        <f t="shared" si="3"/>
        <v>1</v>
      </c>
      <c r="H93" s="9">
        <f t="shared" si="4"/>
        <v>0</v>
      </c>
      <c r="I93" s="9">
        <f t="shared" si="5"/>
        <v>0</v>
      </c>
      <c r="J93">
        <v>0.55907649000000004</v>
      </c>
      <c r="K93">
        <v>0.15833992999999999</v>
      </c>
      <c r="M93" s="10">
        <v>39</v>
      </c>
      <c r="N93" s="10">
        <v>7.403299778256287E-5</v>
      </c>
      <c r="O93" s="10">
        <v>3.4796670022174368E-3</v>
      </c>
    </row>
    <row r="94" spans="1:15" x14ac:dyDescent="0.2">
      <c r="A94">
        <v>1536</v>
      </c>
      <c r="B94" t="s">
        <v>109</v>
      </c>
      <c r="C94">
        <v>8139</v>
      </c>
      <c r="D94">
        <v>5.7746999999999998E-3</v>
      </c>
      <c r="E94">
        <v>2</v>
      </c>
      <c r="F94" t="str">
        <v>Other elite schools (public and private)</v>
      </c>
      <c r="G94" s="9">
        <f t="shared" si="3"/>
        <v>1</v>
      </c>
      <c r="H94" s="9">
        <f t="shared" si="4"/>
        <v>0</v>
      </c>
      <c r="I94" s="9">
        <f t="shared" si="5"/>
        <v>0</v>
      </c>
      <c r="J94">
        <v>0.56169146000000003</v>
      </c>
      <c r="K94">
        <v>0.24611408000000001</v>
      </c>
      <c r="M94" s="10">
        <v>40</v>
      </c>
      <c r="N94" s="10">
        <v>-1.6103238351817832E-3</v>
      </c>
      <c r="O94" s="10">
        <v>3.8599238351817835E-3</v>
      </c>
    </row>
    <row r="95" spans="1:15" x14ac:dyDescent="0.2">
      <c r="A95">
        <v>1537</v>
      </c>
      <c r="B95" t="s">
        <v>110</v>
      </c>
      <c r="C95">
        <v>18588</v>
      </c>
      <c r="D95">
        <v>4.1425000000000003E-3</v>
      </c>
      <c r="E95">
        <v>5</v>
      </c>
      <c r="F95" t="str">
        <v>Selective public</v>
      </c>
      <c r="G95" s="9">
        <f t="shared" si="3"/>
        <v>0</v>
      </c>
      <c r="H95" s="9">
        <f t="shared" si="4"/>
        <v>1</v>
      </c>
      <c r="I95" s="9">
        <f t="shared" si="5"/>
        <v>0</v>
      </c>
      <c r="J95">
        <v>0.59622710999999995</v>
      </c>
      <c r="K95">
        <v>7.7116094999999996E-2</v>
      </c>
      <c r="M95" s="10">
        <v>41</v>
      </c>
      <c r="N95" s="10">
        <v>5.1783109394081973E-3</v>
      </c>
      <c r="O95" s="10">
        <v>9.8228906059180231E-4</v>
      </c>
    </row>
    <row r="96" spans="1:15" x14ac:dyDescent="0.2">
      <c r="A96">
        <v>1538</v>
      </c>
      <c r="B96" t="s">
        <v>111</v>
      </c>
      <c r="C96">
        <v>3145</v>
      </c>
      <c r="D96">
        <v>3.1797000000000001E-3</v>
      </c>
      <c r="E96">
        <v>6</v>
      </c>
      <c r="F96" t="str">
        <v>Selective private</v>
      </c>
      <c r="G96" s="9">
        <f t="shared" si="3"/>
        <v>0</v>
      </c>
      <c r="H96" s="9">
        <f t="shared" si="4"/>
        <v>0</v>
      </c>
      <c r="I96" s="9">
        <f t="shared" si="5"/>
        <v>1</v>
      </c>
      <c r="J96">
        <v>0.62253696000000003</v>
      </c>
      <c r="K96">
        <v>0.14508693</v>
      </c>
      <c r="M96" s="10">
        <v>42</v>
      </c>
      <c r="N96" s="10">
        <v>2.0629416501339627E-2</v>
      </c>
      <c r="O96" s="10">
        <v>-7.0124165013396265E-3</v>
      </c>
    </row>
    <row r="97" spans="1:15" x14ac:dyDescent="0.2">
      <c r="A97">
        <v>1564</v>
      </c>
      <c r="B97" t="s">
        <v>112</v>
      </c>
      <c r="C97">
        <v>6477</v>
      </c>
      <c r="D97">
        <v>3.8598E-3</v>
      </c>
      <c r="E97">
        <v>2</v>
      </c>
      <c r="F97" t="str">
        <v>Other elite schools (public and private)</v>
      </c>
      <c r="G97" s="9">
        <f t="shared" si="3"/>
        <v>1</v>
      </c>
      <c r="H97" s="9">
        <f t="shared" si="4"/>
        <v>0</v>
      </c>
      <c r="I97" s="9">
        <f t="shared" si="5"/>
        <v>0</v>
      </c>
      <c r="J97">
        <v>0.55201500999999997</v>
      </c>
      <c r="K97">
        <v>0.43500995999999997</v>
      </c>
      <c r="M97" s="10">
        <v>43</v>
      </c>
      <c r="N97" s="10">
        <v>3.0073788864544336E-2</v>
      </c>
      <c r="O97" s="10">
        <v>8.9980811135455668E-2</v>
      </c>
    </row>
    <row r="98" spans="1:15" x14ac:dyDescent="0.2">
      <c r="A98">
        <v>1569</v>
      </c>
      <c r="B98" t="s">
        <v>113</v>
      </c>
      <c r="C98">
        <v>9706</v>
      </c>
      <c r="D98">
        <v>3.8120800000000003E-2</v>
      </c>
      <c r="E98">
        <v>3</v>
      </c>
      <c r="F98" t="str">
        <v>Highly selective public</v>
      </c>
      <c r="G98" s="9">
        <f t="shared" si="3"/>
        <v>1</v>
      </c>
      <c r="H98" s="9">
        <f t="shared" si="4"/>
        <v>0</v>
      </c>
      <c r="I98" s="9">
        <f t="shared" si="5"/>
        <v>0</v>
      </c>
      <c r="J98">
        <v>0.29301401999999999</v>
      </c>
      <c r="K98">
        <v>0.20501771999999999</v>
      </c>
      <c r="M98" s="10">
        <v>44</v>
      </c>
      <c r="N98" s="10">
        <v>1.8904740501325703E-2</v>
      </c>
      <c r="O98" s="10">
        <v>-5.3999405013257021E-3</v>
      </c>
    </row>
    <row r="99" spans="1:15" x14ac:dyDescent="0.2">
      <c r="A99">
        <v>1570</v>
      </c>
      <c r="B99" t="s">
        <v>114</v>
      </c>
      <c r="C99">
        <v>1547</v>
      </c>
      <c r="D99">
        <v>7.1104999999999996E-3</v>
      </c>
      <c r="E99">
        <v>5</v>
      </c>
      <c r="F99" t="str">
        <v>Selective public</v>
      </c>
      <c r="G99" s="9">
        <f t="shared" si="3"/>
        <v>0</v>
      </c>
      <c r="H99" s="9">
        <f t="shared" si="4"/>
        <v>1</v>
      </c>
      <c r="I99" s="9">
        <f t="shared" si="5"/>
        <v>0</v>
      </c>
      <c r="J99">
        <v>0.15176909</v>
      </c>
      <c r="K99">
        <v>5.2754625999999999E-2</v>
      </c>
      <c r="M99" s="10">
        <v>45</v>
      </c>
      <c r="N99" s="10">
        <v>7.3279909565538695E-3</v>
      </c>
      <c r="O99" s="10">
        <v>-5.2705909565538694E-3</v>
      </c>
    </row>
    <row r="100" spans="1:15" x14ac:dyDescent="0.2">
      <c r="A100">
        <v>1572</v>
      </c>
      <c r="B100" t="s">
        <v>115</v>
      </c>
      <c r="C100">
        <v>12407</v>
      </c>
      <c r="D100">
        <v>2.0149999999999999E-3</v>
      </c>
      <c r="E100">
        <v>5</v>
      </c>
      <c r="F100" t="str">
        <v>Selective public</v>
      </c>
      <c r="G100" s="9">
        <f t="shared" si="3"/>
        <v>0</v>
      </c>
      <c r="H100" s="9">
        <f t="shared" si="4"/>
        <v>1</v>
      </c>
      <c r="I100" s="9">
        <f t="shared" si="5"/>
        <v>0</v>
      </c>
      <c r="J100">
        <v>0.51575565000000001</v>
      </c>
      <c r="K100">
        <v>7.2684868999999999E-2</v>
      </c>
      <c r="M100" s="10">
        <v>46</v>
      </c>
      <c r="N100" s="10">
        <v>4.7444213444982975E-3</v>
      </c>
      <c r="O100" s="10">
        <v>-3.9910213444982971E-3</v>
      </c>
    </row>
    <row r="101" spans="1:15" x14ac:dyDescent="0.2">
      <c r="A101">
        <v>1577</v>
      </c>
      <c r="B101" t="s">
        <v>116</v>
      </c>
      <c r="C101">
        <v>7893</v>
      </c>
      <c r="D101">
        <v>1.3936E-3</v>
      </c>
      <c r="E101">
        <v>5</v>
      </c>
      <c r="F101" t="str">
        <v>Selective public</v>
      </c>
      <c r="G101" s="9">
        <f t="shared" si="3"/>
        <v>0</v>
      </c>
      <c r="H101" s="9">
        <f t="shared" si="4"/>
        <v>1</v>
      </c>
      <c r="I101" s="9">
        <f t="shared" si="5"/>
        <v>0</v>
      </c>
      <c r="J101">
        <v>0.59569985000000003</v>
      </c>
      <c r="K101">
        <v>8.2836463999999999E-2</v>
      </c>
      <c r="M101" s="10">
        <v>47</v>
      </c>
      <c r="N101" s="10">
        <v>4.1425769863973529E-3</v>
      </c>
      <c r="O101" s="10">
        <v>-1.653076986397353E-3</v>
      </c>
    </row>
    <row r="102" spans="1:15" x14ac:dyDescent="0.2">
      <c r="A102">
        <v>1580</v>
      </c>
      <c r="B102" t="s">
        <v>117</v>
      </c>
      <c r="C102">
        <v>2714</v>
      </c>
      <c r="D102">
        <v>4.79E-3</v>
      </c>
      <c r="E102">
        <v>6</v>
      </c>
      <c r="F102" t="str">
        <v>Selective private</v>
      </c>
      <c r="G102" s="9">
        <f t="shared" si="3"/>
        <v>0</v>
      </c>
      <c r="H102" s="9">
        <f t="shared" si="4"/>
        <v>0</v>
      </c>
      <c r="I102" s="9">
        <f t="shared" si="5"/>
        <v>1</v>
      </c>
      <c r="J102">
        <v>0.60275542999999998</v>
      </c>
      <c r="K102">
        <v>0.1097352</v>
      </c>
      <c r="M102" s="10">
        <v>48</v>
      </c>
      <c r="N102" s="10">
        <v>6.5942046966659482E-3</v>
      </c>
      <c r="O102" s="10">
        <v>-5.5796046966659482E-3</v>
      </c>
    </row>
    <row r="103" spans="1:15" x14ac:dyDescent="0.2">
      <c r="A103">
        <v>1598</v>
      </c>
      <c r="B103" t="s">
        <v>118</v>
      </c>
      <c r="C103">
        <v>22962</v>
      </c>
      <c r="D103">
        <v>2.9613999999999999E-3</v>
      </c>
      <c r="E103">
        <v>3</v>
      </c>
      <c r="F103" t="str">
        <v>Highly selective public</v>
      </c>
      <c r="G103" s="9">
        <f t="shared" si="3"/>
        <v>1</v>
      </c>
      <c r="H103" s="9">
        <f t="shared" si="4"/>
        <v>0</v>
      </c>
      <c r="I103" s="9">
        <f t="shared" si="5"/>
        <v>0</v>
      </c>
      <c r="J103">
        <v>0.58411573999999999</v>
      </c>
      <c r="K103">
        <v>0.22195308</v>
      </c>
      <c r="M103" s="10">
        <v>49</v>
      </c>
      <c r="N103" s="10">
        <v>8.7220343385717991E-3</v>
      </c>
      <c r="O103" s="10">
        <v>-6.942134338571799E-3</v>
      </c>
    </row>
    <row r="104" spans="1:15" x14ac:dyDescent="0.2">
      <c r="A104">
        <v>1616</v>
      </c>
      <c r="B104" t="s">
        <v>119</v>
      </c>
      <c r="C104">
        <v>11375</v>
      </c>
      <c r="D104">
        <v>2.4615000000000001E-3</v>
      </c>
      <c r="E104">
        <v>5</v>
      </c>
      <c r="F104" t="str">
        <v>Selective public</v>
      </c>
      <c r="G104" s="9">
        <f t="shared" si="3"/>
        <v>0</v>
      </c>
      <c r="H104" s="9">
        <f t="shared" si="4"/>
        <v>1</v>
      </c>
      <c r="I104" s="9">
        <f t="shared" si="5"/>
        <v>0</v>
      </c>
      <c r="J104">
        <v>0.52977616000000005</v>
      </c>
      <c r="K104">
        <v>4.8368029E-2</v>
      </c>
      <c r="M104" s="10">
        <v>50</v>
      </c>
      <c r="N104" s="10">
        <v>6.1713345714923635E-3</v>
      </c>
      <c r="O104" s="10">
        <v>-4.3710345714923632E-3</v>
      </c>
    </row>
    <row r="105" spans="1:15" x14ac:dyDescent="0.2">
      <c r="A105">
        <v>1625</v>
      </c>
      <c r="B105" t="s">
        <v>120</v>
      </c>
      <c r="C105">
        <v>16240</v>
      </c>
      <c r="D105">
        <v>4.1256000000000001E-3</v>
      </c>
      <c r="E105">
        <v>8</v>
      </c>
      <c r="F105" t="str">
        <v>Nonselective four-year private not-for-profit</v>
      </c>
      <c r="G105" s="9">
        <f t="shared" si="3"/>
        <v>0</v>
      </c>
      <c r="H105" s="9">
        <f t="shared" si="4"/>
        <v>0</v>
      </c>
      <c r="I105" s="9">
        <f t="shared" si="5"/>
        <v>1</v>
      </c>
      <c r="J105">
        <v>0.57198519000000003</v>
      </c>
      <c r="K105">
        <v>9.3283749999999999E-2</v>
      </c>
      <c r="M105" s="10">
        <v>51</v>
      </c>
      <c r="N105" s="10">
        <v>-5.4100555447572185E-4</v>
      </c>
      <c r="O105" s="10">
        <v>5.3875055544757222E-3</v>
      </c>
    </row>
    <row r="106" spans="1:15" x14ac:dyDescent="0.2">
      <c r="A106">
        <v>1626</v>
      </c>
      <c r="B106" t="s">
        <v>121</v>
      </c>
      <c r="C106">
        <v>7673</v>
      </c>
      <c r="D106">
        <v>7.5589999999999997E-3</v>
      </c>
      <c r="E106">
        <v>5</v>
      </c>
      <c r="F106" t="str">
        <v>Selective public</v>
      </c>
      <c r="G106" s="9">
        <f t="shared" si="3"/>
        <v>0</v>
      </c>
      <c r="H106" s="9">
        <f t="shared" si="4"/>
        <v>1</v>
      </c>
      <c r="I106" s="9">
        <f t="shared" si="5"/>
        <v>0</v>
      </c>
      <c r="J106">
        <v>0.48020544999999998</v>
      </c>
      <c r="K106">
        <v>6.1518818000000003E-2</v>
      </c>
      <c r="M106" s="10">
        <v>52</v>
      </c>
      <c r="N106" s="10">
        <v>4.7499021287924076E-3</v>
      </c>
      <c r="O106" s="10">
        <v>-3.6902021287924074E-3</v>
      </c>
    </row>
    <row r="107" spans="1:15" x14ac:dyDescent="0.2">
      <c r="A107">
        <v>1633</v>
      </c>
      <c r="B107" t="s">
        <v>122</v>
      </c>
      <c r="C107">
        <v>2569</v>
      </c>
      <c r="D107">
        <v>3.8926E-3</v>
      </c>
      <c r="E107">
        <v>4</v>
      </c>
      <c r="F107" t="str">
        <v>Highly selective private</v>
      </c>
      <c r="G107" s="9">
        <f t="shared" si="3"/>
        <v>1</v>
      </c>
      <c r="H107" s="9">
        <f t="shared" si="4"/>
        <v>1</v>
      </c>
      <c r="I107" s="9">
        <f t="shared" si="5"/>
        <v>-1</v>
      </c>
      <c r="J107">
        <v>0.57327585999999997</v>
      </c>
      <c r="K107">
        <v>0.13867149000000001</v>
      </c>
      <c r="M107" s="10">
        <v>53</v>
      </c>
      <c r="N107" s="10">
        <v>9.0395987376583713E-3</v>
      </c>
      <c r="O107" s="10">
        <v>-5.4595987376583714E-3</v>
      </c>
    </row>
    <row r="108" spans="1:15" x14ac:dyDescent="0.2">
      <c r="A108">
        <v>1641</v>
      </c>
      <c r="B108" t="s">
        <v>123</v>
      </c>
      <c r="C108">
        <v>5040</v>
      </c>
      <c r="D108">
        <v>1.50794E-2</v>
      </c>
      <c r="E108">
        <v>6</v>
      </c>
      <c r="F108" t="str">
        <v>Selective private</v>
      </c>
      <c r="G108" s="9">
        <f t="shared" si="3"/>
        <v>0</v>
      </c>
      <c r="H108" s="9">
        <f t="shared" si="4"/>
        <v>0</v>
      </c>
      <c r="I108" s="9">
        <f t="shared" si="5"/>
        <v>1</v>
      </c>
      <c r="J108">
        <v>0.55595547000000001</v>
      </c>
      <c r="K108">
        <v>0.16100568000000001</v>
      </c>
      <c r="M108" s="10">
        <v>54</v>
      </c>
      <c r="N108" s="10">
        <v>6.2421029814905783E-3</v>
      </c>
      <c r="O108" s="10">
        <v>-4.609902981490578E-3</v>
      </c>
    </row>
    <row r="109" spans="1:15" x14ac:dyDescent="0.2">
      <c r="A109">
        <v>1665</v>
      </c>
      <c r="B109" t="s">
        <v>124</v>
      </c>
      <c r="C109">
        <v>7332</v>
      </c>
      <c r="D109">
        <v>2.4550000000000002E-3</v>
      </c>
      <c r="E109">
        <v>6</v>
      </c>
      <c r="F109" t="str">
        <v>Selective private</v>
      </c>
      <c r="G109" s="9">
        <f t="shared" si="3"/>
        <v>0</v>
      </c>
      <c r="H109" s="9">
        <f t="shared" si="4"/>
        <v>0</v>
      </c>
      <c r="I109" s="9">
        <f t="shared" si="5"/>
        <v>1</v>
      </c>
      <c r="J109">
        <v>0.48874395999999998</v>
      </c>
      <c r="K109">
        <v>0.10622145</v>
      </c>
      <c r="M109" s="10">
        <v>55</v>
      </c>
      <c r="N109" s="10">
        <v>6.3724783630866632E-3</v>
      </c>
      <c r="O109" s="10">
        <v>-4.1541783630866629E-3</v>
      </c>
    </row>
    <row r="110" spans="1:15" x14ac:dyDescent="0.2">
      <c r="A110">
        <v>1671</v>
      </c>
      <c r="B110" t="s">
        <v>125</v>
      </c>
      <c r="C110">
        <v>9332</v>
      </c>
      <c r="D110">
        <v>2.7861000000000001E-3</v>
      </c>
      <c r="E110">
        <v>6</v>
      </c>
      <c r="F110" t="str">
        <v>Selective private</v>
      </c>
      <c r="G110" s="9">
        <f t="shared" si="3"/>
        <v>0</v>
      </c>
      <c r="H110" s="9">
        <f t="shared" si="4"/>
        <v>0</v>
      </c>
      <c r="I110" s="9">
        <f t="shared" si="5"/>
        <v>1</v>
      </c>
      <c r="J110">
        <v>0.58344805</v>
      </c>
      <c r="K110">
        <v>0.16897661999999999</v>
      </c>
      <c r="M110" s="10">
        <v>56</v>
      </c>
      <c r="N110" s="10">
        <v>6.6790129778973679E-3</v>
      </c>
      <c r="O110" s="10">
        <v>-5.3729129778973678E-3</v>
      </c>
    </row>
    <row r="111" spans="1:15" x14ac:dyDescent="0.2">
      <c r="A111">
        <v>1691</v>
      </c>
      <c r="B111" t="s">
        <v>126</v>
      </c>
      <c r="C111">
        <v>1082</v>
      </c>
      <c r="D111">
        <v>3.6044399999999997E-2</v>
      </c>
      <c r="E111">
        <v>4</v>
      </c>
      <c r="F111" t="str">
        <v>Highly selective private</v>
      </c>
      <c r="G111" s="9">
        <f t="shared" si="3"/>
        <v>1</v>
      </c>
      <c r="H111" s="9">
        <f t="shared" si="4"/>
        <v>1</v>
      </c>
      <c r="I111" s="9">
        <f t="shared" si="5"/>
        <v>-1</v>
      </c>
      <c r="J111">
        <v>0.26839237999999999</v>
      </c>
      <c r="K111">
        <v>6.5222329999999995E-2</v>
      </c>
      <c r="M111" s="10">
        <v>57</v>
      </c>
      <c r="N111" s="10">
        <v>1.8165365497769873E-2</v>
      </c>
      <c r="O111" s="10">
        <v>4.2086334502230122E-2</v>
      </c>
    </row>
    <row r="112" spans="1:15" x14ac:dyDescent="0.2">
      <c r="A112">
        <v>1692</v>
      </c>
      <c r="B112" t="s">
        <v>127</v>
      </c>
      <c r="C112">
        <v>15170</v>
      </c>
      <c r="D112">
        <v>2.1752999999999998E-3</v>
      </c>
      <c r="E112">
        <v>5</v>
      </c>
      <c r="F112" t="str">
        <v>Selective public</v>
      </c>
      <c r="G112" s="9">
        <f t="shared" si="3"/>
        <v>0</v>
      </c>
      <c r="H112" s="9">
        <f t="shared" si="4"/>
        <v>1</v>
      </c>
      <c r="I112" s="9">
        <f t="shared" si="5"/>
        <v>0</v>
      </c>
      <c r="J112">
        <v>0.59974402000000004</v>
      </c>
      <c r="K112">
        <v>7.8105435000000001E-2</v>
      </c>
      <c r="M112" s="10">
        <v>58</v>
      </c>
      <c r="N112" s="10">
        <v>1.6934755521251697E-2</v>
      </c>
      <c r="O112" s="10">
        <v>6.5184444787483031E-3</v>
      </c>
    </row>
    <row r="113" spans="1:15" x14ac:dyDescent="0.2">
      <c r="A113">
        <v>1737</v>
      </c>
      <c r="B113" t="s">
        <v>128</v>
      </c>
      <c r="C113">
        <v>14074</v>
      </c>
      <c r="D113">
        <v>5.0448000000000003E-3</v>
      </c>
      <c r="E113">
        <v>5</v>
      </c>
      <c r="F113" t="str">
        <v>Selective public</v>
      </c>
      <c r="G113" s="9">
        <f t="shared" si="3"/>
        <v>0</v>
      </c>
      <c r="H113" s="9">
        <f t="shared" si="4"/>
        <v>1</v>
      </c>
      <c r="I113" s="9">
        <f t="shared" si="5"/>
        <v>0</v>
      </c>
      <c r="J113">
        <v>0.53998243999999995</v>
      </c>
      <c r="K113">
        <v>6.7908168000000005E-2</v>
      </c>
      <c r="M113" s="10">
        <v>59</v>
      </c>
      <c r="N113" s="10">
        <v>4.7725441606807028E-4</v>
      </c>
      <c r="O113" s="10">
        <v>9.02174558393193E-3</v>
      </c>
    </row>
    <row r="114" spans="1:15" x14ac:dyDescent="0.2">
      <c r="A114">
        <v>1739</v>
      </c>
      <c r="B114" t="s">
        <v>129</v>
      </c>
      <c r="C114">
        <v>8027</v>
      </c>
      <c r="D114">
        <v>1.7939500000000001E-2</v>
      </c>
      <c r="E114">
        <v>2</v>
      </c>
      <c r="F114" t="str">
        <v>Other elite schools (public and private)</v>
      </c>
      <c r="G114" s="9">
        <f t="shared" si="3"/>
        <v>1</v>
      </c>
      <c r="H114" s="9">
        <f t="shared" si="4"/>
        <v>0</v>
      </c>
      <c r="I114" s="9">
        <f t="shared" si="5"/>
        <v>0</v>
      </c>
      <c r="J114">
        <v>0.53292178999999995</v>
      </c>
      <c r="K114">
        <v>0.41565529000000001</v>
      </c>
      <c r="M114" s="10">
        <v>60</v>
      </c>
      <c r="N114" s="10">
        <v>1.7412341707251176E-2</v>
      </c>
      <c r="O114" s="10">
        <v>-8.9366417072511764E-3</v>
      </c>
    </row>
    <row r="115" spans="1:15" x14ac:dyDescent="0.2">
      <c r="A115">
        <v>1758</v>
      </c>
      <c r="B115" t="s">
        <v>130</v>
      </c>
      <c r="C115">
        <v>12248</v>
      </c>
      <c r="D115">
        <v>4.0822999999999996E-3</v>
      </c>
      <c r="E115">
        <v>5</v>
      </c>
      <c r="F115" t="str">
        <v>Selective public</v>
      </c>
      <c r="G115" s="9">
        <f t="shared" si="3"/>
        <v>0</v>
      </c>
      <c r="H115" s="9">
        <f t="shared" si="4"/>
        <v>1</v>
      </c>
      <c r="I115" s="9">
        <f t="shared" si="5"/>
        <v>0</v>
      </c>
      <c r="J115">
        <v>0.46276399000000001</v>
      </c>
      <c r="K115">
        <v>6.8169504000000006E-2</v>
      </c>
      <c r="M115" s="10">
        <v>61</v>
      </c>
      <c r="N115" s="10">
        <v>1.5347624684050286E-2</v>
      </c>
      <c r="O115" s="10">
        <v>-4.2283246840502855E-3</v>
      </c>
    </row>
    <row r="116" spans="1:15" x14ac:dyDescent="0.2">
      <c r="A116">
        <v>1759</v>
      </c>
      <c r="B116" t="s">
        <v>131</v>
      </c>
      <c r="C116">
        <v>8044</v>
      </c>
      <c r="D116">
        <v>2.9835999999999999E-3</v>
      </c>
      <c r="E116">
        <v>5</v>
      </c>
      <c r="F116" t="str">
        <v>Selective public</v>
      </c>
      <c r="G116" s="9">
        <f t="shared" si="3"/>
        <v>0</v>
      </c>
      <c r="H116" s="9">
        <f t="shared" si="4"/>
        <v>1</v>
      </c>
      <c r="I116" s="9">
        <f t="shared" si="5"/>
        <v>0</v>
      </c>
      <c r="J116">
        <v>0.57201391000000001</v>
      </c>
      <c r="K116">
        <v>3.9194047000000003E-2</v>
      </c>
      <c r="M116" s="10">
        <v>62</v>
      </c>
      <c r="N116" s="10">
        <v>2.5329112110543486E-3</v>
      </c>
      <c r="O116" s="10">
        <v>1.8066887889456513E-3</v>
      </c>
    </row>
    <row r="117" spans="1:15" x14ac:dyDescent="0.2">
      <c r="A117">
        <v>1774</v>
      </c>
      <c r="B117" t="s">
        <v>132</v>
      </c>
      <c r="C117">
        <v>4225</v>
      </c>
      <c r="D117">
        <v>1.0887600000000001E-2</v>
      </c>
      <c r="E117">
        <v>1</v>
      </c>
      <c r="F117" t="str">
        <v>Ivy Plus</v>
      </c>
      <c r="G117" s="9">
        <f t="shared" si="3"/>
        <v>1</v>
      </c>
      <c r="H117" s="9">
        <f t="shared" si="4"/>
        <v>0</v>
      </c>
      <c r="I117" s="9">
        <f t="shared" si="5"/>
        <v>0</v>
      </c>
      <c r="J117">
        <v>0.50837195000000002</v>
      </c>
      <c r="K117">
        <v>0.30216774000000002</v>
      </c>
      <c r="M117" s="10">
        <v>63</v>
      </c>
      <c r="N117" s="10">
        <v>1.6627979913737302E-2</v>
      </c>
      <c r="O117" s="10">
        <v>3.3837200862626982E-3</v>
      </c>
    </row>
    <row r="118" spans="1:15" x14ac:dyDescent="0.2">
      <c r="A118">
        <v>1780</v>
      </c>
      <c r="B118" t="s">
        <v>133</v>
      </c>
      <c r="C118">
        <v>9029</v>
      </c>
      <c r="D118">
        <v>1.6613000000000001E-3</v>
      </c>
      <c r="E118">
        <v>5</v>
      </c>
      <c r="F118" t="str">
        <v>Selective public</v>
      </c>
      <c r="G118" s="9">
        <f t="shared" si="3"/>
        <v>0</v>
      </c>
      <c r="H118" s="9">
        <f t="shared" si="4"/>
        <v>1</v>
      </c>
      <c r="I118" s="9">
        <f t="shared" si="5"/>
        <v>0</v>
      </c>
      <c r="J118">
        <v>0.50547123000000005</v>
      </c>
      <c r="K118">
        <v>5.3655978E-2</v>
      </c>
      <c r="M118" s="10">
        <v>64</v>
      </c>
      <c r="N118" s="10">
        <v>1.5080402939603275E-2</v>
      </c>
      <c r="O118" s="10">
        <v>-4.3379029396032748E-3</v>
      </c>
    </row>
    <row r="119" spans="1:15" x14ac:dyDescent="0.2">
      <c r="A119">
        <v>1781</v>
      </c>
      <c r="B119" t="s">
        <v>134</v>
      </c>
      <c r="C119">
        <v>2783</v>
      </c>
      <c r="D119">
        <v>4.6712000000000004E-3</v>
      </c>
      <c r="E119">
        <v>4</v>
      </c>
      <c r="F119" t="str">
        <v>Highly selective private</v>
      </c>
      <c r="G119" s="9">
        <f t="shared" si="3"/>
        <v>1</v>
      </c>
      <c r="H119" s="9">
        <f t="shared" si="4"/>
        <v>1</v>
      </c>
      <c r="I119" s="9">
        <f t="shared" si="5"/>
        <v>-1</v>
      </c>
      <c r="J119">
        <v>0.54441910999999998</v>
      </c>
      <c r="K119">
        <v>0.29564294000000002</v>
      </c>
      <c r="M119" s="10">
        <v>65</v>
      </c>
      <c r="N119" s="10">
        <v>1.2556171470856799E-3</v>
      </c>
      <c r="O119" s="10">
        <v>5.8221828529143203E-3</v>
      </c>
    </row>
    <row r="120" spans="1:15" x14ac:dyDescent="0.2">
      <c r="A120">
        <v>1786</v>
      </c>
      <c r="B120" t="s">
        <v>135</v>
      </c>
      <c r="C120">
        <v>16561</v>
      </c>
      <c r="D120">
        <v>1.6302999999999999E-3</v>
      </c>
      <c r="E120">
        <v>5</v>
      </c>
      <c r="F120" t="str">
        <v>Selective public</v>
      </c>
      <c r="G120" s="9">
        <f t="shared" si="3"/>
        <v>0</v>
      </c>
      <c r="H120" s="9">
        <f t="shared" si="4"/>
        <v>1</v>
      </c>
      <c r="I120" s="9">
        <f t="shared" si="5"/>
        <v>0</v>
      </c>
      <c r="J120">
        <v>0.55561137000000005</v>
      </c>
      <c r="K120">
        <v>6.3857675000000003E-2</v>
      </c>
      <c r="M120" s="10">
        <v>66</v>
      </c>
      <c r="N120" s="10">
        <v>1.5453918700247066E-2</v>
      </c>
      <c r="O120" s="10">
        <v>-4.0511187002470663E-3</v>
      </c>
    </row>
    <row r="121" spans="1:15" x14ac:dyDescent="0.2">
      <c r="A121">
        <v>1788</v>
      </c>
      <c r="B121" t="s">
        <v>136</v>
      </c>
      <c r="C121">
        <v>3048</v>
      </c>
      <c r="D121">
        <v>5.2493000000000001E-3</v>
      </c>
      <c r="E121">
        <v>6</v>
      </c>
      <c r="F121" t="str">
        <v>Selective private</v>
      </c>
      <c r="G121" s="9">
        <f t="shared" si="3"/>
        <v>0</v>
      </c>
      <c r="H121" s="9">
        <f t="shared" si="4"/>
        <v>0</v>
      </c>
      <c r="I121" s="9">
        <f t="shared" si="5"/>
        <v>1</v>
      </c>
      <c r="J121">
        <v>0.63416218999999996</v>
      </c>
      <c r="K121">
        <v>0.19378177999999999</v>
      </c>
      <c r="M121" s="10">
        <v>67</v>
      </c>
      <c r="N121" s="10">
        <v>1.8342332608668781E-2</v>
      </c>
      <c r="O121" s="10">
        <v>-1.0065732608668781E-2</v>
      </c>
    </row>
    <row r="122" spans="1:15" x14ac:dyDescent="0.2">
      <c r="A122">
        <v>1792</v>
      </c>
      <c r="B122" t="s">
        <v>137</v>
      </c>
      <c r="C122">
        <v>2537</v>
      </c>
      <c r="D122">
        <v>5.5183000000000003E-3</v>
      </c>
      <c r="E122">
        <v>6</v>
      </c>
      <c r="F122" t="str">
        <v>Selective private</v>
      </c>
      <c r="G122" s="9">
        <f t="shared" si="3"/>
        <v>0</v>
      </c>
      <c r="H122" s="9">
        <f t="shared" si="4"/>
        <v>0</v>
      </c>
      <c r="I122" s="9">
        <f t="shared" si="5"/>
        <v>1</v>
      </c>
      <c r="J122">
        <v>0.56050955999999996</v>
      </c>
      <c r="K122">
        <v>0.23865448</v>
      </c>
      <c r="M122" s="10">
        <v>68</v>
      </c>
      <c r="N122" s="10">
        <v>-7.4646007672558954E-4</v>
      </c>
      <c r="O122" s="10">
        <v>6.6925600767255896E-3</v>
      </c>
    </row>
    <row r="123" spans="1:15" x14ac:dyDescent="0.2">
      <c r="A123">
        <v>1795</v>
      </c>
      <c r="B123" t="s">
        <v>138</v>
      </c>
      <c r="C123">
        <v>2368</v>
      </c>
      <c r="D123">
        <v>1.05574E-2</v>
      </c>
      <c r="E123">
        <v>6</v>
      </c>
      <c r="F123" t="str">
        <v>Selective private</v>
      </c>
      <c r="G123" s="9">
        <f t="shared" si="3"/>
        <v>0</v>
      </c>
      <c r="H123" s="9">
        <f t="shared" si="4"/>
        <v>0</v>
      </c>
      <c r="I123" s="9">
        <f t="shared" si="5"/>
        <v>1</v>
      </c>
      <c r="J123">
        <v>0.62664819000000005</v>
      </c>
      <c r="K123">
        <v>0.10592167</v>
      </c>
      <c r="M123" s="10">
        <v>69</v>
      </c>
      <c r="N123" s="10">
        <v>1.4941669526205967E-2</v>
      </c>
      <c r="O123" s="10">
        <v>-1.0450069526205967E-2</v>
      </c>
    </row>
    <row r="124" spans="1:15" x14ac:dyDescent="0.2">
      <c r="A124">
        <v>1825</v>
      </c>
      <c r="B124" t="s">
        <v>139</v>
      </c>
      <c r="C124">
        <v>41852</v>
      </c>
      <c r="D124">
        <v>1.3906099999999999E-2</v>
      </c>
      <c r="E124">
        <v>5</v>
      </c>
      <c r="F124" t="str">
        <v>Selective public</v>
      </c>
      <c r="G124" s="9">
        <f t="shared" si="3"/>
        <v>0</v>
      </c>
      <c r="H124" s="9">
        <f t="shared" si="4"/>
        <v>1</v>
      </c>
      <c r="I124" s="9">
        <f t="shared" si="5"/>
        <v>0</v>
      </c>
      <c r="J124">
        <v>0.45901701</v>
      </c>
      <c r="K124">
        <v>0.11377996</v>
      </c>
      <c r="M124" s="10">
        <v>70</v>
      </c>
      <c r="N124" s="10">
        <v>3.4574375030767032E-2</v>
      </c>
      <c r="O124" s="10">
        <v>8.9932249692329658E-3</v>
      </c>
    </row>
    <row r="125" spans="1:15" x14ac:dyDescent="0.2">
      <c r="A125">
        <v>1830</v>
      </c>
      <c r="B125" t="s">
        <v>140</v>
      </c>
      <c r="C125">
        <v>688</v>
      </c>
      <c r="D125">
        <v>8.4302299999999997E-2</v>
      </c>
      <c r="E125">
        <v>2</v>
      </c>
      <c r="F125" t="str">
        <v>Other elite schools (public and private)</v>
      </c>
      <c r="G125" s="9">
        <f t="shared" si="3"/>
        <v>1</v>
      </c>
      <c r="H125" s="9">
        <f t="shared" si="4"/>
        <v>0</v>
      </c>
      <c r="I125" s="9">
        <f t="shared" si="5"/>
        <v>0</v>
      </c>
      <c r="J125">
        <v>0.20248447</v>
      </c>
      <c r="K125">
        <v>0.12086167</v>
      </c>
      <c r="M125" s="10">
        <v>71</v>
      </c>
      <c r="N125" s="10">
        <v>3.375101431483782E-4</v>
      </c>
      <c r="O125" s="10">
        <v>1.3785898568516217E-3</v>
      </c>
    </row>
    <row r="126" spans="1:15" x14ac:dyDescent="0.2">
      <c r="A126">
        <v>1838</v>
      </c>
      <c r="B126" t="s">
        <v>141</v>
      </c>
      <c r="C126">
        <v>2702</v>
      </c>
      <c r="D126">
        <v>4.0711000000000002E-3</v>
      </c>
      <c r="E126">
        <v>6</v>
      </c>
      <c r="F126" t="str">
        <v>Selective private</v>
      </c>
      <c r="G126" s="9">
        <f t="shared" si="3"/>
        <v>0</v>
      </c>
      <c r="H126" s="9">
        <f t="shared" si="4"/>
        <v>0</v>
      </c>
      <c r="I126" s="9">
        <f t="shared" si="5"/>
        <v>1</v>
      </c>
      <c r="J126">
        <v>0.54199772999999996</v>
      </c>
      <c r="K126">
        <v>0.17366140999999999</v>
      </c>
      <c r="M126" s="10">
        <v>72</v>
      </c>
      <c r="N126" s="10">
        <v>3.729862595826066E-3</v>
      </c>
      <c r="O126" s="10">
        <v>1.8424374041739336E-3</v>
      </c>
    </row>
    <row r="127" spans="1:15" x14ac:dyDescent="0.2">
      <c r="A127">
        <v>1840</v>
      </c>
      <c r="B127" t="s">
        <v>142</v>
      </c>
      <c r="C127">
        <v>9280</v>
      </c>
      <c r="D127">
        <v>1.1530200000000001E-2</v>
      </c>
      <c r="E127">
        <v>2</v>
      </c>
      <c r="F127" t="str">
        <v>Other elite schools (public and private)</v>
      </c>
      <c r="G127" s="9">
        <f t="shared" si="3"/>
        <v>1</v>
      </c>
      <c r="H127" s="9">
        <f t="shared" si="4"/>
        <v>0</v>
      </c>
      <c r="I127" s="9">
        <f t="shared" si="5"/>
        <v>0</v>
      </c>
      <c r="J127">
        <v>0.46675828000000003</v>
      </c>
      <c r="K127">
        <v>0.38491513999999999</v>
      </c>
      <c r="M127" s="10">
        <v>73</v>
      </c>
      <c r="N127" s="10">
        <v>3.0511313308113825E-3</v>
      </c>
      <c r="O127" s="10">
        <v>-2.0111313308113828E-3</v>
      </c>
    </row>
    <row r="128" spans="1:15" x14ac:dyDescent="0.2">
      <c r="A128">
        <v>1842</v>
      </c>
      <c r="B128" t="s">
        <v>143</v>
      </c>
      <c r="C128">
        <v>2908</v>
      </c>
      <c r="D128">
        <v>9.2846999999999999E-3</v>
      </c>
      <c r="E128">
        <v>6</v>
      </c>
      <c r="F128" t="str">
        <v>Selective private</v>
      </c>
      <c r="G128" s="9">
        <f t="shared" si="3"/>
        <v>0</v>
      </c>
      <c r="H128" s="9">
        <f t="shared" si="4"/>
        <v>0</v>
      </c>
      <c r="I128" s="9">
        <f t="shared" si="5"/>
        <v>1</v>
      </c>
      <c r="J128">
        <v>0.54106027000000001</v>
      </c>
      <c r="K128">
        <v>0.13540614000000001</v>
      </c>
      <c r="M128" s="10">
        <v>74</v>
      </c>
      <c r="N128" s="10">
        <v>3.4248660315638786E-3</v>
      </c>
      <c r="O128" s="10">
        <v>3.885433968436121E-3</v>
      </c>
    </row>
    <row r="129" spans="1:15" x14ac:dyDescent="0.2">
      <c r="A129">
        <v>1843</v>
      </c>
      <c r="B129" t="s">
        <v>144</v>
      </c>
      <c r="C129">
        <v>8989</v>
      </c>
      <c r="D129">
        <v>1.335E-3</v>
      </c>
      <c r="E129">
        <v>7</v>
      </c>
      <c r="F129" t="str">
        <v>Nonselective four-year public</v>
      </c>
      <c r="G129" s="9">
        <f t="shared" si="3"/>
        <v>0</v>
      </c>
      <c r="H129" s="9">
        <f t="shared" si="4"/>
        <v>0</v>
      </c>
      <c r="I129" s="9">
        <f t="shared" si="5"/>
        <v>1</v>
      </c>
      <c r="J129">
        <v>0.36946717000000001</v>
      </c>
      <c r="K129">
        <v>2.0800830999999999E-2</v>
      </c>
      <c r="M129" s="10">
        <v>75</v>
      </c>
      <c r="N129" s="10">
        <v>1.580198428923898E-3</v>
      </c>
      <c r="O129" s="10">
        <v>1.266601571076102E-3</v>
      </c>
    </row>
    <row r="130" spans="1:15" x14ac:dyDescent="0.2">
      <c r="A130">
        <v>1868</v>
      </c>
      <c r="B130" t="s">
        <v>145</v>
      </c>
      <c r="C130">
        <v>1479</v>
      </c>
      <c r="D130">
        <v>1.1494300000000001E-2</v>
      </c>
      <c r="E130">
        <v>4</v>
      </c>
      <c r="F130" t="str">
        <v>Highly selective private</v>
      </c>
      <c r="G130" s="9">
        <f t="shared" si="3"/>
        <v>1</v>
      </c>
      <c r="H130" s="9">
        <f t="shared" si="4"/>
        <v>1</v>
      </c>
      <c r="I130" s="9">
        <f t="shared" si="5"/>
        <v>-1</v>
      </c>
      <c r="J130">
        <v>0.56591641999999998</v>
      </c>
      <c r="K130">
        <v>0.20725198</v>
      </c>
      <c r="M130" s="10">
        <v>76</v>
      </c>
      <c r="N130" s="10">
        <v>1.6687393493266214E-2</v>
      </c>
      <c r="O130" s="10">
        <v>-1.0802893493266214E-2</v>
      </c>
    </row>
    <row r="131" spans="1:15" x14ac:dyDescent="0.2">
      <c r="A131">
        <v>1869</v>
      </c>
      <c r="B131" t="s">
        <v>146</v>
      </c>
      <c r="C131">
        <v>19581</v>
      </c>
      <c r="D131">
        <v>1.5372E-2</v>
      </c>
      <c r="E131">
        <v>5</v>
      </c>
      <c r="F131" t="str">
        <v>Selective public</v>
      </c>
      <c r="G131" s="9">
        <f t="shared" ref="G131:G194" si="6">IF(OR(E131 = 1, E131 = 2, E131 = 3, E131 = 4), 1, 0)</f>
        <v>0</v>
      </c>
      <c r="H131" s="9">
        <f t="shared" ref="H131:H194" si="7">IF(OR(E131 = 4, E131 = 5), 1, 0)</f>
        <v>1</v>
      </c>
      <c r="I131" s="9">
        <f t="shared" si="5"/>
        <v>0</v>
      </c>
      <c r="J131">
        <v>0.46161339000000001</v>
      </c>
      <c r="K131">
        <v>8.7988071000000001E-2</v>
      </c>
      <c r="M131" s="10">
        <v>77</v>
      </c>
      <c r="N131" s="10">
        <v>5.8469811538888975E-3</v>
      </c>
      <c r="O131" s="10">
        <v>-3.2410811538888975E-3</v>
      </c>
    </row>
    <row r="132" spans="1:15" x14ac:dyDescent="0.2">
      <c r="A132">
        <v>1874</v>
      </c>
      <c r="B132" t="s">
        <v>147</v>
      </c>
      <c r="C132">
        <v>2723</v>
      </c>
      <c r="D132">
        <v>5.1414E-3</v>
      </c>
      <c r="E132">
        <v>6</v>
      </c>
      <c r="F132" t="str">
        <v>Selective private</v>
      </c>
      <c r="G132" s="9">
        <f t="shared" si="6"/>
        <v>0</v>
      </c>
      <c r="H132" s="9">
        <f t="shared" si="7"/>
        <v>0</v>
      </c>
      <c r="I132" s="9">
        <f t="shared" ref="I132:I195" si="8" xml:space="preserve"> 1 - G132 - H132</f>
        <v>1</v>
      </c>
      <c r="J132">
        <v>0.59835583000000003</v>
      </c>
      <c r="K132">
        <v>0.13060442</v>
      </c>
      <c r="M132" s="10">
        <v>78</v>
      </c>
      <c r="N132" s="10">
        <v>1.6219655731469225E-2</v>
      </c>
      <c r="O132" s="10">
        <v>-1.1975455731469225E-2</v>
      </c>
    </row>
    <row r="133" spans="1:15" x14ac:dyDescent="0.2">
      <c r="A133">
        <v>1890</v>
      </c>
      <c r="B133" t="s">
        <v>148</v>
      </c>
      <c r="C133">
        <v>10211</v>
      </c>
      <c r="D133">
        <v>1.5669E-3</v>
      </c>
      <c r="E133">
        <v>5</v>
      </c>
      <c r="F133" t="str">
        <v>Selective public</v>
      </c>
      <c r="G133" s="9">
        <f t="shared" si="6"/>
        <v>0</v>
      </c>
      <c r="H133" s="9">
        <f t="shared" si="7"/>
        <v>1</v>
      </c>
      <c r="I133" s="9">
        <f t="shared" si="8"/>
        <v>0</v>
      </c>
      <c r="J133">
        <v>0.59697509000000004</v>
      </c>
      <c r="K133">
        <v>5.3358950000000002E-2</v>
      </c>
      <c r="M133" s="10">
        <v>79</v>
      </c>
      <c r="N133" s="10">
        <v>1.8065911428482E-2</v>
      </c>
      <c r="O133" s="10">
        <v>-8.9441142848200109E-4</v>
      </c>
    </row>
    <row r="134" spans="1:15" x14ac:dyDescent="0.2">
      <c r="A134">
        <v>1892</v>
      </c>
      <c r="B134" t="s">
        <v>149</v>
      </c>
      <c r="C134">
        <v>18373</v>
      </c>
      <c r="D134">
        <v>5.2250999999999999E-3</v>
      </c>
      <c r="E134">
        <v>5</v>
      </c>
      <c r="F134" t="str">
        <v>Selective public</v>
      </c>
      <c r="G134" s="9">
        <f t="shared" si="6"/>
        <v>0</v>
      </c>
      <c r="H134" s="9">
        <f t="shared" si="7"/>
        <v>1</v>
      </c>
      <c r="I134" s="9">
        <f t="shared" si="8"/>
        <v>0</v>
      </c>
      <c r="J134">
        <v>0.55351978999999996</v>
      </c>
      <c r="K134">
        <v>0.18043780000000001</v>
      </c>
      <c r="M134" s="10">
        <v>80</v>
      </c>
      <c r="N134" s="10">
        <v>-2.2693911291720733E-4</v>
      </c>
      <c r="O134" s="10">
        <v>6.1024391129172071E-3</v>
      </c>
    </row>
    <row r="135" spans="1:15" x14ac:dyDescent="0.2">
      <c r="A135">
        <v>1926</v>
      </c>
      <c r="B135" t="s">
        <v>150</v>
      </c>
      <c r="C135">
        <v>4854</v>
      </c>
      <c r="D135">
        <v>2.6781999999999999E-3</v>
      </c>
      <c r="E135">
        <v>5</v>
      </c>
      <c r="F135" t="str">
        <v>Selective public</v>
      </c>
      <c r="G135" s="9">
        <f t="shared" si="6"/>
        <v>0</v>
      </c>
      <c r="H135" s="9">
        <f t="shared" si="7"/>
        <v>1</v>
      </c>
      <c r="I135" s="9">
        <f t="shared" si="8"/>
        <v>0</v>
      </c>
      <c r="J135">
        <v>0.47997477999999999</v>
      </c>
      <c r="K135">
        <v>3.5609125999999998E-2</v>
      </c>
      <c r="M135" s="10">
        <v>81</v>
      </c>
      <c r="N135" s="10">
        <v>1.0258498160618412E-2</v>
      </c>
      <c r="O135" s="10">
        <v>-7.4452981606184122E-3</v>
      </c>
    </row>
    <row r="136" spans="1:15" x14ac:dyDescent="0.2">
      <c r="A136">
        <v>1928</v>
      </c>
      <c r="B136" t="s">
        <v>151</v>
      </c>
      <c r="C136">
        <v>17499</v>
      </c>
      <c r="D136">
        <v>6.9718000000000002E-3</v>
      </c>
      <c r="E136">
        <v>5</v>
      </c>
      <c r="F136" t="str">
        <v>Selective public</v>
      </c>
      <c r="G136" s="9">
        <f t="shared" si="6"/>
        <v>0</v>
      </c>
      <c r="H136" s="9">
        <f t="shared" si="7"/>
        <v>1</v>
      </c>
      <c r="I136" s="9">
        <f t="shared" si="8"/>
        <v>0</v>
      </c>
      <c r="J136">
        <v>0.48891680999999998</v>
      </c>
      <c r="K136">
        <v>9.0274476000000006E-2</v>
      </c>
      <c r="M136" s="10">
        <v>82</v>
      </c>
      <c r="N136" s="10">
        <v>1.4900212599834022E-2</v>
      </c>
      <c r="O136" s="10">
        <v>-1.0736812599834021E-2</v>
      </c>
    </row>
    <row r="137" spans="1:15" x14ac:dyDescent="0.2">
      <c r="A137">
        <v>1948</v>
      </c>
      <c r="B137" t="s">
        <v>152</v>
      </c>
      <c r="C137">
        <v>18243</v>
      </c>
      <c r="D137">
        <v>4.9881999999999999E-3</v>
      </c>
      <c r="E137">
        <v>5</v>
      </c>
      <c r="F137" t="str">
        <v>Selective public</v>
      </c>
      <c r="G137" s="9">
        <f t="shared" si="6"/>
        <v>0</v>
      </c>
      <c r="H137" s="9">
        <f t="shared" si="7"/>
        <v>1</v>
      </c>
      <c r="I137" s="9">
        <f t="shared" si="8"/>
        <v>0</v>
      </c>
      <c r="J137">
        <v>0.53551483</v>
      </c>
      <c r="K137">
        <v>0.19324907999999999</v>
      </c>
      <c r="M137" s="10">
        <v>83</v>
      </c>
      <c r="N137" s="10">
        <v>1.6127145539026853E-2</v>
      </c>
      <c r="O137" s="10">
        <v>-1.1527345539026852E-2</v>
      </c>
    </row>
    <row r="138" spans="1:15" x14ac:dyDescent="0.2">
      <c r="A138">
        <v>1977</v>
      </c>
      <c r="B138" t="s">
        <v>153</v>
      </c>
      <c r="C138">
        <v>6679</v>
      </c>
      <c r="D138">
        <v>1.4972E-3</v>
      </c>
      <c r="E138">
        <v>5</v>
      </c>
      <c r="F138" t="str">
        <v>Selective public</v>
      </c>
      <c r="G138" s="9">
        <f t="shared" si="6"/>
        <v>0</v>
      </c>
      <c r="H138" s="9">
        <f t="shared" si="7"/>
        <v>1</v>
      </c>
      <c r="I138" s="9">
        <f t="shared" si="8"/>
        <v>0</v>
      </c>
      <c r="J138">
        <v>0.56134969000000001</v>
      </c>
      <c r="K138">
        <v>4.4983517000000001E-2</v>
      </c>
      <c r="M138" s="10">
        <v>84</v>
      </c>
      <c r="N138" s="10">
        <v>1.592208828988452E-2</v>
      </c>
      <c r="O138" s="10">
        <v>6.6298117101154797E-3</v>
      </c>
    </row>
    <row r="139" spans="1:15" x14ac:dyDescent="0.2">
      <c r="A139">
        <v>1999</v>
      </c>
      <c r="B139" t="s">
        <v>154</v>
      </c>
      <c r="C139">
        <v>10811</v>
      </c>
      <c r="D139">
        <v>3.8849000000000002E-3</v>
      </c>
      <c r="E139">
        <v>5</v>
      </c>
      <c r="F139" t="str">
        <v>Selective public</v>
      </c>
      <c r="G139" s="9">
        <f t="shared" si="6"/>
        <v>0</v>
      </c>
      <c r="H139" s="9">
        <f t="shared" si="7"/>
        <v>1</v>
      </c>
      <c r="I139" s="9">
        <f t="shared" si="8"/>
        <v>0</v>
      </c>
      <c r="J139">
        <v>0.52718573999999996</v>
      </c>
      <c r="K139">
        <v>5.7611181999999997E-2</v>
      </c>
      <c r="M139" s="10">
        <v>85</v>
      </c>
      <c r="N139" s="10">
        <v>2.7044505259327355E-2</v>
      </c>
      <c r="O139" s="10">
        <v>-1.9522005259327353E-2</v>
      </c>
    </row>
    <row r="140" spans="1:15" x14ac:dyDescent="0.2">
      <c r="A140">
        <v>2008</v>
      </c>
      <c r="B140" t="s">
        <v>155</v>
      </c>
      <c r="C140">
        <v>9022</v>
      </c>
      <c r="D140">
        <v>3.6576999999999998E-3</v>
      </c>
      <c r="E140">
        <v>5</v>
      </c>
      <c r="F140" t="str">
        <v>Selective public</v>
      </c>
      <c r="G140" s="9">
        <f t="shared" si="6"/>
        <v>0</v>
      </c>
      <c r="H140" s="9">
        <f t="shared" si="7"/>
        <v>1</v>
      </c>
      <c r="I140" s="9">
        <f t="shared" si="8"/>
        <v>0</v>
      </c>
      <c r="J140">
        <v>0.47362812999999998</v>
      </c>
      <c r="K140">
        <v>5.4908174999999997E-2</v>
      </c>
      <c r="M140" s="10">
        <v>86</v>
      </c>
      <c r="N140" s="10">
        <v>7.0513532533683599E-4</v>
      </c>
      <c r="O140" s="10">
        <v>4.8506467466316399E-4</v>
      </c>
    </row>
    <row r="141" spans="1:15" x14ac:dyDescent="0.2">
      <c r="A141">
        <v>2015</v>
      </c>
      <c r="B141" t="s">
        <v>156</v>
      </c>
      <c r="C141">
        <v>9007</v>
      </c>
      <c r="D141">
        <v>1.4433E-3</v>
      </c>
      <c r="E141">
        <v>5</v>
      </c>
      <c r="F141" t="str">
        <v>Selective public</v>
      </c>
      <c r="G141" s="9">
        <f t="shared" si="6"/>
        <v>0</v>
      </c>
      <c r="H141" s="9">
        <f t="shared" si="7"/>
        <v>1</v>
      </c>
      <c r="I141" s="9">
        <f t="shared" si="8"/>
        <v>0</v>
      </c>
      <c r="J141">
        <v>0.55952780999999996</v>
      </c>
      <c r="K141">
        <v>4.0072687000000003E-2</v>
      </c>
      <c r="M141" s="10">
        <v>87</v>
      </c>
      <c r="N141" s="10">
        <v>4.0858572105791638E-4</v>
      </c>
      <c r="O141" s="10">
        <v>2.1396142789420836E-3</v>
      </c>
    </row>
    <row r="142" spans="1:15" x14ac:dyDescent="0.2">
      <c r="A142">
        <v>2031</v>
      </c>
      <c r="B142" t="s">
        <v>157</v>
      </c>
      <c r="C142">
        <v>12050</v>
      </c>
      <c r="D142">
        <v>2.6556000000000001E-3</v>
      </c>
      <c r="E142">
        <v>5</v>
      </c>
      <c r="F142" t="str">
        <v>Selective public</v>
      </c>
      <c r="G142" s="9">
        <f t="shared" si="6"/>
        <v>0</v>
      </c>
      <c r="H142" s="9">
        <f t="shared" si="7"/>
        <v>1</v>
      </c>
      <c r="I142" s="9">
        <f t="shared" si="8"/>
        <v>0</v>
      </c>
      <c r="J142">
        <v>0.55266212999999997</v>
      </c>
      <c r="K142">
        <v>5.8957808E-2</v>
      </c>
      <c r="M142" s="10">
        <v>88</v>
      </c>
      <c r="N142" s="10">
        <v>2.7737050782445437E-3</v>
      </c>
      <c r="O142" s="10">
        <v>-2.0977050782445437E-3</v>
      </c>
    </row>
    <row r="143" spans="1:15" x14ac:dyDescent="0.2">
      <c r="A143">
        <v>2036</v>
      </c>
      <c r="B143" t="s">
        <v>158</v>
      </c>
      <c r="C143">
        <v>1930</v>
      </c>
      <c r="D143">
        <v>5.1812999999999998E-3</v>
      </c>
      <c r="E143">
        <v>2</v>
      </c>
      <c r="F143" t="str">
        <v>Other elite schools (public and private)</v>
      </c>
      <c r="G143" s="9">
        <f t="shared" si="6"/>
        <v>1</v>
      </c>
      <c r="H143" s="9">
        <f t="shared" si="7"/>
        <v>0</v>
      </c>
      <c r="I143" s="9">
        <f t="shared" si="8"/>
        <v>0</v>
      </c>
      <c r="J143">
        <v>0.50351285999999995</v>
      </c>
      <c r="K143">
        <v>0.43707692999999997</v>
      </c>
      <c r="M143" s="10">
        <v>89</v>
      </c>
      <c r="N143" s="10">
        <v>1.2419247599837847E-2</v>
      </c>
      <c r="O143" s="10">
        <v>-6.5274475998378474E-3</v>
      </c>
    </row>
    <row r="144" spans="1:15" x14ac:dyDescent="0.2">
      <c r="A144">
        <v>2038</v>
      </c>
      <c r="B144" t="s">
        <v>159</v>
      </c>
      <c r="C144">
        <v>1836</v>
      </c>
      <c r="D144">
        <v>1.1437900000000001E-2</v>
      </c>
      <c r="E144">
        <v>2</v>
      </c>
      <c r="F144" t="str">
        <v>Other elite schools (public and private)</v>
      </c>
      <c r="G144" s="9">
        <f t="shared" si="6"/>
        <v>1</v>
      </c>
      <c r="H144" s="9">
        <f t="shared" si="7"/>
        <v>0</v>
      </c>
      <c r="I144" s="9">
        <f t="shared" si="8"/>
        <v>0</v>
      </c>
      <c r="J144">
        <v>0.51275915000000005</v>
      </c>
      <c r="K144">
        <v>0.43701988000000003</v>
      </c>
      <c r="M144" s="10">
        <v>90</v>
      </c>
      <c r="N144" s="10">
        <v>4.8919118438392794E-3</v>
      </c>
      <c r="O144" s="10">
        <v>-3.5937118438392791E-3</v>
      </c>
    </row>
    <row r="145" spans="1:15" x14ac:dyDescent="0.2">
      <c r="A145">
        <v>2039</v>
      </c>
      <c r="B145" t="s">
        <v>160</v>
      </c>
      <c r="C145">
        <v>2168</v>
      </c>
      <c r="D145">
        <v>7.8413000000000007E-3</v>
      </c>
      <c r="E145">
        <v>2</v>
      </c>
      <c r="F145" t="str">
        <v>Other elite schools (public and private)</v>
      </c>
      <c r="G145" s="9">
        <f t="shared" si="6"/>
        <v>1</v>
      </c>
      <c r="H145" s="9">
        <f t="shared" si="7"/>
        <v>0</v>
      </c>
      <c r="I145" s="9">
        <f t="shared" si="8"/>
        <v>0</v>
      </c>
      <c r="J145">
        <v>0.54915254999999996</v>
      </c>
      <c r="K145">
        <v>0.49980685000000002</v>
      </c>
      <c r="M145" s="10">
        <v>91</v>
      </c>
      <c r="N145" s="10">
        <v>7.6871045036355796E-3</v>
      </c>
      <c r="O145" s="10">
        <v>-6.6135045036355795E-3</v>
      </c>
    </row>
    <row r="146" spans="1:15" x14ac:dyDescent="0.2">
      <c r="A146">
        <v>2058</v>
      </c>
      <c r="B146" t="s">
        <v>161</v>
      </c>
      <c r="C146">
        <v>10847</v>
      </c>
      <c r="D146">
        <v>1.1984999999999999E-3</v>
      </c>
      <c r="E146">
        <v>9</v>
      </c>
      <c r="F146" t="str">
        <v>Two-year (public and private not-for-profit)</v>
      </c>
      <c r="G146" s="9">
        <f t="shared" si="6"/>
        <v>0</v>
      </c>
      <c r="H146" s="9">
        <f t="shared" si="7"/>
        <v>0</v>
      </c>
      <c r="I146" s="9">
        <f t="shared" si="8"/>
        <v>1</v>
      </c>
      <c r="J146">
        <v>0.53545672</v>
      </c>
      <c r="K146">
        <v>5.1149484000000002E-2</v>
      </c>
      <c r="M146" s="10">
        <v>92</v>
      </c>
      <c r="N146" s="10">
        <v>1.5492641881675243E-2</v>
      </c>
      <c r="O146" s="10">
        <v>-6.9670418816752434E-3</v>
      </c>
    </row>
    <row r="147" spans="1:15" x14ac:dyDescent="0.2">
      <c r="A147">
        <v>2077</v>
      </c>
      <c r="B147" t="s">
        <v>162</v>
      </c>
      <c r="C147">
        <v>4247</v>
      </c>
      <c r="D147">
        <v>2.3075100000000001E-2</v>
      </c>
      <c r="E147">
        <v>2</v>
      </c>
      <c r="F147" t="str">
        <v>Other elite schools (public and private)</v>
      </c>
      <c r="G147" s="9">
        <f t="shared" si="6"/>
        <v>1</v>
      </c>
      <c r="H147" s="9">
        <f t="shared" si="7"/>
        <v>0</v>
      </c>
      <c r="I147" s="9">
        <f t="shared" si="8"/>
        <v>0</v>
      </c>
      <c r="J147">
        <v>0.41768512000000002</v>
      </c>
      <c r="K147">
        <v>0.33017173</v>
      </c>
      <c r="M147" s="10">
        <v>93</v>
      </c>
      <c r="N147" s="10">
        <v>1.514133722791872E-2</v>
      </c>
      <c r="O147" s="10">
        <v>-9.3666372279187192E-3</v>
      </c>
    </row>
    <row r="148" spans="1:15" x14ac:dyDescent="0.2">
      <c r="A148">
        <v>2078</v>
      </c>
      <c r="B148" t="s">
        <v>163</v>
      </c>
      <c r="C148">
        <v>3675</v>
      </c>
      <c r="D148">
        <v>3.5374E-3</v>
      </c>
      <c r="E148">
        <v>4</v>
      </c>
      <c r="F148" t="str">
        <v>Highly selective private</v>
      </c>
      <c r="G148" s="9">
        <f t="shared" si="6"/>
        <v>1</v>
      </c>
      <c r="H148" s="9">
        <f t="shared" si="7"/>
        <v>1</v>
      </c>
      <c r="I148" s="9">
        <f t="shared" si="8"/>
        <v>-1</v>
      </c>
      <c r="J148">
        <v>0.57102501000000006</v>
      </c>
      <c r="K148">
        <v>0.32255486</v>
      </c>
      <c r="M148" s="10">
        <v>94</v>
      </c>
      <c r="N148" s="10">
        <v>-3.232945903647417E-4</v>
      </c>
      <c r="O148" s="10">
        <v>4.4657945903647418E-3</v>
      </c>
    </row>
    <row r="149" spans="1:15" x14ac:dyDescent="0.2">
      <c r="A149">
        <v>2115</v>
      </c>
      <c r="B149" t="s">
        <v>164</v>
      </c>
      <c r="C149">
        <v>1663</v>
      </c>
      <c r="D149">
        <v>6.6146E-3</v>
      </c>
      <c r="E149">
        <v>2</v>
      </c>
      <c r="F149" t="str">
        <v>Other elite schools (public and private)</v>
      </c>
      <c r="G149" s="9">
        <f t="shared" si="6"/>
        <v>1</v>
      </c>
      <c r="H149" s="9">
        <f t="shared" si="7"/>
        <v>0</v>
      </c>
      <c r="I149" s="9">
        <f t="shared" si="8"/>
        <v>0</v>
      </c>
      <c r="J149">
        <v>0.48417452</v>
      </c>
      <c r="K149">
        <v>0.43920441999999998</v>
      </c>
      <c r="M149" s="10">
        <v>95</v>
      </c>
      <c r="N149" s="10">
        <v>-1.9304200809758256E-3</v>
      </c>
      <c r="O149" s="10">
        <v>5.110120080975826E-3</v>
      </c>
    </row>
    <row r="150" spans="1:15" x14ac:dyDescent="0.2">
      <c r="A150">
        <v>2121</v>
      </c>
      <c r="B150" t="s">
        <v>165</v>
      </c>
      <c r="C150">
        <v>1409</v>
      </c>
      <c r="D150">
        <v>7.0971999999999997E-3</v>
      </c>
      <c r="E150">
        <v>4</v>
      </c>
      <c r="F150" t="str">
        <v>Highly selective private</v>
      </c>
      <c r="G150" s="9">
        <f t="shared" si="6"/>
        <v>1</v>
      </c>
      <c r="H150" s="9">
        <f t="shared" si="7"/>
        <v>1</v>
      </c>
      <c r="I150" s="9">
        <f t="shared" si="8"/>
        <v>-1</v>
      </c>
      <c r="J150">
        <v>0.37751856</v>
      </c>
      <c r="K150">
        <v>0.34550944</v>
      </c>
      <c r="M150" s="10">
        <v>96</v>
      </c>
      <c r="N150" s="10">
        <v>1.5338521899761186E-2</v>
      </c>
      <c r="O150" s="10">
        <v>-1.1478721899761186E-2</v>
      </c>
    </row>
    <row r="151" spans="1:15" x14ac:dyDescent="0.2">
      <c r="A151">
        <v>2124</v>
      </c>
      <c r="B151" t="s">
        <v>166</v>
      </c>
      <c r="C151">
        <v>3799</v>
      </c>
      <c r="D151">
        <v>3.4220000000000001E-3</v>
      </c>
      <c r="E151">
        <v>4</v>
      </c>
      <c r="F151" t="str">
        <v>Highly selective private</v>
      </c>
      <c r="G151" s="9">
        <f t="shared" si="6"/>
        <v>1</v>
      </c>
      <c r="H151" s="9">
        <f t="shared" si="7"/>
        <v>1</v>
      </c>
      <c r="I151" s="9">
        <f t="shared" si="8"/>
        <v>-1</v>
      </c>
      <c r="J151">
        <v>0.42668799000000002</v>
      </c>
      <c r="K151">
        <v>0.19987799000000001</v>
      </c>
      <c r="M151" s="10">
        <v>97</v>
      </c>
      <c r="N151" s="10">
        <v>3.1964201065324549E-2</v>
      </c>
      <c r="O151" s="10">
        <v>6.1565989346754543E-3</v>
      </c>
    </row>
    <row r="152" spans="1:15" x14ac:dyDescent="0.2">
      <c r="A152">
        <v>2128</v>
      </c>
      <c r="B152" t="s">
        <v>167</v>
      </c>
      <c r="C152">
        <v>9836</v>
      </c>
      <c r="D152">
        <v>4.4733999999999998E-3</v>
      </c>
      <c r="E152">
        <v>2</v>
      </c>
      <c r="F152" t="str">
        <v>Other elite schools (public and private)</v>
      </c>
      <c r="G152" s="9">
        <f t="shared" si="6"/>
        <v>1</v>
      </c>
      <c r="H152" s="9">
        <f t="shared" si="7"/>
        <v>0</v>
      </c>
      <c r="I152" s="9">
        <f t="shared" si="8"/>
        <v>0</v>
      </c>
      <c r="J152">
        <v>0.51660972999999999</v>
      </c>
      <c r="K152">
        <v>0.41274211</v>
      </c>
      <c r="M152" s="10">
        <v>98</v>
      </c>
      <c r="N152" s="10">
        <v>2.7412179420435993E-2</v>
      </c>
      <c r="O152" s="10">
        <v>-2.0301679420435995E-2</v>
      </c>
    </row>
    <row r="153" spans="1:15" x14ac:dyDescent="0.2">
      <c r="A153">
        <v>2130</v>
      </c>
      <c r="B153" t="s">
        <v>168</v>
      </c>
      <c r="C153">
        <v>15311</v>
      </c>
      <c r="D153">
        <v>9.4702999999999992E-3</v>
      </c>
      <c r="E153">
        <v>4</v>
      </c>
      <c r="F153" t="str">
        <v>Highly selective private</v>
      </c>
      <c r="G153" s="9">
        <f t="shared" si="6"/>
        <v>1</v>
      </c>
      <c r="H153" s="9">
        <f t="shared" si="7"/>
        <v>1</v>
      </c>
      <c r="I153" s="9">
        <f t="shared" si="8"/>
        <v>-1</v>
      </c>
      <c r="J153">
        <v>0.62199747999999999</v>
      </c>
      <c r="K153">
        <v>0.27476226999999998</v>
      </c>
      <c r="M153" s="10">
        <v>99</v>
      </c>
      <c r="N153" s="10">
        <v>4.6984026299975341E-3</v>
      </c>
      <c r="O153" s="10">
        <v>-2.6834026299975343E-3</v>
      </c>
    </row>
    <row r="154" spans="1:15" x14ac:dyDescent="0.2">
      <c r="A154">
        <v>2133</v>
      </c>
      <c r="B154" t="s">
        <v>169</v>
      </c>
      <c r="C154">
        <v>2939</v>
      </c>
      <c r="D154">
        <v>1.08881E-2</v>
      </c>
      <c r="E154">
        <v>2</v>
      </c>
      <c r="F154" t="str">
        <v>Other elite schools (public and private)</v>
      </c>
      <c r="G154" s="9">
        <f t="shared" si="6"/>
        <v>1</v>
      </c>
      <c r="H154" s="9">
        <f t="shared" si="7"/>
        <v>0</v>
      </c>
      <c r="I154" s="9">
        <f t="shared" si="8"/>
        <v>0</v>
      </c>
      <c r="J154">
        <v>0.57296038000000005</v>
      </c>
      <c r="K154">
        <v>0.31855661000000002</v>
      </c>
      <c r="M154" s="10">
        <v>100</v>
      </c>
      <c r="N154" s="10">
        <v>-3.0273437038381837E-4</v>
      </c>
      <c r="O154" s="10">
        <v>1.6963343703838185E-3</v>
      </c>
    </row>
    <row r="155" spans="1:15" x14ac:dyDescent="0.2">
      <c r="A155">
        <v>2141</v>
      </c>
      <c r="B155" t="s">
        <v>170</v>
      </c>
      <c r="C155">
        <v>3129</v>
      </c>
      <c r="D155">
        <v>4.4742999999999996E-3</v>
      </c>
      <c r="E155">
        <v>2</v>
      </c>
      <c r="F155" t="str">
        <v>Other elite schools (public and private)</v>
      </c>
      <c r="G155" s="9">
        <f t="shared" si="6"/>
        <v>1</v>
      </c>
      <c r="H155" s="9">
        <f t="shared" si="7"/>
        <v>0</v>
      </c>
      <c r="I155" s="9">
        <f t="shared" si="8"/>
        <v>0</v>
      </c>
      <c r="J155">
        <v>0.51899998999999997</v>
      </c>
      <c r="K155">
        <v>0.3583867</v>
      </c>
      <c r="M155" s="10">
        <v>101</v>
      </c>
      <c r="N155" s="10">
        <v>-6.2243077205201888E-4</v>
      </c>
      <c r="O155" s="10">
        <v>5.4124307720520189E-3</v>
      </c>
    </row>
    <row r="156" spans="1:15" x14ac:dyDescent="0.2">
      <c r="A156">
        <v>2178</v>
      </c>
      <c r="B156" t="s">
        <v>171</v>
      </c>
      <c r="C156">
        <v>3919</v>
      </c>
      <c r="D156">
        <v>0.1206941</v>
      </c>
      <c r="E156">
        <v>1</v>
      </c>
      <c r="F156" t="str">
        <v>Ivy Plus</v>
      </c>
      <c r="G156" s="9">
        <f t="shared" si="6"/>
        <v>1</v>
      </c>
      <c r="H156" s="9">
        <f t="shared" si="7"/>
        <v>0</v>
      </c>
      <c r="I156" s="9">
        <f t="shared" si="8"/>
        <v>0</v>
      </c>
      <c r="J156">
        <v>0.42810219999999999</v>
      </c>
      <c r="K156">
        <v>0.30073022999999999</v>
      </c>
      <c r="M156" s="10">
        <v>102</v>
      </c>
      <c r="N156" s="10">
        <v>1.3796503534495998E-2</v>
      </c>
      <c r="O156" s="10">
        <v>-1.0835103534495998E-2</v>
      </c>
    </row>
    <row r="157" spans="1:15" x14ac:dyDescent="0.2">
      <c r="A157">
        <v>2199</v>
      </c>
      <c r="B157" t="s">
        <v>172</v>
      </c>
      <c r="C157">
        <v>11878</v>
      </c>
      <c r="D157">
        <v>1.3891199999999999E-2</v>
      </c>
      <c r="E157">
        <v>4</v>
      </c>
      <c r="F157" t="str">
        <v>Highly selective private</v>
      </c>
      <c r="G157" s="9">
        <f t="shared" si="6"/>
        <v>1</v>
      </c>
      <c r="H157" s="9">
        <f t="shared" si="7"/>
        <v>1</v>
      </c>
      <c r="I157" s="9">
        <f t="shared" si="8"/>
        <v>-1</v>
      </c>
      <c r="J157">
        <v>0.49538699000000003</v>
      </c>
      <c r="K157">
        <v>0.16613449</v>
      </c>
      <c r="M157" s="10">
        <v>103</v>
      </c>
      <c r="N157" s="10">
        <v>3.8773343422976352E-3</v>
      </c>
      <c r="O157" s="10">
        <v>-1.415834342297635E-3</v>
      </c>
    </row>
    <row r="158" spans="1:15" x14ac:dyDescent="0.2">
      <c r="A158">
        <v>2209</v>
      </c>
      <c r="B158" t="s">
        <v>173</v>
      </c>
      <c r="C158">
        <v>2692</v>
      </c>
      <c r="D158">
        <v>4.4577000000000002E-3</v>
      </c>
      <c r="E158">
        <v>4</v>
      </c>
      <c r="F158" t="str">
        <v>Highly selective private</v>
      </c>
      <c r="G158" s="9">
        <f t="shared" si="6"/>
        <v>1</v>
      </c>
      <c r="H158" s="9">
        <f t="shared" si="7"/>
        <v>1</v>
      </c>
      <c r="I158" s="9">
        <f t="shared" si="8"/>
        <v>-1</v>
      </c>
      <c r="J158">
        <v>0.99381328000000002</v>
      </c>
      <c r="K158">
        <v>0.25262227999999998</v>
      </c>
      <c r="M158" s="10">
        <v>104</v>
      </c>
      <c r="N158" s="10">
        <v>1.3294185159550827E-3</v>
      </c>
      <c r="O158" s="10">
        <v>2.7961814840449174E-3</v>
      </c>
    </row>
    <row r="159" spans="1:15" x14ac:dyDescent="0.2">
      <c r="A159">
        <v>2219</v>
      </c>
      <c r="B159" t="s">
        <v>174</v>
      </c>
      <c r="C159">
        <v>4963</v>
      </c>
      <c r="D159">
        <v>1.55148E-2</v>
      </c>
      <c r="E159">
        <v>2</v>
      </c>
      <c r="F159" t="str">
        <v>Other elite schools (public and private)</v>
      </c>
      <c r="G159" s="9">
        <f t="shared" si="6"/>
        <v>1</v>
      </c>
      <c r="H159" s="9">
        <f t="shared" si="7"/>
        <v>0</v>
      </c>
      <c r="I159" s="9">
        <f t="shared" si="8"/>
        <v>0</v>
      </c>
      <c r="J159">
        <v>0.54974449000000003</v>
      </c>
      <c r="K159">
        <v>0.46011912999999999</v>
      </c>
      <c r="M159" s="10">
        <v>105</v>
      </c>
      <c r="N159" s="10">
        <v>6.936626368463563E-3</v>
      </c>
      <c r="O159" s="10">
        <v>6.2237363153643671E-4</v>
      </c>
    </row>
    <row r="160" spans="1:15" x14ac:dyDescent="0.2">
      <c r="A160">
        <v>2224</v>
      </c>
      <c r="B160" t="s">
        <v>175</v>
      </c>
      <c r="C160">
        <v>2298</v>
      </c>
      <c r="D160">
        <v>1.0008700000000001E-2</v>
      </c>
      <c r="E160">
        <v>2</v>
      </c>
      <c r="F160" t="str">
        <v>Other elite schools (public and private)</v>
      </c>
      <c r="G160" s="9">
        <f t="shared" si="6"/>
        <v>1</v>
      </c>
      <c r="H160" s="9">
        <f t="shared" si="7"/>
        <v>0</v>
      </c>
      <c r="I160" s="9">
        <f t="shared" si="8"/>
        <v>0</v>
      </c>
      <c r="J160">
        <v>0.99052428999999997</v>
      </c>
      <c r="K160">
        <v>0.34042293000000001</v>
      </c>
      <c r="M160" s="10">
        <v>106</v>
      </c>
      <c r="N160" s="10">
        <v>1.4472946807201969E-2</v>
      </c>
      <c r="O160" s="10">
        <v>-1.0580346807201969E-2</v>
      </c>
    </row>
    <row r="161" spans="1:15" x14ac:dyDescent="0.2">
      <c r="A161">
        <v>2225</v>
      </c>
      <c r="B161" t="s">
        <v>176</v>
      </c>
      <c r="C161">
        <v>2972</v>
      </c>
      <c r="D161">
        <v>1.8506100000000001E-2</v>
      </c>
      <c r="E161">
        <v>6</v>
      </c>
      <c r="F161" t="str">
        <v>Selective private</v>
      </c>
      <c r="G161" s="9">
        <f t="shared" si="6"/>
        <v>0</v>
      </c>
      <c r="H161" s="9">
        <f t="shared" si="7"/>
        <v>0</v>
      </c>
      <c r="I161" s="9">
        <f t="shared" si="8"/>
        <v>1</v>
      </c>
      <c r="J161">
        <v>0.16304347999999999</v>
      </c>
      <c r="K161">
        <v>6.374763E-2</v>
      </c>
      <c r="M161" s="10">
        <v>107</v>
      </c>
      <c r="N161" s="10">
        <v>2.1824503389402269E-3</v>
      </c>
      <c r="O161" s="10">
        <v>1.2896949661059772E-2</v>
      </c>
    </row>
    <row r="162" spans="1:15" x14ac:dyDescent="0.2">
      <c r="A162">
        <v>2226</v>
      </c>
      <c r="B162" t="s">
        <v>177</v>
      </c>
      <c r="C162">
        <v>2415</v>
      </c>
      <c r="D162">
        <v>1.0352E-2</v>
      </c>
      <c r="E162">
        <v>6</v>
      </c>
      <c r="F162" t="str">
        <v>Selective private</v>
      </c>
      <c r="G162" s="9">
        <f t="shared" si="6"/>
        <v>0</v>
      </c>
      <c r="H162" s="9">
        <f t="shared" si="7"/>
        <v>0</v>
      </c>
      <c r="I162" s="9">
        <f t="shared" si="8"/>
        <v>1</v>
      </c>
      <c r="J162">
        <v>0.44474763</v>
      </c>
      <c r="K162">
        <v>6.7318833999999994E-2</v>
      </c>
      <c r="M162" s="10">
        <v>108</v>
      </c>
      <c r="N162" s="10">
        <v>6.4863445027886543E-3</v>
      </c>
      <c r="O162" s="10">
        <v>-4.0313445027886537E-3</v>
      </c>
    </row>
    <row r="163" spans="1:15" x14ac:dyDescent="0.2">
      <c r="A163">
        <v>2233</v>
      </c>
      <c r="B163" t="s">
        <v>178</v>
      </c>
      <c r="C163">
        <v>1810</v>
      </c>
      <c r="D163">
        <v>6.7955799999999997E-2</v>
      </c>
      <c r="E163">
        <v>4</v>
      </c>
      <c r="F163" t="str">
        <v>Highly selective private</v>
      </c>
      <c r="G163" s="9">
        <f t="shared" si="6"/>
        <v>1</v>
      </c>
      <c r="H163" s="9">
        <f t="shared" si="7"/>
        <v>1</v>
      </c>
      <c r="I163" s="9">
        <f t="shared" si="8"/>
        <v>-1</v>
      </c>
      <c r="J163">
        <v>0.23244147000000001</v>
      </c>
      <c r="K163">
        <v>0.14080228</v>
      </c>
      <c r="M163" s="10">
        <v>109</v>
      </c>
      <c r="N163" s="10">
        <v>4.5295657489828465E-4</v>
      </c>
      <c r="O163" s="10">
        <v>2.3331434251017153E-3</v>
      </c>
    </row>
    <row r="164" spans="1:15" x14ac:dyDescent="0.2">
      <c r="A164">
        <v>2241</v>
      </c>
      <c r="B164" t="s">
        <v>179</v>
      </c>
      <c r="C164">
        <v>2610</v>
      </c>
      <c r="D164">
        <v>6.1303E-3</v>
      </c>
      <c r="E164">
        <v>6</v>
      </c>
      <c r="F164" t="str">
        <v>Selective private</v>
      </c>
      <c r="G164" s="9">
        <f t="shared" si="6"/>
        <v>0</v>
      </c>
      <c r="H164" s="9">
        <f t="shared" si="7"/>
        <v>0</v>
      </c>
      <c r="I164" s="9">
        <f t="shared" si="8"/>
        <v>1</v>
      </c>
      <c r="J164">
        <v>0.56354451000000005</v>
      </c>
      <c r="K164">
        <v>0.18098135000000001</v>
      </c>
      <c r="M164" s="10">
        <v>110</v>
      </c>
      <c r="N164" s="10">
        <v>3.362036654154104E-2</v>
      </c>
      <c r="O164" s="10">
        <v>2.4240334584589573E-3</v>
      </c>
    </row>
    <row r="165" spans="1:15" x14ac:dyDescent="0.2">
      <c r="A165">
        <v>2243</v>
      </c>
      <c r="B165" t="s">
        <v>180</v>
      </c>
      <c r="C165">
        <v>16026</v>
      </c>
      <c r="D165">
        <v>1.56E-3</v>
      </c>
      <c r="E165">
        <v>5</v>
      </c>
      <c r="F165" t="str">
        <v>Selective public</v>
      </c>
      <c r="G165" s="9">
        <f t="shared" si="6"/>
        <v>0</v>
      </c>
      <c r="H165" s="9">
        <f t="shared" si="7"/>
        <v>1</v>
      </c>
      <c r="I165" s="9">
        <f t="shared" si="8"/>
        <v>0</v>
      </c>
      <c r="J165">
        <v>0.60200666999999997</v>
      </c>
      <c r="K165">
        <v>5.9556484E-2</v>
      </c>
      <c r="M165" s="10">
        <v>111</v>
      </c>
      <c r="N165" s="10">
        <v>-5.4447006514908927E-4</v>
      </c>
      <c r="O165" s="10">
        <v>2.7197700651490891E-3</v>
      </c>
    </row>
    <row r="166" spans="1:15" x14ac:dyDescent="0.2">
      <c r="A166">
        <v>2251</v>
      </c>
      <c r="B166" t="s">
        <v>181</v>
      </c>
      <c r="C166">
        <v>9529</v>
      </c>
      <c r="D166">
        <v>1.0494E-3</v>
      </c>
      <c r="E166">
        <v>9</v>
      </c>
      <c r="F166" t="str">
        <v>Two-year (public and private not-for-profit)</v>
      </c>
      <c r="G166" s="9">
        <f t="shared" si="6"/>
        <v>0</v>
      </c>
      <c r="H166" s="9">
        <f t="shared" si="7"/>
        <v>0</v>
      </c>
      <c r="I166" s="9">
        <f t="shared" si="8"/>
        <v>1</v>
      </c>
      <c r="J166">
        <v>0.51767593999999995</v>
      </c>
      <c r="K166">
        <v>2.2378601000000001E-2</v>
      </c>
      <c r="M166" s="10">
        <v>112</v>
      </c>
      <c r="N166" s="10">
        <v>3.1996855983613573E-3</v>
      </c>
      <c r="O166" s="10">
        <v>1.845114401638643E-3</v>
      </c>
    </row>
    <row r="167" spans="1:15" x14ac:dyDescent="0.2">
      <c r="A167">
        <v>2259</v>
      </c>
      <c r="B167" t="s">
        <v>182</v>
      </c>
      <c r="C167">
        <v>13153</v>
      </c>
      <c r="D167">
        <v>1.5966000000000001E-3</v>
      </c>
      <c r="E167">
        <v>5</v>
      </c>
      <c r="F167" t="str">
        <v>Selective public</v>
      </c>
      <c r="G167" s="9">
        <f t="shared" si="6"/>
        <v>0</v>
      </c>
      <c r="H167" s="9">
        <f t="shared" si="7"/>
        <v>1</v>
      </c>
      <c r="I167" s="9">
        <f t="shared" si="8"/>
        <v>0</v>
      </c>
      <c r="J167">
        <v>0.60770577000000003</v>
      </c>
      <c r="K167">
        <v>6.0436159000000003E-2</v>
      </c>
      <c r="M167" s="10">
        <v>113</v>
      </c>
      <c r="N167" s="10">
        <v>1.6569297699352607E-2</v>
      </c>
      <c r="O167" s="10">
        <v>1.3702023006473933E-3</v>
      </c>
    </row>
    <row r="168" spans="1:15" x14ac:dyDescent="0.2">
      <c r="A168">
        <v>2260</v>
      </c>
      <c r="B168" t="s">
        <v>183</v>
      </c>
      <c r="C168">
        <v>8110</v>
      </c>
      <c r="D168">
        <v>5.5487000000000002E-3</v>
      </c>
      <c r="E168">
        <v>5</v>
      </c>
      <c r="F168" t="str">
        <v>Selective public</v>
      </c>
      <c r="G168" s="9">
        <f t="shared" si="6"/>
        <v>0</v>
      </c>
      <c r="H168" s="9">
        <f t="shared" si="7"/>
        <v>1</v>
      </c>
      <c r="I168" s="9">
        <f t="shared" si="8"/>
        <v>0</v>
      </c>
      <c r="J168">
        <v>0.41809007999999998</v>
      </c>
      <c r="K168">
        <v>4.4105316999999998E-2</v>
      </c>
      <c r="M168" s="10">
        <v>114</v>
      </c>
      <c r="N168" s="10">
        <v>8.0086944662051858E-3</v>
      </c>
      <c r="O168" s="10">
        <v>-3.9263944662051862E-3</v>
      </c>
    </row>
    <row r="169" spans="1:15" x14ac:dyDescent="0.2">
      <c r="A169">
        <v>2261</v>
      </c>
      <c r="B169" t="s">
        <v>184</v>
      </c>
      <c r="C169">
        <v>10245</v>
      </c>
      <c r="D169">
        <v>1.0736999999999999E-3</v>
      </c>
      <c r="E169">
        <v>9</v>
      </c>
      <c r="F169" t="str">
        <v>Two-year (public and private not-for-profit)</v>
      </c>
      <c r="G169" s="9">
        <f t="shared" si="6"/>
        <v>0</v>
      </c>
      <c r="H169" s="9">
        <f t="shared" si="7"/>
        <v>0</v>
      </c>
      <c r="I169" s="9">
        <f t="shared" si="8"/>
        <v>1</v>
      </c>
      <c r="J169">
        <v>0.54580337000000001</v>
      </c>
      <c r="K169">
        <v>1.8773589E-2</v>
      </c>
      <c r="M169" s="10">
        <v>115</v>
      </c>
      <c r="N169" s="10">
        <v>1.2662402326608386E-3</v>
      </c>
      <c r="O169" s="10">
        <v>1.7173597673391613E-3</v>
      </c>
    </row>
    <row r="170" spans="1:15" x14ac:dyDescent="0.2">
      <c r="A170">
        <v>2262</v>
      </c>
      <c r="B170" t="s">
        <v>185</v>
      </c>
      <c r="C170">
        <v>2365</v>
      </c>
      <c r="D170">
        <v>0.1014799</v>
      </c>
      <c r="E170">
        <v>4</v>
      </c>
      <c r="F170" t="str">
        <v>Highly selective private</v>
      </c>
      <c r="G170" s="9">
        <f t="shared" si="6"/>
        <v>1</v>
      </c>
      <c r="H170" s="9">
        <f t="shared" si="7"/>
        <v>1</v>
      </c>
      <c r="I170" s="9">
        <f t="shared" si="8"/>
        <v>-1</v>
      </c>
      <c r="J170">
        <v>0.17861885999999999</v>
      </c>
      <c r="K170">
        <v>6.7213288999999996E-2</v>
      </c>
      <c r="M170" s="10">
        <v>116</v>
      </c>
      <c r="N170" s="10">
        <v>1.8342021721600488E-2</v>
      </c>
      <c r="O170" s="10">
        <v>-7.454421721600487E-3</v>
      </c>
    </row>
    <row r="171" spans="1:15" x14ac:dyDescent="0.2">
      <c r="A171">
        <v>2267</v>
      </c>
      <c r="B171" t="s">
        <v>186</v>
      </c>
      <c r="C171">
        <v>13020</v>
      </c>
      <c r="D171">
        <v>1.5361000000000001E-3</v>
      </c>
      <c r="E171">
        <v>9</v>
      </c>
      <c r="F171" t="str">
        <v>Two-year (public and private not-for-profit)</v>
      </c>
      <c r="G171" s="9">
        <f t="shared" si="6"/>
        <v>0</v>
      </c>
      <c r="H171" s="9">
        <f t="shared" si="7"/>
        <v>0</v>
      </c>
      <c r="I171" s="9">
        <f t="shared" si="8"/>
        <v>1</v>
      </c>
      <c r="J171">
        <v>0.4726688</v>
      </c>
      <c r="K171">
        <v>3.8800995999999997E-2</v>
      </c>
      <c r="M171" s="10">
        <v>117</v>
      </c>
      <c r="N171" s="10">
        <v>5.3798208126682231E-3</v>
      </c>
      <c r="O171" s="10">
        <v>-3.718520812668223E-3</v>
      </c>
    </row>
    <row r="172" spans="1:15" x14ac:dyDescent="0.2">
      <c r="A172">
        <v>2268</v>
      </c>
      <c r="B172" t="s">
        <v>187</v>
      </c>
      <c r="C172">
        <v>13614</v>
      </c>
      <c r="D172">
        <v>3.6727000000000001E-3</v>
      </c>
      <c r="E172">
        <v>5</v>
      </c>
      <c r="F172" t="str">
        <v>Selective public</v>
      </c>
      <c r="G172" s="9">
        <f t="shared" si="6"/>
        <v>0</v>
      </c>
      <c r="H172" s="9">
        <f t="shared" si="7"/>
        <v>1</v>
      </c>
      <c r="I172" s="9">
        <f t="shared" si="8"/>
        <v>0</v>
      </c>
      <c r="J172">
        <v>0.59756397999999999</v>
      </c>
      <c r="K172">
        <v>6.2824882999999998E-2</v>
      </c>
      <c r="M172" s="10">
        <v>118</v>
      </c>
      <c r="N172" s="10">
        <v>1.593331541839247E-2</v>
      </c>
      <c r="O172" s="10">
        <v>-1.126211541839247E-2</v>
      </c>
    </row>
    <row r="173" spans="1:15" x14ac:dyDescent="0.2">
      <c r="A173">
        <v>2273</v>
      </c>
      <c r="B173" t="s">
        <v>188</v>
      </c>
      <c r="C173">
        <v>3403</v>
      </c>
      <c r="D173">
        <v>4.7016999999999996E-3</v>
      </c>
      <c r="E173">
        <v>6</v>
      </c>
      <c r="F173" t="str">
        <v>Selective private</v>
      </c>
      <c r="G173" s="9">
        <f t="shared" si="6"/>
        <v>0</v>
      </c>
      <c r="H173" s="9">
        <f t="shared" si="7"/>
        <v>0</v>
      </c>
      <c r="I173" s="9">
        <f t="shared" si="8"/>
        <v>1</v>
      </c>
      <c r="J173">
        <v>0.59245281999999999</v>
      </c>
      <c r="K173">
        <v>0.18461625000000001</v>
      </c>
      <c r="M173" s="10">
        <v>119</v>
      </c>
      <c r="N173" s="10">
        <v>2.2349293640155717E-3</v>
      </c>
      <c r="O173" s="10">
        <v>-6.0462936401557178E-4</v>
      </c>
    </row>
    <row r="174" spans="1:15" x14ac:dyDescent="0.2">
      <c r="A174">
        <v>2275</v>
      </c>
      <c r="B174" t="s">
        <v>189</v>
      </c>
      <c r="C174">
        <v>1457</v>
      </c>
      <c r="D174">
        <v>9.6088000000000007E-3</v>
      </c>
      <c r="E174">
        <v>4</v>
      </c>
      <c r="F174" t="str">
        <v>Highly selective private</v>
      </c>
      <c r="G174" s="9">
        <f t="shared" si="6"/>
        <v>1</v>
      </c>
      <c r="H174" s="9">
        <f t="shared" si="7"/>
        <v>1</v>
      </c>
      <c r="I174" s="9">
        <f t="shared" si="8"/>
        <v>-1</v>
      </c>
      <c r="J174">
        <v>0.55941116999999996</v>
      </c>
      <c r="K174">
        <v>0.24880071000000001</v>
      </c>
      <c r="M174" s="10">
        <v>120</v>
      </c>
      <c r="N174" s="10">
        <v>-2.75903682951841E-3</v>
      </c>
      <c r="O174" s="10">
        <v>8.0083368295184101E-3</v>
      </c>
    </row>
    <row r="175" spans="1:15" x14ac:dyDescent="0.2">
      <c r="A175">
        <v>2278</v>
      </c>
      <c r="B175" t="s">
        <v>190</v>
      </c>
      <c r="C175">
        <v>15267</v>
      </c>
      <c r="D175">
        <v>1.5065E-3</v>
      </c>
      <c r="E175">
        <v>9</v>
      </c>
      <c r="F175" t="str">
        <v>Two-year (public and private not-for-profit)</v>
      </c>
      <c r="G175" s="9">
        <f t="shared" si="6"/>
        <v>0</v>
      </c>
      <c r="H175" s="9">
        <f t="shared" si="7"/>
        <v>0</v>
      </c>
      <c r="I175" s="9">
        <f t="shared" si="8"/>
        <v>1</v>
      </c>
      <c r="J175">
        <v>0.48952319999999999</v>
      </c>
      <c r="K175">
        <v>3.0660637000000001E-2</v>
      </c>
      <c r="M175" s="10">
        <v>121</v>
      </c>
      <c r="N175" s="10">
        <v>1.7321038885616553E-3</v>
      </c>
      <c r="O175" s="10">
        <v>3.786196111438345E-3</v>
      </c>
    </row>
    <row r="176" spans="1:15" x14ac:dyDescent="0.2">
      <c r="A176">
        <v>2279</v>
      </c>
      <c r="B176" t="s">
        <v>191</v>
      </c>
      <c r="C176">
        <v>1263</v>
      </c>
      <c r="D176">
        <v>3.8796499999999998E-2</v>
      </c>
      <c r="E176">
        <v>6</v>
      </c>
      <c r="F176" t="str">
        <v>Selective private</v>
      </c>
      <c r="G176" s="9">
        <f t="shared" si="6"/>
        <v>0</v>
      </c>
      <c r="H176" s="9">
        <f t="shared" si="7"/>
        <v>0</v>
      </c>
      <c r="I176" s="9">
        <f t="shared" si="8"/>
        <v>1</v>
      </c>
      <c r="J176">
        <v>0.26696834000000003</v>
      </c>
      <c r="K176">
        <v>6.1952769999999997E-2</v>
      </c>
      <c r="M176" s="10">
        <v>122</v>
      </c>
      <c r="N176" s="10">
        <v>-2.102410367410486E-3</v>
      </c>
      <c r="O176" s="10">
        <v>1.2659810367410486E-2</v>
      </c>
    </row>
    <row r="177" spans="1:15" x14ac:dyDescent="0.2">
      <c r="A177">
        <v>2290</v>
      </c>
      <c r="B177" t="s">
        <v>192</v>
      </c>
      <c r="C177">
        <v>32656</v>
      </c>
      <c r="D177">
        <v>9.3092000000000001E-3</v>
      </c>
      <c r="E177">
        <v>5</v>
      </c>
      <c r="F177" t="str">
        <v>Selective public</v>
      </c>
      <c r="G177" s="9">
        <f t="shared" si="6"/>
        <v>0</v>
      </c>
      <c r="H177" s="9">
        <f t="shared" si="7"/>
        <v>1</v>
      </c>
      <c r="I177" s="9">
        <f t="shared" si="8"/>
        <v>0</v>
      </c>
      <c r="J177">
        <v>0.54694319000000002</v>
      </c>
      <c r="K177">
        <v>0.15795681</v>
      </c>
      <c r="M177" s="10">
        <v>123</v>
      </c>
      <c r="N177" s="10">
        <v>8.1441610215587101E-3</v>
      </c>
      <c r="O177" s="10">
        <v>5.7619389784412892E-3</v>
      </c>
    </row>
    <row r="178" spans="1:15" x14ac:dyDescent="0.2">
      <c r="A178">
        <v>2292</v>
      </c>
      <c r="B178" t="s">
        <v>193</v>
      </c>
      <c r="C178">
        <v>5039</v>
      </c>
      <c r="D178">
        <v>4.4254799999999997E-2</v>
      </c>
      <c r="E178">
        <v>5</v>
      </c>
      <c r="F178" t="str">
        <v>Selective public</v>
      </c>
      <c r="G178" s="9">
        <f t="shared" si="6"/>
        <v>0</v>
      </c>
      <c r="H178" s="9">
        <f t="shared" si="7"/>
        <v>1</v>
      </c>
      <c r="I178" s="9">
        <f t="shared" si="8"/>
        <v>0</v>
      </c>
      <c r="J178">
        <v>0.26668744999999999</v>
      </c>
      <c r="K178">
        <v>5.9530191000000003E-2</v>
      </c>
      <c r="M178" s="10">
        <v>124</v>
      </c>
      <c r="N178" s="10">
        <v>3.7783519450571686E-2</v>
      </c>
      <c r="O178" s="10">
        <v>4.6518780549428311E-2</v>
      </c>
    </row>
    <row r="179" spans="1:15" x14ac:dyDescent="0.2">
      <c r="A179">
        <v>2303</v>
      </c>
      <c r="B179" t="s">
        <v>194</v>
      </c>
      <c r="C179">
        <v>16090</v>
      </c>
      <c r="D179">
        <v>1.3672999999999999E-3</v>
      </c>
      <c r="E179">
        <v>9</v>
      </c>
      <c r="F179" t="str">
        <v>Two-year (public and private not-for-profit)</v>
      </c>
      <c r="G179" s="9">
        <f t="shared" si="6"/>
        <v>0</v>
      </c>
      <c r="H179" s="9">
        <f t="shared" si="7"/>
        <v>0</v>
      </c>
      <c r="I179" s="9">
        <f t="shared" si="8"/>
        <v>1</v>
      </c>
      <c r="J179">
        <v>0.50083506</v>
      </c>
      <c r="K179">
        <v>6.8285509999999994E-2</v>
      </c>
      <c r="M179" s="10">
        <v>125</v>
      </c>
      <c r="N179" s="10">
        <v>3.0246426633227493E-3</v>
      </c>
      <c r="O179" s="10">
        <v>1.046457336677251E-3</v>
      </c>
    </row>
    <row r="180" spans="1:15" x14ac:dyDescent="0.2">
      <c r="A180">
        <v>2307</v>
      </c>
      <c r="B180" t="s">
        <v>195</v>
      </c>
      <c r="C180">
        <v>8080</v>
      </c>
      <c r="D180">
        <v>4.4554E-3</v>
      </c>
      <c r="E180">
        <v>5</v>
      </c>
      <c r="F180" t="str">
        <v>Selective public</v>
      </c>
      <c r="G180" s="9">
        <f t="shared" si="6"/>
        <v>0</v>
      </c>
      <c r="H180" s="9">
        <f t="shared" si="7"/>
        <v>1</v>
      </c>
      <c r="I180" s="9">
        <f t="shared" si="8"/>
        <v>0</v>
      </c>
      <c r="J180">
        <v>0.62697619000000004</v>
      </c>
      <c r="K180">
        <v>9.4768584000000003E-2</v>
      </c>
      <c r="M180" s="10">
        <v>126</v>
      </c>
      <c r="N180" s="10">
        <v>2.0756299901245879E-2</v>
      </c>
      <c r="O180" s="10">
        <v>-9.226099901245878E-3</v>
      </c>
    </row>
    <row r="181" spans="1:15" x14ac:dyDescent="0.2">
      <c r="A181">
        <v>2314</v>
      </c>
      <c r="B181" t="s">
        <v>196</v>
      </c>
      <c r="C181">
        <v>4676</v>
      </c>
      <c r="D181">
        <v>3.8493999999999998E-3</v>
      </c>
      <c r="E181">
        <v>5</v>
      </c>
      <c r="F181" t="str">
        <v>Selective public</v>
      </c>
      <c r="G181" s="9">
        <f t="shared" si="6"/>
        <v>0</v>
      </c>
      <c r="H181" s="9">
        <f t="shared" si="7"/>
        <v>1</v>
      </c>
      <c r="I181" s="9">
        <f t="shared" si="8"/>
        <v>0</v>
      </c>
      <c r="J181">
        <v>0.56382608000000001</v>
      </c>
      <c r="K181">
        <v>3.1425539000000002E-2</v>
      </c>
      <c r="M181" s="10">
        <v>127</v>
      </c>
      <c r="N181" s="10">
        <v>3.1651577224679076E-3</v>
      </c>
      <c r="O181" s="10">
        <v>6.1195422775320923E-3</v>
      </c>
    </row>
    <row r="182" spans="1:15" x14ac:dyDescent="0.2">
      <c r="A182">
        <v>2323</v>
      </c>
      <c r="B182" t="s">
        <v>197</v>
      </c>
      <c r="C182">
        <v>1600</v>
      </c>
      <c r="D182">
        <v>1.5625E-2</v>
      </c>
      <c r="E182">
        <v>6</v>
      </c>
      <c r="F182" t="str">
        <v>Selective private</v>
      </c>
      <c r="G182" s="9">
        <f t="shared" si="6"/>
        <v>0</v>
      </c>
      <c r="H182" s="9">
        <f t="shared" si="7"/>
        <v>0</v>
      </c>
      <c r="I182" s="9">
        <f t="shared" si="8"/>
        <v>1</v>
      </c>
      <c r="J182">
        <v>0.53631287999999999</v>
      </c>
      <c r="K182">
        <v>5.5855766000000001E-2</v>
      </c>
      <c r="M182" s="10">
        <v>128</v>
      </c>
      <c r="N182" s="10">
        <v>1.4098906441409218E-2</v>
      </c>
      <c r="O182" s="10">
        <v>-1.2763906441409218E-2</v>
      </c>
    </row>
    <row r="183" spans="1:15" x14ac:dyDescent="0.2">
      <c r="A183">
        <v>2325</v>
      </c>
      <c r="B183" t="s">
        <v>198</v>
      </c>
      <c r="C183">
        <v>23437</v>
      </c>
      <c r="D183">
        <v>2.14191E-2</v>
      </c>
      <c r="E183">
        <v>3</v>
      </c>
      <c r="F183" t="str">
        <v>Highly selective public</v>
      </c>
      <c r="G183" s="9">
        <f t="shared" si="6"/>
        <v>1</v>
      </c>
      <c r="H183" s="9">
        <f t="shared" si="7"/>
        <v>0</v>
      </c>
      <c r="I183" s="9">
        <f t="shared" si="8"/>
        <v>0</v>
      </c>
      <c r="J183">
        <v>0.51844787999999997</v>
      </c>
      <c r="K183">
        <v>0.33774725</v>
      </c>
      <c r="M183" s="10">
        <v>129</v>
      </c>
      <c r="N183" s="10">
        <v>1.4784105008626947E-2</v>
      </c>
      <c r="O183" s="10">
        <v>-3.2898050086269462E-3</v>
      </c>
    </row>
    <row r="184" spans="1:15" x14ac:dyDescent="0.2">
      <c r="A184">
        <v>2326</v>
      </c>
      <c r="B184" t="s">
        <v>199</v>
      </c>
      <c r="C184">
        <v>3053</v>
      </c>
      <c r="D184">
        <v>1.14641E-2</v>
      </c>
      <c r="E184">
        <v>5</v>
      </c>
      <c r="F184" t="str">
        <v>Selective public</v>
      </c>
      <c r="G184" s="9">
        <f t="shared" si="6"/>
        <v>0</v>
      </c>
      <c r="H184" s="9">
        <f t="shared" si="7"/>
        <v>1</v>
      </c>
      <c r="I184" s="9">
        <f t="shared" si="8"/>
        <v>0</v>
      </c>
      <c r="J184">
        <v>0.50642549999999997</v>
      </c>
      <c r="K184">
        <v>8.3246700000000007E-2</v>
      </c>
      <c r="M184" s="10">
        <v>130</v>
      </c>
      <c r="N184" s="10">
        <v>8.0378140288772208E-3</v>
      </c>
      <c r="O184" s="10">
        <v>7.3341859711227794E-3</v>
      </c>
    </row>
    <row r="185" spans="1:15" x14ac:dyDescent="0.2">
      <c r="A185">
        <v>2328</v>
      </c>
      <c r="B185" t="s">
        <v>200</v>
      </c>
      <c r="C185">
        <v>7687</v>
      </c>
      <c r="D185">
        <v>1.6911999999999999E-3</v>
      </c>
      <c r="E185">
        <v>9</v>
      </c>
      <c r="F185" t="str">
        <v>Two-year (public and private not-for-profit)</v>
      </c>
      <c r="G185" s="9">
        <f t="shared" si="6"/>
        <v>0</v>
      </c>
      <c r="H185" s="9">
        <f t="shared" si="7"/>
        <v>0</v>
      </c>
      <c r="I185" s="9">
        <f t="shared" si="8"/>
        <v>1</v>
      </c>
      <c r="J185">
        <v>0.48750511000000002</v>
      </c>
      <c r="K185">
        <v>5.2152908999999997E-2</v>
      </c>
      <c r="M185" s="10">
        <v>131</v>
      </c>
      <c r="N185" s="10">
        <v>-3.932019627723314E-4</v>
      </c>
      <c r="O185" s="10">
        <v>5.5346019627723316E-3</v>
      </c>
    </row>
    <row r="186" spans="1:15" x14ac:dyDescent="0.2">
      <c r="A186">
        <v>2329</v>
      </c>
      <c r="B186" t="s">
        <v>201</v>
      </c>
      <c r="C186">
        <v>8850</v>
      </c>
      <c r="D186">
        <v>3.3898000000000001E-3</v>
      </c>
      <c r="E186">
        <v>5</v>
      </c>
      <c r="F186" t="str">
        <v>Selective public</v>
      </c>
      <c r="G186" s="9">
        <f t="shared" si="6"/>
        <v>0</v>
      </c>
      <c r="H186" s="9">
        <f t="shared" si="7"/>
        <v>1</v>
      </c>
      <c r="I186" s="9">
        <f t="shared" si="8"/>
        <v>0</v>
      </c>
      <c r="J186">
        <v>0.58331776000000002</v>
      </c>
      <c r="K186">
        <v>5.0127882999999998E-2</v>
      </c>
      <c r="M186" s="10">
        <v>132</v>
      </c>
      <c r="N186" s="10">
        <v>-3.1888166097436636E-4</v>
      </c>
      <c r="O186" s="10">
        <v>1.8857816609743664E-3</v>
      </c>
    </row>
    <row r="187" spans="1:15" x14ac:dyDescent="0.2">
      <c r="A187">
        <v>2330</v>
      </c>
      <c r="B187" t="s">
        <v>202</v>
      </c>
      <c r="C187">
        <v>18939</v>
      </c>
      <c r="D187">
        <v>4.2769000000000001E-3</v>
      </c>
      <c r="E187">
        <v>5</v>
      </c>
      <c r="F187" t="str">
        <v>Selective public</v>
      </c>
      <c r="G187" s="9">
        <f t="shared" si="6"/>
        <v>0</v>
      </c>
      <c r="H187" s="9">
        <f t="shared" si="7"/>
        <v>1</v>
      </c>
      <c r="I187" s="9">
        <f t="shared" si="8"/>
        <v>0</v>
      </c>
      <c r="J187">
        <v>0.53108805000000003</v>
      </c>
      <c r="K187">
        <v>0.11848321000000001</v>
      </c>
      <c r="M187" s="10">
        <v>133</v>
      </c>
      <c r="N187" s="10">
        <v>2.1149336142937602E-3</v>
      </c>
      <c r="O187" s="10">
        <v>3.1101663857062397E-3</v>
      </c>
    </row>
    <row r="188" spans="1:15" x14ac:dyDescent="0.2">
      <c r="A188">
        <v>2340</v>
      </c>
      <c r="B188" t="s">
        <v>203</v>
      </c>
      <c r="C188">
        <v>1992</v>
      </c>
      <c r="D188">
        <v>1.45582E-2</v>
      </c>
      <c r="E188">
        <v>2</v>
      </c>
      <c r="F188" t="str">
        <v>Other elite schools (public and private)</v>
      </c>
      <c r="G188" s="9">
        <f t="shared" si="6"/>
        <v>1</v>
      </c>
      <c r="H188" s="9">
        <f t="shared" si="7"/>
        <v>0</v>
      </c>
      <c r="I188" s="9">
        <f t="shared" si="8"/>
        <v>0</v>
      </c>
      <c r="J188">
        <v>0.52481752999999998</v>
      </c>
      <c r="K188">
        <v>0.35095957</v>
      </c>
      <c r="M188" s="10">
        <v>134</v>
      </c>
      <c r="N188" s="10">
        <v>7.0066157665579585E-3</v>
      </c>
      <c r="O188" s="10">
        <v>-4.3284157665579581E-3</v>
      </c>
    </row>
    <row r="189" spans="1:15" x14ac:dyDescent="0.2">
      <c r="A189">
        <v>2345</v>
      </c>
      <c r="B189" t="s">
        <v>204</v>
      </c>
      <c r="C189">
        <v>4941</v>
      </c>
      <c r="D189">
        <v>8.0955000000000003E-3</v>
      </c>
      <c r="E189">
        <v>6</v>
      </c>
      <c r="F189" t="str">
        <v>Selective private</v>
      </c>
      <c r="G189" s="9">
        <f t="shared" si="6"/>
        <v>0</v>
      </c>
      <c r="H189" s="9">
        <f t="shared" si="7"/>
        <v>0</v>
      </c>
      <c r="I189" s="9">
        <f t="shared" si="8"/>
        <v>1</v>
      </c>
      <c r="J189">
        <v>0.52997362999999997</v>
      </c>
      <c r="K189">
        <v>0.24415777999999999</v>
      </c>
      <c r="M189" s="10">
        <v>135</v>
      </c>
      <c r="N189" s="10">
        <v>6.3323055111589926E-3</v>
      </c>
      <c r="O189" s="10">
        <v>6.394944888410076E-4</v>
      </c>
    </row>
    <row r="190" spans="1:15" x14ac:dyDescent="0.2">
      <c r="A190">
        <v>2346</v>
      </c>
      <c r="B190" t="s">
        <v>205</v>
      </c>
      <c r="C190">
        <v>2948</v>
      </c>
      <c r="D190">
        <v>3.3920999999999999E-3</v>
      </c>
      <c r="E190">
        <v>6</v>
      </c>
      <c r="F190" t="str">
        <v>Selective private</v>
      </c>
      <c r="G190" s="9">
        <f t="shared" si="6"/>
        <v>0</v>
      </c>
      <c r="H190" s="9">
        <f t="shared" si="7"/>
        <v>0</v>
      </c>
      <c r="I190" s="9">
        <f t="shared" si="8"/>
        <v>1</v>
      </c>
      <c r="J190">
        <v>0.61357563999999998</v>
      </c>
      <c r="K190">
        <v>8.5293911E-2</v>
      </c>
      <c r="M190" s="10">
        <v>136</v>
      </c>
      <c r="N190" s="10">
        <v>3.2088740888873237E-3</v>
      </c>
      <c r="O190" s="10">
        <v>1.7793259111126762E-3</v>
      </c>
    </row>
    <row r="191" spans="1:15" x14ac:dyDescent="0.2">
      <c r="A191">
        <v>2353</v>
      </c>
      <c r="B191" t="s">
        <v>206</v>
      </c>
      <c r="C191">
        <v>2854</v>
      </c>
      <c r="D191">
        <v>6.3068999999999998E-3</v>
      </c>
      <c r="E191">
        <v>4</v>
      </c>
      <c r="F191" t="str">
        <v>Highly selective private</v>
      </c>
      <c r="G191" s="9">
        <f t="shared" si="6"/>
        <v>1</v>
      </c>
      <c r="H191" s="9">
        <f t="shared" si="7"/>
        <v>1</v>
      </c>
      <c r="I191" s="9">
        <f t="shared" si="8"/>
        <v>-1</v>
      </c>
      <c r="J191">
        <v>0.56466704999999995</v>
      </c>
      <c r="K191">
        <v>0.18419327999999999</v>
      </c>
      <c r="M191" s="10">
        <v>137</v>
      </c>
      <c r="N191" s="10">
        <v>1.9180351222478117E-3</v>
      </c>
      <c r="O191" s="10">
        <v>-4.2083512224781175E-4</v>
      </c>
    </row>
    <row r="192" spans="1:15" x14ac:dyDescent="0.2">
      <c r="A192">
        <v>2358</v>
      </c>
      <c r="B192" t="s">
        <v>207</v>
      </c>
      <c r="C192">
        <v>1734</v>
      </c>
      <c r="D192">
        <v>6.3436999999999999E-3</v>
      </c>
      <c r="E192">
        <v>2</v>
      </c>
      <c r="F192" t="str">
        <v>Other elite schools (public and private)</v>
      </c>
      <c r="G192" s="9">
        <f t="shared" si="6"/>
        <v>1</v>
      </c>
      <c r="H192" s="9">
        <f t="shared" si="7"/>
        <v>0</v>
      </c>
      <c r="I192" s="9">
        <f t="shared" si="8"/>
        <v>0</v>
      </c>
      <c r="J192">
        <v>0.61196737999999995</v>
      </c>
      <c r="K192">
        <v>0.22699536000000001</v>
      </c>
      <c r="M192" s="10">
        <v>138</v>
      </c>
      <c r="N192" s="10">
        <v>4.0188363885034608E-3</v>
      </c>
      <c r="O192" s="10">
        <v>-1.339363885034606E-4</v>
      </c>
    </row>
    <row r="193" spans="1:15" x14ac:dyDescent="0.2">
      <c r="A193">
        <v>2379</v>
      </c>
      <c r="B193" t="s">
        <v>208</v>
      </c>
      <c r="C193">
        <v>2017</v>
      </c>
      <c r="D193">
        <v>6.9410000000000001E-3</v>
      </c>
      <c r="E193">
        <v>6</v>
      </c>
      <c r="F193" t="str">
        <v>Selective private</v>
      </c>
      <c r="G193" s="9">
        <f t="shared" si="6"/>
        <v>0</v>
      </c>
      <c r="H193" s="9">
        <f t="shared" si="7"/>
        <v>0</v>
      </c>
      <c r="I193" s="9">
        <f t="shared" si="8"/>
        <v>1</v>
      </c>
      <c r="J193">
        <v>3.7369208999999998E-3</v>
      </c>
      <c r="K193">
        <v>0.2124684</v>
      </c>
      <c r="M193" s="10">
        <v>139</v>
      </c>
      <c r="N193" s="10">
        <v>7.3604878481827712E-3</v>
      </c>
      <c r="O193" s="10">
        <v>-3.7027878481827713E-3</v>
      </c>
    </row>
    <row r="194" spans="1:15" x14ac:dyDescent="0.2">
      <c r="A194">
        <v>2382</v>
      </c>
      <c r="B194" t="s">
        <v>209</v>
      </c>
      <c r="C194">
        <v>3405</v>
      </c>
      <c r="D194">
        <v>3.2304999999999999E-3</v>
      </c>
      <c r="E194">
        <v>4</v>
      </c>
      <c r="F194" t="str">
        <v>Highly selective private</v>
      </c>
      <c r="G194" s="9">
        <f t="shared" si="6"/>
        <v>1</v>
      </c>
      <c r="H194" s="9">
        <f t="shared" si="7"/>
        <v>1</v>
      </c>
      <c r="I194" s="9">
        <f t="shared" si="8"/>
        <v>-1</v>
      </c>
      <c r="J194">
        <v>0.58606172000000001</v>
      </c>
      <c r="K194">
        <v>0.26075119000000002</v>
      </c>
      <c r="M194" s="10">
        <v>140</v>
      </c>
      <c r="N194" s="10">
        <v>2.0420537659041702E-3</v>
      </c>
      <c r="O194" s="10">
        <v>-5.9875376590417021E-4</v>
      </c>
    </row>
    <row r="195" spans="1:15" x14ac:dyDescent="0.2">
      <c r="A195">
        <v>2423</v>
      </c>
      <c r="B195" t="s">
        <v>210</v>
      </c>
      <c r="C195">
        <v>10686</v>
      </c>
      <c r="D195">
        <v>3.6495999999999998E-3</v>
      </c>
      <c r="E195">
        <v>5</v>
      </c>
      <c r="F195" t="str">
        <v>Selective public</v>
      </c>
      <c r="G195" s="9">
        <f t="shared" ref="G195:G258" si="9">IF(OR(E195 = 1, E195 = 2, E195 = 3, E195 = 4), 1, 0)</f>
        <v>0</v>
      </c>
      <c r="H195" s="9">
        <f t="shared" ref="H195:H258" si="10">IF(OR(E195 = 4, E195 = 5), 1, 0)</f>
        <v>1</v>
      </c>
      <c r="I195" s="9">
        <f t="shared" si="8"/>
        <v>0</v>
      </c>
      <c r="J195">
        <v>0.48311325999999999</v>
      </c>
      <c r="K195">
        <v>8.9304559000000006E-2</v>
      </c>
      <c r="M195" s="10">
        <v>141</v>
      </c>
      <c r="N195" s="10">
        <v>2.4291423638226903E-3</v>
      </c>
      <c r="O195" s="10">
        <v>2.2645763617730984E-4</v>
      </c>
    </row>
    <row r="196" spans="1:15" x14ac:dyDescent="0.2">
      <c r="A196">
        <v>2440</v>
      </c>
      <c r="B196" t="s">
        <v>211</v>
      </c>
      <c r="C196">
        <v>9871</v>
      </c>
      <c r="D196">
        <v>1.8235E-3</v>
      </c>
      <c r="E196">
        <v>5</v>
      </c>
      <c r="F196" t="str">
        <v>Selective public</v>
      </c>
      <c r="G196" s="9">
        <f t="shared" si="9"/>
        <v>0</v>
      </c>
      <c r="H196" s="9">
        <f t="shared" si="10"/>
        <v>1</v>
      </c>
      <c r="I196" s="9">
        <f t="shared" ref="I196:I259" si="11" xml:space="preserve"> 1 - G196 - H196</f>
        <v>0</v>
      </c>
      <c r="J196">
        <v>0.51830286000000003</v>
      </c>
      <c r="K196">
        <v>0.21247634000000001</v>
      </c>
      <c r="M196" s="10">
        <v>142</v>
      </c>
      <c r="N196" s="10">
        <v>1.8355052779373517E-2</v>
      </c>
      <c r="O196" s="10">
        <v>-1.3173752779373517E-2</v>
      </c>
    </row>
    <row r="197" spans="1:15" x14ac:dyDescent="0.2">
      <c r="A197">
        <v>2441</v>
      </c>
      <c r="B197" t="s">
        <v>212</v>
      </c>
      <c r="C197">
        <v>7917</v>
      </c>
      <c r="D197">
        <v>1.5157E-3</v>
      </c>
      <c r="E197">
        <v>5</v>
      </c>
      <c r="F197" t="str">
        <v>Selective public</v>
      </c>
      <c r="G197" s="9">
        <f t="shared" si="9"/>
        <v>0</v>
      </c>
      <c r="H197" s="9">
        <f t="shared" si="10"/>
        <v>1</v>
      </c>
      <c r="I197" s="9">
        <f t="shared" si="11"/>
        <v>0</v>
      </c>
      <c r="J197">
        <v>0.61113393000000005</v>
      </c>
      <c r="K197">
        <v>5.0493032E-2</v>
      </c>
      <c r="M197" s="10">
        <v>143</v>
      </c>
      <c r="N197" s="10">
        <v>1.7779267836153554E-2</v>
      </c>
      <c r="O197" s="10">
        <v>-6.3413678361535532E-3</v>
      </c>
    </row>
    <row r="198" spans="1:15" x14ac:dyDescent="0.2">
      <c r="A198">
        <v>2484</v>
      </c>
      <c r="B198" t="s">
        <v>213</v>
      </c>
      <c r="C198">
        <v>17099</v>
      </c>
      <c r="D198">
        <v>8.7719999999999996E-4</v>
      </c>
      <c r="E198">
        <v>9</v>
      </c>
      <c r="F198" t="str">
        <v>Two-year (public and private not-for-profit)</v>
      </c>
      <c r="G198" s="9">
        <f t="shared" si="9"/>
        <v>0</v>
      </c>
      <c r="H198" s="9">
        <f t="shared" si="10"/>
        <v>0</v>
      </c>
      <c r="I198" s="9">
        <f t="shared" si="11"/>
        <v>1</v>
      </c>
      <c r="J198">
        <v>0.55009454000000002</v>
      </c>
      <c r="K198">
        <v>2.4063919E-2</v>
      </c>
      <c r="M198" s="10">
        <v>144</v>
      </c>
      <c r="N198" s="10">
        <v>1.5377707116772265E-2</v>
      </c>
      <c r="O198" s="10">
        <v>-7.5364071167722639E-3</v>
      </c>
    </row>
    <row r="199" spans="1:15" x14ac:dyDescent="0.2">
      <c r="A199">
        <v>2495</v>
      </c>
      <c r="B199" t="s">
        <v>214</v>
      </c>
      <c r="C199">
        <v>6276</v>
      </c>
      <c r="D199">
        <v>2.5493999999999998E-3</v>
      </c>
      <c r="E199">
        <v>5</v>
      </c>
      <c r="F199" t="str">
        <v>Selective public</v>
      </c>
      <c r="G199" s="9">
        <f t="shared" si="9"/>
        <v>0</v>
      </c>
      <c r="H199" s="9">
        <f t="shared" si="10"/>
        <v>1</v>
      </c>
      <c r="I199" s="9">
        <f t="shared" si="11"/>
        <v>0</v>
      </c>
      <c r="J199">
        <v>0.59582245</v>
      </c>
      <c r="K199">
        <v>7.4492111999999999E-2</v>
      </c>
      <c r="M199" s="10">
        <v>145</v>
      </c>
      <c r="N199" s="10">
        <v>3.6950555680969263E-3</v>
      </c>
      <c r="O199" s="10">
        <v>-2.4965555680969264E-3</v>
      </c>
    </row>
    <row r="200" spans="1:15" x14ac:dyDescent="0.2">
      <c r="A200">
        <v>2501</v>
      </c>
      <c r="B200" t="s">
        <v>215</v>
      </c>
      <c r="C200">
        <v>7013</v>
      </c>
      <c r="D200">
        <v>1.7110999999999999E-3</v>
      </c>
      <c r="E200">
        <v>5</v>
      </c>
      <c r="F200" t="str">
        <v>Selective public</v>
      </c>
      <c r="G200" s="9">
        <f t="shared" si="9"/>
        <v>0</v>
      </c>
      <c r="H200" s="9">
        <f t="shared" si="10"/>
        <v>1</v>
      </c>
      <c r="I200" s="9">
        <f t="shared" si="11"/>
        <v>0</v>
      </c>
      <c r="J200">
        <v>0.58665734999999997</v>
      </c>
      <c r="K200">
        <v>4.5875207000000001E-2</v>
      </c>
      <c r="M200" s="10">
        <v>146</v>
      </c>
      <c r="N200" s="10">
        <v>2.393035490307768E-2</v>
      </c>
      <c r="O200" s="10">
        <v>-8.5525490307767835E-4</v>
      </c>
    </row>
    <row r="201" spans="1:15" x14ac:dyDescent="0.2">
      <c r="A201">
        <v>2503</v>
      </c>
      <c r="B201" t="s">
        <v>216</v>
      </c>
      <c r="C201">
        <v>12693</v>
      </c>
      <c r="D201">
        <v>1.9696000000000002E-3</v>
      </c>
      <c r="E201">
        <v>5</v>
      </c>
      <c r="F201" t="str">
        <v>Selective public</v>
      </c>
      <c r="G201" s="9">
        <f t="shared" si="9"/>
        <v>0</v>
      </c>
      <c r="H201" s="9">
        <f t="shared" si="10"/>
        <v>1</v>
      </c>
      <c r="I201" s="9">
        <f t="shared" si="11"/>
        <v>0</v>
      </c>
      <c r="J201">
        <v>0.55649375999999995</v>
      </c>
      <c r="K201">
        <v>7.0613220000000004E-2</v>
      </c>
      <c r="M201" s="10">
        <v>147</v>
      </c>
      <c r="N201" s="10">
        <v>1.4218386870235038E-2</v>
      </c>
      <c r="O201" s="10">
        <v>-1.0680986870235038E-2</v>
      </c>
    </row>
    <row r="202" spans="1:15" x14ac:dyDescent="0.2">
      <c r="A202">
        <v>2506</v>
      </c>
      <c r="B202" t="s">
        <v>217</v>
      </c>
      <c r="C202">
        <v>6504</v>
      </c>
      <c r="D202">
        <v>5.8425999999999999E-3</v>
      </c>
      <c r="E202">
        <v>6</v>
      </c>
      <c r="F202" t="str">
        <v>Selective private</v>
      </c>
      <c r="G202" s="9">
        <f t="shared" si="9"/>
        <v>0</v>
      </c>
      <c r="H202" s="9">
        <f t="shared" si="10"/>
        <v>0</v>
      </c>
      <c r="I202" s="9">
        <f t="shared" si="11"/>
        <v>1</v>
      </c>
      <c r="J202">
        <v>0.5479908</v>
      </c>
      <c r="K202">
        <v>0.20180807000000001</v>
      </c>
      <c r="M202" s="10">
        <v>148</v>
      </c>
      <c r="N202" s="10">
        <v>1.9554978754249386E-2</v>
      </c>
      <c r="O202" s="10">
        <v>-1.2940378754249386E-2</v>
      </c>
    </row>
    <row r="203" spans="1:15" x14ac:dyDescent="0.2">
      <c r="A203">
        <v>2520</v>
      </c>
      <c r="B203" t="s">
        <v>218</v>
      </c>
      <c r="C203">
        <v>6277</v>
      </c>
      <c r="D203">
        <v>1.86395E-2</v>
      </c>
      <c r="E203">
        <v>2</v>
      </c>
      <c r="F203" t="str">
        <v>Other elite schools (public and private)</v>
      </c>
      <c r="G203" s="9">
        <f t="shared" si="9"/>
        <v>1</v>
      </c>
      <c r="H203" s="9">
        <f t="shared" si="10"/>
        <v>0</v>
      </c>
      <c r="I203" s="9">
        <f t="shared" si="11"/>
        <v>0</v>
      </c>
      <c r="J203">
        <v>0.52833766000000004</v>
      </c>
      <c r="K203">
        <v>0.43966830000000001</v>
      </c>
      <c r="M203" s="10">
        <v>149</v>
      </c>
      <c r="N203" s="10">
        <v>2.6221704937193894E-2</v>
      </c>
      <c r="O203" s="10">
        <v>-1.9124504937193892E-2</v>
      </c>
    </row>
    <row r="204" spans="1:15" x14ac:dyDescent="0.2">
      <c r="A204">
        <v>2531</v>
      </c>
      <c r="B204" t="s">
        <v>219</v>
      </c>
      <c r="C204">
        <v>1620</v>
      </c>
      <c r="D204">
        <v>6.1728E-3</v>
      </c>
      <c r="E204">
        <v>5</v>
      </c>
      <c r="F204" t="str">
        <v>Selective public</v>
      </c>
      <c r="G204" s="9">
        <f t="shared" si="9"/>
        <v>0</v>
      </c>
      <c r="H204" s="9">
        <f t="shared" si="10"/>
        <v>1</v>
      </c>
      <c r="I204" s="9">
        <f t="shared" si="11"/>
        <v>0</v>
      </c>
      <c r="J204">
        <v>0.38674581000000002</v>
      </c>
      <c r="K204">
        <v>1.9797787000000001E-2</v>
      </c>
      <c r="M204" s="10">
        <v>150</v>
      </c>
      <c r="N204" s="10">
        <v>2.3471811790206173E-2</v>
      </c>
      <c r="O204" s="10">
        <v>-2.0049811790206172E-2</v>
      </c>
    </row>
    <row r="205" spans="1:15" x14ac:dyDescent="0.2">
      <c r="A205">
        <v>2532</v>
      </c>
      <c r="B205" t="s">
        <v>220</v>
      </c>
      <c r="C205">
        <v>9221</v>
      </c>
      <c r="D205">
        <v>8.3505000000000003E-3</v>
      </c>
      <c r="E205">
        <v>5</v>
      </c>
      <c r="F205" t="str">
        <v>Selective public</v>
      </c>
      <c r="G205" s="9">
        <f t="shared" si="9"/>
        <v>0</v>
      </c>
      <c r="H205" s="9">
        <f t="shared" si="10"/>
        <v>1</v>
      </c>
      <c r="I205" s="9">
        <f t="shared" si="11"/>
        <v>0</v>
      </c>
      <c r="J205">
        <v>0.45689069999999998</v>
      </c>
      <c r="K205">
        <v>0.1052838</v>
      </c>
      <c r="M205" s="10">
        <v>151</v>
      </c>
      <c r="N205" s="10">
        <v>1.7591552232057342E-2</v>
      </c>
      <c r="O205" s="10">
        <v>-1.3118152232057343E-2</v>
      </c>
    </row>
    <row r="206" spans="1:15" x14ac:dyDescent="0.2">
      <c r="A206">
        <v>2536</v>
      </c>
      <c r="B206" t="s">
        <v>221</v>
      </c>
      <c r="C206">
        <v>9746</v>
      </c>
      <c r="D206">
        <v>1.4365000000000001E-3</v>
      </c>
      <c r="E206">
        <v>5</v>
      </c>
      <c r="F206" t="str">
        <v>Selective public</v>
      </c>
      <c r="G206" s="9">
        <f t="shared" si="9"/>
        <v>0</v>
      </c>
      <c r="H206" s="9">
        <f t="shared" si="10"/>
        <v>1</v>
      </c>
      <c r="I206" s="9">
        <f t="shared" si="11"/>
        <v>0</v>
      </c>
      <c r="J206">
        <v>0.52602380999999998</v>
      </c>
      <c r="K206">
        <v>0.10587299999999999</v>
      </c>
      <c r="M206" s="10">
        <v>152</v>
      </c>
      <c r="N206" s="10">
        <v>1.1146153743377296E-2</v>
      </c>
      <c r="O206" s="10">
        <v>-1.6758537433772969E-3</v>
      </c>
    </row>
    <row r="207" spans="1:15" x14ac:dyDescent="0.2">
      <c r="A207">
        <v>2568</v>
      </c>
      <c r="B207" t="s">
        <v>222</v>
      </c>
      <c r="C207">
        <v>7687</v>
      </c>
      <c r="D207">
        <v>6.5044999999999999E-3</v>
      </c>
      <c r="E207">
        <v>5</v>
      </c>
      <c r="F207" t="str">
        <v>Selective public</v>
      </c>
      <c r="G207" s="9">
        <f t="shared" si="9"/>
        <v>0</v>
      </c>
      <c r="H207" s="9">
        <f t="shared" si="10"/>
        <v>1</v>
      </c>
      <c r="I207" s="9">
        <f t="shared" si="11"/>
        <v>0</v>
      </c>
      <c r="J207">
        <v>0.54097253000000001</v>
      </c>
      <c r="K207">
        <v>0.11722218</v>
      </c>
      <c r="M207" s="10">
        <v>153</v>
      </c>
      <c r="N207" s="10">
        <v>1.4283932608143165E-2</v>
      </c>
      <c r="O207" s="10">
        <v>-3.3958326081431657E-3</v>
      </c>
    </row>
    <row r="208" spans="1:15" x14ac:dyDescent="0.2">
      <c r="A208">
        <v>2569</v>
      </c>
      <c r="B208" t="s">
        <v>223</v>
      </c>
      <c r="C208">
        <v>10945</v>
      </c>
      <c r="D208">
        <v>1.4618999999999999E-3</v>
      </c>
      <c r="E208">
        <v>5</v>
      </c>
      <c r="F208" t="str">
        <v>Selective public</v>
      </c>
      <c r="G208" s="9">
        <f t="shared" si="9"/>
        <v>0</v>
      </c>
      <c r="H208" s="9">
        <f t="shared" si="10"/>
        <v>1</v>
      </c>
      <c r="I208" s="9">
        <f t="shared" si="11"/>
        <v>0</v>
      </c>
      <c r="J208">
        <v>0.54300064000000003</v>
      </c>
      <c r="K208">
        <v>9.5573968999999995E-2</v>
      </c>
      <c r="M208" s="10">
        <v>154</v>
      </c>
      <c r="N208" s="10">
        <v>1.7559362686199037E-2</v>
      </c>
      <c r="O208" s="10">
        <v>-1.3085062686199037E-2</v>
      </c>
    </row>
    <row r="209" spans="1:15" x14ac:dyDescent="0.2">
      <c r="A209">
        <v>2573</v>
      </c>
      <c r="B209" t="s">
        <v>224</v>
      </c>
      <c r="C209">
        <v>4505</v>
      </c>
      <c r="D209">
        <v>1.99778E-2</v>
      </c>
      <c r="E209">
        <v>1</v>
      </c>
      <c r="F209" t="str">
        <v>Ivy Plus</v>
      </c>
      <c r="G209" s="9">
        <f t="shared" si="9"/>
        <v>1</v>
      </c>
      <c r="H209" s="9">
        <f t="shared" si="10"/>
        <v>0</v>
      </c>
      <c r="I209" s="9">
        <f t="shared" si="11"/>
        <v>0</v>
      </c>
      <c r="J209">
        <v>0.48192772</v>
      </c>
      <c r="K209">
        <v>0.4569706</v>
      </c>
      <c r="M209" s="10">
        <v>155</v>
      </c>
      <c r="N209" s="10">
        <v>2.3344728576175831E-2</v>
      </c>
      <c r="O209" s="10">
        <v>9.734937142382416E-2</v>
      </c>
    </row>
    <row r="210" spans="1:15" x14ac:dyDescent="0.2">
      <c r="A210">
        <v>2589</v>
      </c>
      <c r="B210" t="s">
        <v>225</v>
      </c>
      <c r="C210">
        <v>12652</v>
      </c>
      <c r="D210">
        <v>5.7698000000000003E-3</v>
      </c>
      <c r="E210">
        <v>5</v>
      </c>
      <c r="F210" t="str">
        <v>Selective public</v>
      </c>
      <c r="G210" s="9">
        <f t="shared" si="9"/>
        <v>0</v>
      </c>
      <c r="H210" s="9">
        <f t="shared" si="10"/>
        <v>1</v>
      </c>
      <c r="I210" s="9">
        <f t="shared" si="11"/>
        <v>0</v>
      </c>
      <c r="J210">
        <v>0.58090489999999995</v>
      </c>
      <c r="K210">
        <v>0.13849328</v>
      </c>
      <c r="M210" s="10">
        <v>156</v>
      </c>
      <c r="N210" s="10">
        <v>1.9265317323923781E-2</v>
      </c>
      <c r="O210" s="10">
        <v>-5.3741173239237813E-3</v>
      </c>
    </row>
    <row r="211" spans="1:15" x14ac:dyDescent="0.2">
      <c r="A211">
        <v>2609</v>
      </c>
      <c r="B211" t="s">
        <v>226</v>
      </c>
      <c r="C211">
        <v>6203</v>
      </c>
      <c r="D211">
        <v>4.6752E-3</v>
      </c>
      <c r="E211">
        <v>5</v>
      </c>
      <c r="F211" t="str">
        <v>Selective public</v>
      </c>
      <c r="G211" s="9">
        <f t="shared" si="9"/>
        <v>0</v>
      </c>
      <c r="H211" s="9">
        <f t="shared" si="10"/>
        <v>1</v>
      </c>
      <c r="I211" s="9">
        <f t="shared" si="11"/>
        <v>0</v>
      </c>
      <c r="J211">
        <v>0.54155123000000005</v>
      </c>
      <c r="K211">
        <v>5.8823284000000003E-2</v>
      </c>
      <c r="M211" s="10">
        <v>157</v>
      </c>
      <c r="N211" s="10">
        <v>-1.1964954189533025E-2</v>
      </c>
      <c r="O211" s="10">
        <v>1.6422654189533023E-2</v>
      </c>
    </row>
    <row r="212" spans="1:15" x14ac:dyDescent="0.2">
      <c r="A212">
        <v>2621</v>
      </c>
      <c r="B212" t="s">
        <v>227</v>
      </c>
      <c r="C212">
        <v>2312</v>
      </c>
      <c r="D212">
        <v>1.51384E-2</v>
      </c>
      <c r="E212">
        <v>5</v>
      </c>
      <c r="F212" t="str">
        <v>Selective public</v>
      </c>
      <c r="G212" s="9">
        <f t="shared" si="9"/>
        <v>0</v>
      </c>
      <c r="H212" s="9">
        <f t="shared" si="10"/>
        <v>1</v>
      </c>
      <c r="I212" s="9">
        <f t="shared" si="11"/>
        <v>0</v>
      </c>
      <c r="J212">
        <v>0.19858542000000001</v>
      </c>
      <c r="K212">
        <v>5.2913508999999997E-2</v>
      </c>
      <c r="M212" s="10">
        <v>158</v>
      </c>
      <c r="N212" s="10">
        <v>1.5426038261613376E-2</v>
      </c>
      <c r="O212" s="10">
        <v>8.8761738386624114E-5</v>
      </c>
    </row>
    <row r="213" spans="1:15" x14ac:dyDescent="0.2">
      <c r="A213">
        <v>2627</v>
      </c>
      <c r="B213" t="s">
        <v>228</v>
      </c>
      <c r="C213">
        <v>4508</v>
      </c>
      <c r="D213">
        <v>2.9503100000000001E-2</v>
      </c>
      <c r="E213">
        <v>1</v>
      </c>
      <c r="F213" t="str">
        <v>Ivy Plus</v>
      </c>
      <c r="G213" s="9">
        <f t="shared" si="9"/>
        <v>1</v>
      </c>
      <c r="H213" s="9">
        <f t="shared" si="10"/>
        <v>0</v>
      </c>
      <c r="I213" s="9">
        <f t="shared" si="11"/>
        <v>0</v>
      </c>
      <c r="J213">
        <v>0.48085660000000002</v>
      </c>
      <c r="K213">
        <v>0.52585930000000003</v>
      </c>
      <c r="M213" s="10">
        <v>159</v>
      </c>
      <c r="N213" s="10">
        <v>-1.1771078732962742E-2</v>
      </c>
      <c r="O213" s="10">
        <v>2.1779778732962742E-2</v>
      </c>
    </row>
    <row r="214" spans="1:15" x14ac:dyDescent="0.2">
      <c r="A214">
        <v>2629</v>
      </c>
      <c r="B214" t="s">
        <v>229</v>
      </c>
      <c r="C214">
        <v>27914</v>
      </c>
      <c r="D214">
        <v>5.5528000000000001E-3</v>
      </c>
      <c r="E214">
        <v>3</v>
      </c>
      <c r="F214" t="str">
        <v>Highly selective public</v>
      </c>
      <c r="G214" s="9">
        <f t="shared" si="9"/>
        <v>1</v>
      </c>
      <c r="H214" s="9">
        <f t="shared" si="10"/>
        <v>0</v>
      </c>
      <c r="I214" s="9">
        <f t="shared" si="11"/>
        <v>0</v>
      </c>
      <c r="J214">
        <v>0.54075348000000001</v>
      </c>
      <c r="K214">
        <v>0.11450479</v>
      </c>
      <c r="M214" s="10">
        <v>160</v>
      </c>
      <c r="N214" s="10">
        <v>2.6863859308292673E-2</v>
      </c>
      <c r="O214" s="10">
        <v>-8.357759308292672E-3</v>
      </c>
    </row>
    <row r="215" spans="1:15" x14ac:dyDescent="0.2">
      <c r="A215">
        <v>2639</v>
      </c>
      <c r="B215" t="s">
        <v>230</v>
      </c>
      <c r="C215">
        <v>1344</v>
      </c>
      <c r="D215">
        <v>4.6875E-2</v>
      </c>
      <c r="E215">
        <v>4</v>
      </c>
      <c r="F215" t="str">
        <v>Highly selective private</v>
      </c>
      <c r="G215" s="9">
        <f t="shared" si="9"/>
        <v>1</v>
      </c>
      <c r="H215" s="9">
        <f t="shared" si="10"/>
        <v>1</v>
      </c>
      <c r="I215" s="9">
        <f t="shared" si="11"/>
        <v>-1</v>
      </c>
      <c r="J215">
        <v>0.25824799999999998</v>
      </c>
      <c r="K215">
        <v>9.0991459999999996E-2</v>
      </c>
      <c r="M215" s="10">
        <v>161</v>
      </c>
      <c r="N215" s="10">
        <v>9.3101814288457513E-3</v>
      </c>
      <c r="O215" s="10">
        <v>1.0418185711542488E-3</v>
      </c>
    </row>
    <row r="216" spans="1:15" x14ac:dyDescent="0.2">
      <c r="A216">
        <v>2642</v>
      </c>
      <c r="B216" t="s">
        <v>231</v>
      </c>
      <c r="C216">
        <v>6188</v>
      </c>
      <c r="D216">
        <v>5.6560999999999998E-3</v>
      </c>
      <c r="E216">
        <v>2</v>
      </c>
      <c r="F216" t="str">
        <v>Other elite schools (public and private)</v>
      </c>
      <c r="G216" s="9">
        <f t="shared" si="9"/>
        <v>1</v>
      </c>
      <c r="H216" s="9">
        <f t="shared" si="10"/>
        <v>0</v>
      </c>
      <c r="I216" s="9">
        <f t="shared" si="11"/>
        <v>0</v>
      </c>
      <c r="J216">
        <v>0.59034556000000005</v>
      </c>
      <c r="K216">
        <v>0.1112533</v>
      </c>
      <c r="M216" s="10">
        <v>162</v>
      </c>
      <c r="N216" s="10">
        <v>3.5697325182726516E-2</v>
      </c>
      <c r="O216" s="10">
        <v>3.225847481727348E-2</v>
      </c>
    </row>
    <row r="217" spans="1:15" x14ac:dyDescent="0.2">
      <c r="A217">
        <v>2654</v>
      </c>
      <c r="B217" t="s">
        <v>232</v>
      </c>
      <c r="C217">
        <v>661</v>
      </c>
      <c r="D217">
        <v>3.7821500000000001E-2</v>
      </c>
      <c r="E217">
        <v>3</v>
      </c>
      <c r="F217" t="str">
        <v>Highly selective public</v>
      </c>
      <c r="G217" s="9">
        <f t="shared" si="9"/>
        <v>1</v>
      </c>
      <c r="H217" s="9">
        <f t="shared" si="10"/>
        <v>0</v>
      </c>
      <c r="I217" s="9">
        <f t="shared" si="11"/>
        <v>0</v>
      </c>
      <c r="J217">
        <v>0.24398624999999999</v>
      </c>
      <c r="K217">
        <v>3.5787039E-2</v>
      </c>
      <c r="M217" s="10">
        <v>163</v>
      </c>
      <c r="N217" s="10">
        <v>1.6668820400746747E-3</v>
      </c>
      <c r="O217" s="10">
        <v>4.4634179599253258E-3</v>
      </c>
    </row>
    <row r="218" spans="1:15" x14ac:dyDescent="0.2">
      <c r="A218">
        <v>2657</v>
      </c>
      <c r="B218" t="s">
        <v>233</v>
      </c>
      <c r="C218">
        <v>15149</v>
      </c>
      <c r="D218">
        <v>1.9143000000000001E-3</v>
      </c>
      <c r="E218">
        <v>5</v>
      </c>
      <c r="F218" t="str">
        <v>Selective public</v>
      </c>
      <c r="G218" s="9">
        <f t="shared" si="9"/>
        <v>0</v>
      </c>
      <c r="H218" s="9">
        <f t="shared" si="10"/>
        <v>1</v>
      </c>
      <c r="I218" s="9">
        <f t="shared" si="11"/>
        <v>0</v>
      </c>
      <c r="J218">
        <v>0.53544508999999996</v>
      </c>
      <c r="K218">
        <v>2.7074101999999999E-2</v>
      </c>
      <c r="M218" s="10">
        <v>164</v>
      </c>
      <c r="N218" s="10">
        <v>-6.4557950112144552E-4</v>
      </c>
      <c r="O218" s="10">
        <v>2.2055795011214456E-3</v>
      </c>
    </row>
    <row r="219" spans="1:15" x14ac:dyDescent="0.2">
      <c r="A219">
        <v>2663</v>
      </c>
      <c r="B219" t="s">
        <v>234</v>
      </c>
      <c r="C219">
        <v>12064</v>
      </c>
      <c r="D219">
        <v>2.9012E-3</v>
      </c>
      <c r="E219">
        <v>5</v>
      </c>
      <c r="F219" t="str">
        <v>Selective public</v>
      </c>
      <c r="G219" s="9">
        <f t="shared" si="9"/>
        <v>0</v>
      </c>
      <c r="H219" s="9">
        <f t="shared" si="10"/>
        <v>1</v>
      </c>
      <c r="I219" s="9">
        <f t="shared" si="11"/>
        <v>0</v>
      </c>
      <c r="J219">
        <v>0.57005249999999996</v>
      </c>
      <c r="K219">
        <v>4.9092154999999998E-2</v>
      </c>
      <c r="M219" s="10">
        <v>165</v>
      </c>
      <c r="N219" s="10">
        <v>4.8643001353094826E-3</v>
      </c>
      <c r="O219" s="10">
        <v>-3.8149001353094828E-3</v>
      </c>
    </row>
    <row r="220" spans="1:15" x14ac:dyDescent="0.2">
      <c r="A220">
        <v>2668</v>
      </c>
      <c r="B220" t="s">
        <v>235</v>
      </c>
      <c r="C220">
        <v>2044</v>
      </c>
      <c r="D220">
        <v>2.49511E-2</v>
      </c>
      <c r="E220">
        <v>6</v>
      </c>
      <c r="F220" t="str">
        <v>Selective private</v>
      </c>
      <c r="G220" s="9">
        <f t="shared" si="9"/>
        <v>0</v>
      </c>
      <c r="H220" s="9">
        <f t="shared" si="10"/>
        <v>0</v>
      </c>
      <c r="I220" s="9">
        <f t="shared" si="11"/>
        <v>1</v>
      </c>
      <c r="J220">
        <v>0.52639294000000003</v>
      </c>
      <c r="K220">
        <v>8.9041352000000004E-2</v>
      </c>
      <c r="M220" s="10">
        <v>166</v>
      </c>
      <c r="N220" s="10">
        <v>-1.0024377844040219E-3</v>
      </c>
      <c r="O220" s="10">
        <v>2.599037784404022E-3</v>
      </c>
    </row>
    <row r="221" spans="1:15" x14ac:dyDescent="0.2">
      <c r="A221">
        <v>2699</v>
      </c>
      <c r="B221" t="s">
        <v>236</v>
      </c>
      <c r="C221">
        <v>2548</v>
      </c>
      <c r="D221">
        <v>3.8854E-2</v>
      </c>
      <c r="E221">
        <v>6</v>
      </c>
      <c r="F221" t="str">
        <v>Selective private</v>
      </c>
      <c r="G221" s="9">
        <f t="shared" si="9"/>
        <v>0</v>
      </c>
      <c r="H221" s="9">
        <f t="shared" si="10"/>
        <v>0</v>
      </c>
      <c r="I221" s="9">
        <f t="shared" si="11"/>
        <v>1</v>
      </c>
      <c r="J221">
        <v>0.2659511</v>
      </c>
      <c r="K221">
        <v>7.8789554999999997E-2</v>
      </c>
      <c r="M221" s="10">
        <v>167</v>
      </c>
      <c r="N221" s="10">
        <v>1.0842879983334145E-2</v>
      </c>
      <c r="O221" s="10">
        <v>-5.2941799833341446E-3</v>
      </c>
    </row>
    <row r="222" spans="1:15" x14ac:dyDescent="0.2">
      <c r="A222">
        <v>2701</v>
      </c>
      <c r="B222" t="s">
        <v>237</v>
      </c>
      <c r="C222">
        <v>3116</v>
      </c>
      <c r="D222">
        <v>7.3813000000000004E-3</v>
      </c>
      <c r="E222">
        <v>2</v>
      </c>
      <c r="F222" t="str">
        <v>Other elite schools (public and private)</v>
      </c>
      <c r="G222" s="9">
        <f t="shared" si="9"/>
        <v>1</v>
      </c>
      <c r="H222" s="9">
        <f t="shared" si="10"/>
        <v>0</v>
      </c>
      <c r="I222" s="9">
        <f t="shared" si="11"/>
        <v>0</v>
      </c>
      <c r="J222">
        <v>0.51829267000000001</v>
      </c>
      <c r="K222">
        <v>0.50260758000000005</v>
      </c>
      <c r="M222" s="10">
        <v>168</v>
      </c>
      <c r="N222" s="10">
        <v>3.1201154519860811E-3</v>
      </c>
      <c r="O222" s="10">
        <v>-2.0464154519860812E-3</v>
      </c>
    </row>
    <row r="223" spans="1:15" x14ac:dyDescent="0.2">
      <c r="A223">
        <v>2707</v>
      </c>
      <c r="B223" t="s">
        <v>238</v>
      </c>
      <c r="C223">
        <v>5529</v>
      </c>
      <c r="D223">
        <v>1.91716E-2</v>
      </c>
      <c r="E223">
        <v>1</v>
      </c>
      <c r="F223" t="str">
        <v>Ivy Plus</v>
      </c>
      <c r="G223" s="9">
        <f t="shared" si="9"/>
        <v>1</v>
      </c>
      <c r="H223" s="9">
        <f t="shared" si="10"/>
        <v>0</v>
      </c>
      <c r="I223" s="9">
        <f t="shared" si="11"/>
        <v>0</v>
      </c>
      <c r="J223">
        <v>0.45593357000000001</v>
      </c>
      <c r="K223">
        <v>0.42415186999999999</v>
      </c>
      <c r="M223" s="10">
        <v>169</v>
      </c>
      <c r="N223" s="10">
        <v>3.9207657893939672E-2</v>
      </c>
      <c r="O223" s="10">
        <v>6.2272242106060326E-2</v>
      </c>
    </row>
    <row r="224" spans="1:15" x14ac:dyDescent="0.2">
      <c r="A224">
        <v>2708</v>
      </c>
      <c r="B224" t="s">
        <v>239</v>
      </c>
      <c r="C224">
        <v>2331</v>
      </c>
      <c r="D224">
        <v>4.2900000000000004E-3</v>
      </c>
      <c r="E224">
        <v>2</v>
      </c>
      <c r="F224" t="str">
        <v>Other elite schools (public and private)</v>
      </c>
      <c r="G224" s="9">
        <f t="shared" si="9"/>
        <v>1</v>
      </c>
      <c r="H224" s="9">
        <f t="shared" si="10"/>
        <v>0</v>
      </c>
      <c r="I224" s="9">
        <f t="shared" si="11"/>
        <v>0</v>
      </c>
      <c r="J224">
        <v>0.99564134999999998</v>
      </c>
      <c r="K224">
        <v>0.37600601</v>
      </c>
      <c r="M224" s="10">
        <v>170</v>
      </c>
      <c r="N224" s="10">
        <v>7.6323257222190369E-3</v>
      </c>
      <c r="O224" s="10">
        <v>-6.0962257222190366E-3</v>
      </c>
    </row>
    <row r="225" spans="1:15" x14ac:dyDescent="0.2">
      <c r="A225">
        <v>2710</v>
      </c>
      <c r="B225" t="s">
        <v>240</v>
      </c>
      <c r="C225">
        <v>788</v>
      </c>
      <c r="D225">
        <v>5.9644700000000002E-2</v>
      </c>
      <c r="E225">
        <v>2</v>
      </c>
      <c r="F225" t="str">
        <v>Other elite schools (public and private)</v>
      </c>
      <c r="G225" s="9">
        <f t="shared" si="9"/>
        <v>1</v>
      </c>
      <c r="H225" s="9">
        <f t="shared" si="10"/>
        <v>0</v>
      </c>
      <c r="I225" s="9">
        <f t="shared" si="11"/>
        <v>0</v>
      </c>
      <c r="J225">
        <v>0.35946462000000001</v>
      </c>
      <c r="K225">
        <v>0.16766047000000001</v>
      </c>
      <c r="M225" s="10">
        <v>171</v>
      </c>
      <c r="N225" s="10">
        <v>-3.758819662364396E-4</v>
      </c>
      <c r="O225" s="10">
        <v>4.0485819662364397E-3</v>
      </c>
    </row>
    <row r="226" spans="1:15" x14ac:dyDescent="0.2">
      <c r="A226">
        <v>2711</v>
      </c>
      <c r="B226" t="s">
        <v>241</v>
      </c>
      <c r="C226">
        <v>13161</v>
      </c>
      <c r="D226">
        <v>2.6365800000000002E-2</v>
      </c>
      <c r="E226">
        <v>1</v>
      </c>
      <c r="F226" t="str">
        <v>Ivy Plus</v>
      </c>
      <c r="G226" s="9">
        <f t="shared" si="9"/>
        <v>1</v>
      </c>
      <c r="H226" s="9">
        <f t="shared" si="10"/>
        <v>0</v>
      </c>
      <c r="I226" s="9">
        <f t="shared" si="11"/>
        <v>0</v>
      </c>
      <c r="J226">
        <v>0.48373454999999999</v>
      </c>
      <c r="K226">
        <v>0.32325426000000002</v>
      </c>
      <c r="M226" s="10">
        <v>172</v>
      </c>
      <c r="N226" s="10">
        <v>-1.414823447329959E-4</v>
      </c>
      <c r="O226" s="10">
        <v>4.8431823447329953E-3</v>
      </c>
    </row>
    <row r="227" spans="1:15" x14ac:dyDescent="0.2">
      <c r="A227">
        <v>2722</v>
      </c>
      <c r="B227" t="s">
        <v>242</v>
      </c>
      <c r="C227">
        <v>6986</v>
      </c>
      <c r="D227">
        <v>2.1472000000000002E-3</v>
      </c>
      <c r="E227">
        <v>4</v>
      </c>
      <c r="F227" t="str">
        <v>Highly selective private</v>
      </c>
      <c r="G227" s="9">
        <f t="shared" si="9"/>
        <v>1</v>
      </c>
      <c r="H227" s="9">
        <f t="shared" si="10"/>
        <v>1</v>
      </c>
      <c r="I227" s="9">
        <f t="shared" si="11"/>
        <v>-1</v>
      </c>
      <c r="J227">
        <v>0.59130019</v>
      </c>
      <c r="K227">
        <v>0.19682980999999999</v>
      </c>
      <c r="M227" s="10">
        <v>173</v>
      </c>
      <c r="N227" s="10">
        <v>1.510009065790141E-2</v>
      </c>
      <c r="O227" s="10">
        <v>-5.4912906579014098E-3</v>
      </c>
    </row>
    <row r="228" spans="1:15" x14ac:dyDescent="0.2">
      <c r="A228">
        <v>2728</v>
      </c>
      <c r="B228" t="s">
        <v>243</v>
      </c>
      <c r="C228">
        <v>1964</v>
      </c>
      <c r="D228">
        <v>5.0915999999999999E-3</v>
      </c>
      <c r="E228">
        <v>2</v>
      </c>
      <c r="F228" t="str">
        <v>Other elite schools (public and private)</v>
      </c>
      <c r="G228" s="9">
        <f t="shared" si="9"/>
        <v>1</v>
      </c>
      <c r="H228" s="9">
        <f t="shared" si="10"/>
        <v>0</v>
      </c>
      <c r="I228" s="9">
        <f t="shared" si="11"/>
        <v>0</v>
      </c>
      <c r="J228">
        <v>0.52515244000000005</v>
      </c>
      <c r="K228">
        <v>0.37882301000000002</v>
      </c>
      <c r="M228" s="10">
        <v>174</v>
      </c>
      <c r="N228" s="10">
        <v>6.6000207792551308E-3</v>
      </c>
      <c r="O228" s="10">
        <v>-5.0935207792551307E-3</v>
      </c>
    </row>
    <row r="229" spans="1:15" x14ac:dyDescent="0.2">
      <c r="A229">
        <v>2732</v>
      </c>
      <c r="B229" t="s">
        <v>244</v>
      </c>
      <c r="C229">
        <v>7751</v>
      </c>
      <c r="D229">
        <v>2.1933E-3</v>
      </c>
      <c r="E229">
        <v>6</v>
      </c>
      <c r="F229" t="str">
        <v>Selective private</v>
      </c>
      <c r="G229" s="9">
        <f t="shared" si="9"/>
        <v>0</v>
      </c>
      <c r="H229" s="9">
        <f t="shared" si="10"/>
        <v>0</v>
      </c>
      <c r="I229" s="9">
        <f t="shared" si="11"/>
        <v>1</v>
      </c>
      <c r="J229">
        <v>0.54631381999999995</v>
      </c>
      <c r="K229">
        <v>0.16680755</v>
      </c>
      <c r="M229" s="10">
        <v>175</v>
      </c>
      <c r="N229" s="10">
        <v>2.039472733140231E-2</v>
      </c>
      <c r="O229" s="10">
        <v>1.8401772668597688E-2</v>
      </c>
    </row>
    <row r="230" spans="1:15" x14ac:dyDescent="0.2">
      <c r="A230">
        <v>2739</v>
      </c>
      <c r="B230" t="s">
        <v>245</v>
      </c>
      <c r="C230">
        <v>6409</v>
      </c>
      <c r="D230">
        <v>3.5886999999999998E-3</v>
      </c>
      <c r="E230">
        <v>6</v>
      </c>
      <c r="F230" t="str">
        <v>Selective private</v>
      </c>
      <c r="G230" s="9">
        <f t="shared" si="9"/>
        <v>0</v>
      </c>
      <c r="H230" s="9">
        <f t="shared" si="10"/>
        <v>0</v>
      </c>
      <c r="I230" s="9">
        <f t="shared" si="11"/>
        <v>1</v>
      </c>
      <c r="J230">
        <v>0.55750489000000003</v>
      </c>
      <c r="K230">
        <v>0.21336379999999999</v>
      </c>
      <c r="M230" s="10">
        <v>176</v>
      </c>
      <c r="N230" s="10">
        <v>2.5728201793677775E-3</v>
      </c>
      <c r="O230" s="10">
        <v>6.7363798206322226E-3</v>
      </c>
    </row>
    <row r="231" spans="1:15" x14ac:dyDescent="0.2">
      <c r="A231">
        <v>2765</v>
      </c>
      <c r="B231" t="s">
        <v>246</v>
      </c>
      <c r="C231">
        <v>4248</v>
      </c>
      <c r="D231">
        <v>4.2373000000000003E-3</v>
      </c>
      <c r="E231">
        <v>6</v>
      </c>
      <c r="F231" t="str">
        <v>Selective private</v>
      </c>
      <c r="G231" s="9">
        <f t="shared" si="9"/>
        <v>0</v>
      </c>
      <c r="H231" s="9">
        <f t="shared" si="10"/>
        <v>0</v>
      </c>
      <c r="I231" s="9">
        <f t="shared" si="11"/>
        <v>1</v>
      </c>
      <c r="J231">
        <v>0.56272398999999995</v>
      </c>
      <c r="K231">
        <v>0.15603576999999999</v>
      </c>
      <c r="M231" s="10">
        <v>177</v>
      </c>
      <c r="N231" s="10">
        <v>2.0239915926420774E-2</v>
      </c>
      <c r="O231" s="10">
        <v>2.4014884073579223E-2</v>
      </c>
    </row>
    <row r="232" spans="1:15" x14ac:dyDescent="0.2">
      <c r="A232">
        <v>2785</v>
      </c>
      <c r="B232" t="s">
        <v>247</v>
      </c>
      <c r="C232">
        <v>16436</v>
      </c>
      <c r="D232">
        <v>3.8939000000000001E-3</v>
      </c>
      <c r="E232">
        <v>2</v>
      </c>
      <c r="F232" t="str">
        <v>Other elite schools (public and private)</v>
      </c>
      <c r="G232" s="9">
        <f t="shared" si="9"/>
        <v>1</v>
      </c>
      <c r="H232" s="9">
        <f t="shared" si="10"/>
        <v>0</v>
      </c>
      <c r="I232" s="9">
        <f t="shared" si="11"/>
        <v>0</v>
      </c>
      <c r="J232">
        <v>0.59816336999999997</v>
      </c>
      <c r="K232">
        <v>0.29055226000000001</v>
      </c>
      <c r="M232" s="10">
        <v>178</v>
      </c>
      <c r="N232" s="10">
        <v>5.8146870139898603E-3</v>
      </c>
      <c r="O232" s="10">
        <v>-4.4473870139898602E-3</v>
      </c>
    </row>
    <row r="233" spans="1:15" x14ac:dyDescent="0.2">
      <c r="A233">
        <v>2798</v>
      </c>
      <c r="B233" t="s">
        <v>248</v>
      </c>
      <c r="C233">
        <v>2241</v>
      </c>
      <c r="D233">
        <v>1.20482E-2</v>
      </c>
      <c r="E233">
        <v>8</v>
      </c>
      <c r="F233" t="str">
        <v>Nonselective four-year private not-for-profit</v>
      </c>
      <c r="G233" s="9">
        <f t="shared" si="9"/>
        <v>0</v>
      </c>
      <c r="H233" s="9">
        <f t="shared" si="10"/>
        <v>0</v>
      </c>
      <c r="I233" s="9">
        <f t="shared" si="11"/>
        <v>1</v>
      </c>
      <c r="J233">
        <v>0.54695338000000004</v>
      </c>
      <c r="K233">
        <v>0.14058954000000001</v>
      </c>
      <c r="M233" s="10">
        <v>179</v>
      </c>
      <c r="N233" s="10">
        <v>-2.2764042730372583E-3</v>
      </c>
      <c r="O233" s="10">
        <v>6.7318042730372587E-3</v>
      </c>
    </row>
    <row r="234" spans="1:15" x14ac:dyDescent="0.2">
      <c r="A234">
        <v>2803</v>
      </c>
      <c r="B234" t="s">
        <v>249</v>
      </c>
      <c r="C234">
        <v>4724</v>
      </c>
      <c r="D234">
        <v>6.5622399999999997E-2</v>
      </c>
      <c r="E234">
        <v>2</v>
      </c>
      <c r="F234" t="str">
        <v>Other elite schools (public and private)</v>
      </c>
      <c r="G234" s="9">
        <f t="shared" si="9"/>
        <v>1</v>
      </c>
      <c r="H234" s="9">
        <f t="shared" si="10"/>
        <v>0</v>
      </c>
      <c r="I234" s="9">
        <f t="shared" si="11"/>
        <v>0</v>
      </c>
      <c r="J234">
        <v>0.24807158000000001</v>
      </c>
      <c r="K234">
        <v>0.14331168999999999</v>
      </c>
      <c r="M234" s="10">
        <v>180</v>
      </c>
      <c r="N234" s="10">
        <v>1.7928983844179157E-3</v>
      </c>
      <c r="O234" s="10">
        <v>2.0565016155820841E-3</v>
      </c>
    </row>
    <row r="235" spans="1:15" x14ac:dyDescent="0.2">
      <c r="A235">
        <v>2806</v>
      </c>
      <c r="B235" t="s">
        <v>250</v>
      </c>
      <c r="C235">
        <v>7410</v>
      </c>
      <c r="D235">
        <v>3.7111999999999999E-2</v>
      </c>
      <c r="E235">
        <v>6</v>
      </c>
      <c r="F235" t="str">
        <v>Selective private</v>
      </c>
      <c r="G235" s="9">
        <f t="shared" si="9"/>
        <v>0</v>
      </c>
      <c r="H235" s="9">
        <f t="shared" si="10"/>
        <v>0</v>
      </c>
      <c r="I235" s="9">
        <f t="shared" si="11"/>
        <v>1</v>
      </c>
      <c r="J235">
        <v>0.30209047</v>
      </c>
      <c r="K235">
        <v>0.10276622000000001</v>
      </c>
      <c r="M235" s="10">
        <v>181</v>
      </c>
      <c r="N235" s="10">
        <v>3.6316261457843479E-3</v>
      </c>
      <c r="O235" s="10">
        <v>1.1993373854215651E-2</v>
      </c>
    </row>
    <row r="236" spans="1:15" x14ac:dyDescent="0.2">
      <c r="A236">
        <v>2816</v>
      </c>
      <c r="B236" t="s">
        <v>251</v>
      </c>
      <c r="C236">
        <v>3036</v>
      </c>
      <c r="D236">
        <v>3.6232E-3</v>
      </c>
      <c r="E236">
        <v>6</v>
      </c>
      <c r="F236" t="str">
        <v>Selective private</v>
      </c>
      <c r="G236" s="9">
        <f t="shared" si="9"/>
        <v>0</v>
      </c>
      <c r="H236" s="9">
        <f t="shared" si="10"/>
        <v>0</v>
      </c>
      <c r="I236" s="9">
        <f t="shared" si="11"/>
        <v>1</v>
      </c>
      <c r="J236">
        <v>0.53573263000000004</v>
      </c>
      <c r="K236">
        <v>0.13800018999999999</v>
      </c>
      <c r="M236" s="10">
        <v>182</v>
      </c>
      <c r="N236" s="10">
        <v>1.7638059073237695E-2</v>
      </c>
      <c r="O236" s="10">
        <v>3.7810409267623052E-3</v>
      </c>
    </row>
    <row r="237" spans="1:15" x14ac:dyDescent="0.2">
      <c r="A237">
        <v>2823</v>
      </c>
      <c r="B237" t="s">
        <v>252</v>
      </c>
      <c r="C237">
        <v>10040</v>
      </c>
      <c r="D237">
        <v>1.0956E-3</v>
      </c>
      <c r="E237">
        <v>6</v>
      </c>
      <c r="F237" t="str">
        <v>Selective private</v>
      </c>
      <c r="G237" s="9">
        <f t="shared" si="9"/>
        <v>0</v>
      </c>
      <c r="H237" s="9">
        <f t="shared" si="10"/>
        <v>0</v>
      </c>
      <c r="I237" s="9">
        <f t="shared" si="11"/>
        <v>1</v>
      </c>
      <c r="J237">
        <v>0.56248235999999996</v>
      </c>
      <c r="K237">
        <v>5.2850649E-2</v>
      </c>
      <c r="M237" s="10">
        <v>183</v>
      </c>
      <c r="N237" s="10">
        <v>5.2568595007679237E-3</v>
      </c>
      <c r="O237" s="10">
        <v>6.207240499232076E-3</v>
      </c>
    </row>
    <row r="238" spans="1:15" x14ac:dyDescent="0.2">
      <c r="A238">
        <v>2835</v>
      </c>
      <c r="B238" t="s">
        <v>253</v>
      </c>
      <c r="C238">
        <v>10414</v>
      </c>
      <c r="D238">
        <v>2.3046E-3</v>
      </c>
      <c r="E238">
        <v>5</v>
      </c>
      <c r="F238" t="str">
        <v>Selective public</v>
      </c>
      <c r="G238" s="9">
        <f t="shared" si="9"/>
        <v>0</v>
      </c>
      <c r="H238" s="9">
        <f t="shared" si="10"/>
        <v>1</v>
      </c>
      <c r="I238" s="9">
        <f t="shared" si="11"/>
        <v>0</v>
      </c>
      <c r="J238">
        <v>0.50775718999999997</v>
      </c>
      <c r="K238">
        <v>8.6078130000000003E-2</v>
      </c>
      <c r="M238" s="10">
        <v>184</v>
      </c>
      <c r="N238" s="10">
        <v>6.6795791130953991E-3</v>
      </c>
      <c r="O238" s="10">
        <v>-4.9883791130953987E-3</v>
      </c>
    </row>
    <row r="239" spans="1:15" x14ac:dyDescent="0.2">
      <c r="A239">
        <v>2836</v>
      </c>
      <c r="B239" t="s">
        <v>254</v>
      </c>
      <c r="C239">
        <v>9045</v>
      </c>
      <c r="D239">
        <v>6.3017999999999998E-3</v>
      </c>
      <c r="E239">
        <v>3</v>
      </c>
      <c r="F239" t="str">
        <v>Highly selective public</v>
      </c>
      <c r="G239" s="9">
        <f t="shared" si="9"/>
        <v>1</v>
      </c>
      <c r="H239" s="9">
        <f t="shared" si="10"/>
        <v>0</v>
      </c>
      <c r="I239" s="9">
        <f t="shared" si="11"/>
        <v>0</v>
      </c>
      <c r="J239">
        <v>0.54666667999999996</v>
      </c>
      <c r="K239">
        <v>9.7712337999999996E-2</v>
      </c>
      <c r="M239" s="10">
        <v>185</v>
      </c>
      <c r="N239" s="10">
        <v>5.3870479870387722E-4</v>
      </c>
      <c r="O239" s="10">
        <v>2.8510952012961227E-3</v>
      </c>
    </row>
    <row r="240" spans="1:15" x14ac:dyDescent="0.2">
      <c r="A240">
        <v>2837</v>
      </c>
      <c r="B240" t="s">
        <v>255</v>
      </c>
      <c r="C240">
        <v>13077</v>
      </c>
      <c r="D240">
        <v>7.6470000000000002E-3</v>
      </c>
      <c r="E240">
        <v>5</v>
      </c>
      <c r="F240" t="str">
        <v>Selective public</v>
      </c>
      <c r="G240" s="9">
        <f t="shared" si="9"/>
        <v>0</v>
      </c>
      <c r="H240" s="9">
        <f t="shared" si="10"/>
        <v>1</v>
      </c>
      <c r="I240" s="9">
        <f t="shared" si="11"/>
        <v>0</v>
      </c>
      <c r="J240">
        <v>0.46327882999999997</v>
      </c>
      <c r="K240">
        <v>6.6791191999999999E-2</v>
      </c>
      <c r="M240" s="10">
        <v>186</v>
      </c>
      <c r="N240" s="10">
        <v>3.6451020272156229E-3</v>
      </c>
      <c r="O240" s="10">
        <v>6.3179797278437727E-4</v>
      </c>
    </row>
    <row r="241" spans="1:15" x14ac:dyDescent="0.2">
      <c r="A241">
        <v>2838</v>
      </c>
      <c r="B241" t="s">
        <v>256</v>
      </c>
      <c r="C241">
        <v>8861</v>
      </c>
      <c r="D241">
        <v>4.5142000000000003E-3</v>
      </c>
      <c r="E241">
        <v>3</v>
      </c>
      <c r="F241" t="str">
        <v>Highly selective public</v>
      </c>
      <c r="G241" s="9">
        <f t="shared" si="9"/>
        <v>1</v>
      </c>
      <c r="H241" s="9">
        <f t="shared" si="10"/>
        <v>0</v>
      </c>
      <c r="I241" s="9">
        <f t="shared" si="11"/>
        <v>0</v>
      </c>
      <c r="J241">
        <v>0.49581456000000002</v>
      </c>
      <c r="K241">
        <v>5.4408739999999997E-2</v>
      </c>
      <c r="M241" s="10">
        <v>187</v>
      </c>
      <c r="N241" s="10">
        <v>1.7212960110230276E-2</v>
      </c>
      <c r="O241" s="10">
        <v>-2.6547601102302754E-3</v>
      </c>
    </row>
    <row r="242" spans="1:15" x14ac:dyDescent="0.2">
      <c r="A242">
        <v>2842</v>
      </c>
      <c r="B242" t="s">
        <v>257</v>
      </c>
      <c r="C242">
        <v>5762</v>
      </c>
      <c r="D242">
        <v>1.9090999999999999E-3</v>
      </c>
      <c r="E242">
        <v>5</v>
      </c>
      <c r="F242" t="str">
        <v>Selective public</v>
      </c>
      <c r="G242" s="9">
        <f t="shared" si="9"/>
        <v>0</v>
      </c>
      <c r="H242" s="9">
        <f t="shared" si="10"/>
        <v>1</v>
      </c>
      <c r="I242" s="9">
        <f t="shared" si="11"/>
        <v>0</v>
      </c>
      <c r="J242">
        <v>0.63069474999999997</v>
      </c>
      <c r="K242">
        <v>2.8342164999999999E-2</v>
      </c>
      <c r="M242" s="10">
        <v>188</v>
      </c>
      <c r="N242" s="10">
        <v>3.6222273975466445E-3</v>
      </c>
      <c r="O242" s="10">
        <v>4.4732726024533558E-3</v>
      </c>
    </row>
    <row r="243" spans="1:15" x14ac:dyDescent="0.2">
      <c r="A243">
        <v>2845</v>
      </c>
      <c r="B243" t="s">
        <v>258</v>
      </c>
      <c r="C243">
        <v>5437</v>
      </c>
      <c r="D243">
        <v>2.9428000000000002E-3</v>
      </c>
      <c r="E243">
        <v>3</v>
      </c>
      <c r="F243" t="str">
        <v>Highly selective public</v>
      </c>
      <c r="G243" s="9">
        <f t="shared" si="9"/>
        <v>1</v>
      </c>
      <c r="H243" s="9">
        <f t="shared" si="10"/>
        <v>0</v>
      </c>
      <c r="I243" s="9">
        <f t="shared" si="11"/>
        <v>0</v>
      </c>
      <c r="J243">
        <v>0.64848125000000001</v>
      </c>
      <c r="K243">
        <v>7.6297075000000006E-2</v>
      </c>
      <c r="M243" s="10">
        <v>189</v>
      </c>
      <c r="N243" s="10">
        <v>-1.2439004347464858E-3</v>
      </c>
      <c r="O243" s="10">
        <v>4.6360004347464857E-3</v>
      </c>
    </row>
    <row r="244" spans="1:15" x14ac:dyDescent="0.2">
      <c r="A244">
        <v>2854</v>
      </c>
      <c r="B244" t="s">
        <v>259</v>
      </c>
      <c r="C244">
        <v>3473</v>
      </c>
      <c r="D244">
        <v>3.4551999999999999E-3</v>
      </c>
      <c r="E244">
        <v>5</v>
      </c>
      <c r="F244" t="str">
        <v>Selective public</v>
      </c>
      <c r="G244" s="9">
        <f t="shared" si="9"/>
        <v>0</v>
      </c>
      <c r="H244" s="9">
        <f t="shared" si="10"/>
        <v>1</v>
      </c>
      <c r="I244" s="9">
        <f t="shared" si="11"/>
        <v>0</v>
      </c>
      <c r="J244">
        <v>0.26297229999999999</v>
      </c>
      <c r="K244">
        <v>1.8274304000000002E-2</v>
      </c>
      <c r="M244" s="10">
        <v>190</v>
      </c>
      <c r="N244" s="10">
        <v>1.491142396903076E-2</v>
      </c>
      <c r="O244" s="10">
        <v>-8.6045239690307612E-3</v>
      </c>
    </row>
    <row r="245" spans="1:15" x14ac:dyDescent="0.2">
      <c r="A245">
        <v>2862</v>
      </c>
      <c r="B245" t="s">
        <v>260</v>
      </c>
      <c r="C245">
        <v>5359</v>
      </c>
      <c r="D245">
        <v>2.4258000000000001E-3</v>
      </c>
      <c r="E245">
        <v>9</v>
      </c>
      <c r="F245" t="str">
        <v>Two-year (public and private not-for-profit)</v>
      </c>
      <c r="G245" s="9">
        <f t="shared" si="9"/>
        <v>0</v>
      </c>
      <c r="H245" s="9">
        <f t="shared" si="10"/>
        <v>0</v>
      </c>
      <c r="I245" s="9">
        <f t="shared" si="11"/>
        <v>1</v>
      </c>
      <c r="J245">
        <v>0.51482152999999997</v>
      </c>
      <c r="K245">
        <v>1.9373661E-2</v>
      </c>
      <c r="M245" s="10">
        <v>191</v>
      </c>
      <c r="N245" s="10">
        <v>1.2050932780673301E-2</v>
      </c>
      <c r="O245" s="10">
        <v>-5.7072327806733008E-3</v>
      </c>
    </row>
    <row r="246" spans="1:15" x14ac:dyDescent="0.2">
      <c r="A246">
        <v>2866</v>
      </c>
      <c r="B246" t="s">
        <v>261</v>
      </c>
      <c r="C246">
        <v>5093</v>
      </c>
      <c r="D246">
        <v>3.5343000000000002E-3</v>
      </c>
      <c r="E246">
        <v>5</v>
      </c>
      <c r="F246" t="str">
        <v>Selective public</v>
      </c>
      <c r="G246" s="9">
        <f t="shared" si="9"/>
        <v>0</v>
      </c>
      <c r="H246" s="9">
        <f t="shared" si="10"/>
        <v>1</v>
      </c>
      <c r="I246" s="9">
        <f t="shared" si="11"/>
        <v>0</v>
      </c>
      <c r="J246">
        <v>0.83393103000000002</v>
      </c>
      <c r="K246">
        <v>9.5891624999999994E-2</v>
      </c>
      <c r="M246" s="10">
        <v>192</v>
      </c>
      <c r="N246" s="10">
        <v>3.6467038216984202E-2</v>
      </c>
      <c r="O246" s="10">
        <v>-2.9526038216984202E-2</v>
      </c>
    </row>
    <row r="247" spans="1:15" x14ac:dyDescent="0.2">
      <c r="A247">
        <v>2868</v>
      </c>
      <c r="B247" t="s">
        <v>262</v>
      </c>
      <c r="C247">
        <v>9878</v>
      </c>
      <c r="D247">
        <v>1.3161E-3</v>
      </c>
      <c r="E247">
        <v>9</v>
      </c>
      <c r="F247" t="str">
        <v>Two-year (public and private not-for-profit)</v>
      </c>
      <c r="G247" s="9">
        <f t="shared" si="9"/>
        <v>0</v>
      </c>
      <c r="H247" s="9">
        <f t="shared" si="10"/>
        <v>0</v>
      </c>
      <c r="I247" s="9">
        <f t="shared" si="11"/>
        <v>1</v>
      </c>
      <c r="J247">
        <v>0.42446524000000002</v>
      </c>
      <c r="K247">
        <v>2.2403086999999999E-2</v>
      </c>
      <c r="M247" s="10">
        <v>193</v>
      </c>
      <c r="N247" s="10">
        <v>1.3414499793207158E-2</v>
      </c>
      <c r="O247" s="10">
        <v>-1.0183999793207159E-2</v>
      </c>
    </row>
    <row r="248" spans="1:15" x14ac:dyDescent="0.2">
      <c r="A248">
        <v>2872</v>
      </c>
      <c r="B248" t="s">
        <v>263</v>
      </c>
      <c r="C248">
        <v>13550</v>
      </c>
      <c r="D248">
        <v>1.1808000000000001E-3</v>
      </c>
      <c r="E248">
        <v>9</v>
      </c>
      <c r="F248" t="str">
        <v>Two-year (public and private not-for-profit)</v>
      </c>
      <c r="G248" s="9">
        <f t="shared" si="9"/>
        <v>0</v>
      </c>
      <c r="H248" s="9">
        <f t="shared" si="10"/>
        <v>0</v>
      </c>
      <c r="I248" s="9">
        <f t="shared" si="11"/>
        <v>1</v>
      </c>
      <c r="J248">
        <v>0.48521843999999997</v>
      </c>
      <c r="K248">
        <v>2.9405305E-2</v>
      </c>
      <c r="M248" s="10">
        <v>194</v>
      </c>
      <c r="N248" s="10">
        <v>6.6958632165469868E-3</v>
      </c>
      <c r="O248" s="10">
        <v>-3.0462632165469869E-3</v>
      </c>
    </row>
    <row r="249" spans="1:15" x14ac:dyDescent="0.2">
      <c r="A249">
        <v>2878</v>
      </c>
      <c r="B249" t="s">
        <v>264</v>
      </c>
      <c r="C249">
        <v>18213</v>
      </c>
      <c r="D249">
        <v>8.7850000000000005E-4</v>
      </c>
      <c r="E249">
        <v>9</v>
      </c>
      <c r="F249" t="str">
        <v>Two-year (public and private not-for-profit)</v>
      </c>
      <c r="G249" s="9">
        <f t="shared" si="9"/>
        <v>0</v>
      </c>
      <c r="H249" s="9">
        <f t="shared" si="10"/>
        <v>0</v>
      </c>
      <c r="I249" s="9">
        <f t="shared" si="11"/>
        <v>1</v>
      </c>
      <c r="J249">
        <v>0.50565939999999998</v>
      </c>
      <c r="K249">
        <v>3.7311210999999997E-2</v>
      </c>
      <c r="M249" s="10">
        <v>195</v>
      </c>
      <c r="N249" s="10">
        <v>4.2396493773991092E-3</v>
      </c>
      <c r="O249" s="10">
        <v>-2.4161493773991092E-3</v>
      </c>
    </row>
    <row r="250" spans="1:15" x14ac:dyDescent="0.2">
      <c r="A250">
        <v>2882</v>
      </c>
      <c r="B250" t="s">
        <v>265</v>
      </c>
      <c r="C250">
        <v>11786</v>
      </c>
      <c r="D250">
        <v>7.7210000000000004E-3</v>
      </c>
      <c r="E250">
        <v>4</v>
      </c>
      <c r="F250" t="str">
        <v>Highly selective private</v>
      </c>
      <c r="G250" s="9">
        <f t="shared" si="9"/>
        <v>1</v>
      </c>
      <c r="H250" s="9">
        <f t="shared" si="10"/>
        <v>1</v>
      </c>
      <c r="I250" s="9">
        <f t="shared" si="11"/>
        <v>-1</v>
      </c>
      <c r="J250">
        <v>0.55216485000000004</v>
      </c>
      <c r="K250">
        <v>0.25874001000000002</v>
      </c>
      <c r="M250" s="10">
        <v>196</v>
      </c>
      <c r="N250" s="10">
        <v>-1.1946159889888355E-3</v>
      </c>
      <c r="O250" s="10">
        <v>2.7103159889888357E-3</v>
      </c>
    </row>
    <row r="251" spans="1:15" x14ac:dyDescent="0.2">
      <c r="A251">
        <v>2889</v>
      </c>
      <c r="B251" t="s">
        <v>266</v>
      </c>
      <c r="C251">
        <v>2044</v>
      </c>
      <c r="D251">
        <v>1.2230899999999999E-2</v>
      </c>
      <c r="E251">
        <v>4</v>
      </c>
      <c r="F251" t="str">
        <v>Highly selective private</v>
      </c>
      <c r="G251" s="9">
        <f t="shared" si="9"/>
        <v>1</v>
      </c>
      <c r="H251" s="9">
        <f t="shared" si="10"/>
        <v>1</v>
      </c>
      <c r="I251" s="9">
        <f t="shared" si="11"/>
        <v>-1</v>
      </c>
      <c r="J251">
        <v>0.49793388999999999</v>
      </c>
      <c r="K251">
        <v>0.34550512</v>
      </c>
      <c r="M251" s="10">
        <v>197</v>
      </c>
      <c r="N251" s="10">
        <v>2.8414817835873789E-3</v>
      </c>
      <c r="O251" s="10">
        <v>-1.964281783587379E-3</v>
      </c>
    </row>
    <row r="252" spans="1:15" x14ac:dyDescent="0.2">
      <c r="A252">
        <v>2894</v>
      </c>
      <c r="B252" t="s">
        <v>267</v>
      </c>
      <c r="C252">
        <v>4321</v>
      </c>
      <c r="D252">
        <v>2.1522800000000002E-2</v>
      </c>
      <c r="E252">
        <v>2</v>
      </c>
      <c r="F252" t="str">
        <v>Other elite schools (public and private)</v>
      </c>
      <c r="G252" s="9">
        <f t="shared" si="9"/>
        <v>1</v>
      </c>
      <c r="H252" s="9">
        <f t="shared" si="10"/>
        <v>0</v>
      </c>
      <c r="I252" s="9">
        <f t="shared" si="11"/>
        <v>0</v>
      </c>
      <c r="J252">
        <v>0.45448416000000003</v>
      </c>
      <c r="K252">
        <v>0.25472060000000002</v>
      </c>
      <c r="M252" s="10">
        <v>198</v>
      </c>
      <c r="N252" s="10">
        <v>-2.9245716503421588E-4</v>
      </c>
      <c r="O252" s="10">
        <v>2.8418571650342156E-3</v>
      </c>
    </row>
    <row r="253" spans="1:15" x14ac:dyDescent="0.2">
      <c r="A253">
        <v>2903</v>
      </c>
      <c r="B253" t="s">
        <v>268</v>
      </c>
      <c r="C253">
        <v>1758</v>
      </c>
      <c r="D253">
        <v>6.8259000000000002E-3</v>
      </c>
      <c r="E253">
        <v>6</v>
      </c>
      <c r="F253" t="str">
        <v>Selective private</v>
      </c>
      <c r="G253" s="9">
        <f t="shared" si="9"/>
        <v>0</v>
      </c>
      <c r="H253" s="9">
        <f t="shared" si="10"/>
        <v>0</v>
      </c>
      <c r="I253" s="9">
        <f t="shared" si="11"/>
        <v>1</v>
      </c>
      <c r="J253">
        <v>0.46747752999999997</v>
      </c>
      <c r="K253">
        <v>0.42394692</v>
      </c>
      <c r="M253" s="10">
        <v>199</v>
      </c>
      <c r="N253" s="10">
        <v>3.3982712796513595E-4</v>
      </c>
      <c r="O253" s="10">
        <v>1.371272872034864E-3</v>
      </c>
    </row>
    <row r="254" spans="1:15" x14ac:dyDescent="0.2">
      <c r="A254">
        <v>2905</v>
      </c>
      <c r="B254" t="s">
        <v>269</v>
      </c>
      <c r="C254">
        <v>8143</v>
      </c>
      <c r="D254">
        <v>1.4737000000000001E-3</v>
      </c>
      <c r="E254">
        <v>5</v>
      </c>
      <c r="F254" t="str">
        <v>Selective public</v>
      </c>
      <c r="G254" s="9">
        <f t="shared" si="9"/>
        <v>0</v>
      </c>
      <c r="H254" s="9">
        <f t="shared" si="10"/>
        <v>1</v>
      </c>
      <c r="I254" s="9">
        <f t="shared" si="11"/>
        <v>0</v>
      </c>
      <c r="J254">
        <v>0.51628308999999994</v>
      </c>
      <c r="K254">
        <v>1.1779797999999999E-2</v>
      </c>
      <c r="M254" s="10">
        <v>200</v>
      </c>
      <c r="N254" s="10">
        <v>2.165466910443442E-3</v>
      </c>
      <c r="O254" s="10">
        <v>-1.9586691044344183E-4</v>
      </c>
    </row>
    <row r="255" spans="1:15" x14ac:dyDescent="0.2">
      <c r="A255">
        <v>2906</v>
      </c>
      <c r="B255" t="s">
        <v>270</v>
      </c>
      <c r="C255">
        <v>11497</v>
      </c>
      <c r="D255">
        <v>1.3047E-3</v>
      </c>
      <c r="E255">
        <v>5</v>
      </c>
      <c r="F255" t="str">
        <v>Selective public</v>
      </c>
      <c r="G255" s="9">
        <f t="shared" si="9"/>
        <v>0</v>
      </c>
      <c r="H255" s="9">
        <f t="shared" si="10"/>
        <v>1</v>
      </c>
      <c r="I255" s="9">
        <f t="shared" si="11"/>
        <v>0</v>
      </c>
      <c r="J255">
        <v>0.52059871000000002</v>
      </c>
      <c r="K255">
        <v>0.12419732999999999</v>
      </c>
      <c r="M255" s="10">
        <v>201</v>
      </c>
      <c r="N255" s="10">
        <v>2.5909385348192857E-3</v>
      </c>
      <c r="O255" s="10">
        <v>3.2516614651807141E-3</v>
      </c>
    </row>
    <row r="256" spans="1:15" x14ac:dyDescent="0.2">
      <c r="A256">
        <v>2918</v>
      </c>
      <c r="B256" t="s">
        <v>271</v>
      </c>
      <c r="C256">
        <v>1843</v>
      </c>
      <c r="D256">
        <v>7.0537000000000004E-3</v>
      </c>
      <c r="E256">
        <v>2</v>
      </c>
      <c r="F256" t="str">
        <v>Other elite schools (public and private)</v>
      </c>
      <c r="G256" s="9">
        <f t="shared" si="9"/>
        <v>1</v>
      </c>
      <c r="H256" s="9">
        <f t="shared" si="10"/>
        <v>0</v>
      </c>
      <c r="I256" s="9">
        <f t="shared" si="11"/>
        <v>0</v>
      </c>
      <c r="J256">
        <v>0.51710098999999998</v>
      </c>
      <c r="K256">
        <v>0.49338904</v>
      </c>
      <c r="M256" s="10">
        <v>202</v>
      </c>
      <c r="N256" s="10">
        <v>1.6803271021116735E-2</v>
      </c>
      <c r="O256" s="10">
        <v>1.8362289788832649E-3</v>
      </c>
    </row>
    <row r="257" spans="1:15" x14ac:dyDescent="0.2">
      <c r="A257">
        <v>2920</v>
      </c>
      <c r="B257" t="s">
        <v>272</v>
      </c>
      <c r="C257">
        <v>7027</v>
      </c>
      <c r="D257">
        <v>2.10616E-2</v>
      </c>
      <c r="E257">
        <v>1</v>
      </c>
      <c r="F257" t="str">
        <v>Ivy Plus</v>
      </c>
      <c r="G257" s="9">
        <f t="shared" si="9"/>
        <v>1</v>
      </c>
      <c r="H257" s="9">
        <f t="shared" si="10"/>
        <v>0</v>
      </c>
      <c r="I257" s="9">
        <f t="shared" si="11"/>
        <v>0</v>
      </c>
      <c r="J257">
        <v>0.48711112000000001</v>
      </c>
      <c r="K257">
        <v>0.47915623000000002</v>
      </c>
      <c r="M257" s="10">
        <v>203</v>
      </c>
      <c r="N257" s="10">
        <v>1.2847348039260494E-2</v>
      </c>
      <c r="O257" s="10">
        <v>-6.6745480392604939E-3</v>
      </c>
    </row>
    <row r="258" spans="1:15" x14ac:dyDescent="0.2">
      <c r="A258">
        <v>2923</v>
      </c>
      <c r="B258" t="s">
        <v>273</v>
      </c>
      <c r="C258">
        <v>14080</v>
      </c>
      <c r="D258">
        <v>1.1364000000000001E-3</v>
      </c>
      <c r="E258">
        <v>5</v>
      </c>
      <c r="F258" t="str">
        <v>Selective public</v>
      </c>
      <c r="G258" s="9">
        <f t="shared" si="9"/>
        <v>0</v>
      </c>
      <c r="H258" s="9">
        <f t="shared" si="10"/>
        <v>1</v>
      </c>
      <c r="I258" s="9">
        <f t="shared" si="11"/>
        <v>0</v>
      </c>
      <c r="J258">
        <v>0.58909827000000003</v>
      </c>
      <c r="K258">
        <v>9.4760984000000006E-2</v>
      </c>
      <c r="M258" s="10">
        <v>204</v>
      </c>
      <c r="N258" s="10">
        <v>8.294838028296973E-3</v>
      </c>
      <c r="O258" s="10">
        <v>5.5661971703027321E-5</v>
      </c>
    </row>
    <row r="259" spans="1:15" x14ac:dyDescent="0.2">
      <c r="A259">
        <v>2972</v>
      </c>
      <c r="B259" t="s">
        <v>274</v>
      </c>
      <c r="C259">
        <v>18534</v>
      </c>
      <c r="D259">
        <v>1.66181E-2</v>
      </c>
      <c r="E259">
        <v>5</v>
      </c>
      <c r="F259" t="str">
        <v>Selective public</v>
      </c>
      <c r="G259" s="9">
        <f t="shared" ref="G259:G322" si="12">IF(OR(E259 = 1, E259 = 2, E259 = 3, E259 = 4), 1, 0)</f>
        <v>0</v>
      </c>
      <c r="H259" s="9">
        <f t="shared" ref="H259:H322" si="13">IF(OR(E259 = 4, E259 = 5), 1, 0)</f>
        <v>1</v>
      </c>
      <c r="I259" s="9">
        <f t="shared" si="11"/>
        <v>0</v>
      </c>
      <c r="J259">
        <v>0.41859101999999998</v>
      </c>
      <c r="K259">
        <v>0.14253863999999999</v>
      </c>
      <c r="M259" s="10">
        <v>205</v>
      </c>
      <c r="N259" s="10">
        <v>3.9876006219842774E-3</v>
      </c>
      <c r="O259" s="10">
        <v>-2.5511006219842772E-3</v>
      </c>
    </row>
    <row r="260" spans="1:15" x14ac:dyDescent="0.2">
      <c r="A260">
        <v>2974</v>
      </c>
      <c r="B260" t="s">
        <v>275</v>
      </c>
      <c r="C260">
        <v>16848</v>
      </c>
      <c r="D260">
        <v>4.5109E-3</v>
      </c>
      <c r="E260">
        <v>2</v>
      </c>
      <c r="F260" t="str">
        <v>Other elite schools (public and private)</v>
      </c>
      <c r="G260" s="9">
        <f t="shared" si="12"/>
        <v>1</v>
      </c>
      <c r="H260" s="9">
        <f t="shared" si="13"/>
        <v>0</v>
      </c>
      <c r="I260" s="9">
        <f t="shared" ref="I260:I323" si="14" xml:space="preserve"> 1 - G260 - H260</f>
        <v>0</v>
      </c>
      <c r="J260">
        <v>0.61003565999999998</v>
      </c>
      <c r="K260">
        <v>0.24382034</v>
      </c>
      <c r="M260" s="10">
        <v>206</v>
      </c>
      <c r="N260" s="10">
        <v>3.0321519290298455E-3</v>
      </c>
      <c r="O260" s="10">
        <v>3.4723480709701543E-3</v>
      </c>
    </row>
    <row r="261" spans="1:15" x14ac:dyDescent="0.2">
      <c r="A261">
        <v>2975</v>
      </c>
      <c r="B261" t="s">
        <v>276</v>
      </c>
      <c r="C261">
        <v>10311</v>
      </c>
      <c r="D261">
        <v>4.9462000000000004E-3</v>
      </c>
      <c r="E261">
        <v>5</v>
      </c>
      <c r="F261" t="str">
        <v>Selective public</v>
      </c>
      <c r="G261" s="9">
        <f t="shared" si="12"/>
        <v>0</v>
      </c>
      <c r="H261" s="9">
        <f t="shared" si="13"/>
        <v>1</v>
      </c>
      <c r="I261" s="9">
        <f t="shared" si="14"/>
        <v>0</v>
      </c>
      <c r="J261">
        <v>0.55613047000000004</v>
      </c>
      <c r="K261">
        <v>7.9046950000000005E-2</v>
      </c>
      <c r="M261" s="10">
        <v>207</v>
      </c>
      <c r="N261" s="10">
        <v>2.9523042616936865E-3</v>
      </c>
      <c r="O261" s="10">
        <v>-1.4904042616936865E-3</v>
      </c>
    </row>
    <row r="262" spans="1:15" x14ac:dyDescent="0.2">
      <c r="A262">
        <v>2978</v>
      </c>
      <c r="B262" t="s">
        <v>277</v>
      </c>
      <c r="C262">
        <v>4447</v>
      </c>
      <c r="D262">
        <v>4.0477000000000004E-3</v>
      </c>
      <c r="E262">
        <v>2</v>
      </c>
      <c r="F262" t="str">
        <v>Other elite schools (public and private)</v>
      </c>
      <c r="G262" s="9">
        <f t="shared" si="12"/>
        <v>1</v>
      </c>
      <c r="H262" s="9">
        <f t="shared" si="13"/>
        <v>0</v>
      </c>
      <c r="I262" s="9">
        <f t="shared" si="14"/>
        <v>0</v>
      </c>
      <c r="J262">
        <v>0.51275687999999997</v>
      </c>
      <c r="K262">
        <v>0.46440649000000001</v>
      </c>
      <c r="M262" s="10">
        <v>208</v>
      </c>
      <c r="N262" s="10">
        <v>1.9656781395757075E-2</v>
      </c>
      <c r="O262" s="10">
        <v>3.2101860424292583E-4</v>
      </c>
    </row>
    <row r="263" spans="1:15" x14ac:dyDescent="0.2">
      <c r="A263">
        <v>2984</v>
      </c>
      <c r="B263" t="s">
        <v>278</v>
      </c>
      <c r="C263">
        <v>8285</v>
      </c>
      <c r="D263">
        <v>1.5690999999999999E-3</v>
      </c>
      <c r="E263">
        <v>5</v>
      </c>
      <c r="F263" t="str">
        <v>Selective public</v>
      </c>
      <c r="G263" s="9">
        <f t="shared" si="12"/>
        <v>0</v>
      </c>
      <c r="H263" s="9">
        <f t="shared" si="13"/>
        <v>1</v>
      </c>
      <c r="I263" s="9">
        <f t="shared" si="14"/>
        <v>0</v>
      </c>
      <c r="J263">
        <v>0.62080002000000001</v>
      </c>
      <c r="K263">
        <v>0.12601689999999999</v>
      </c>
      <c r="M263" s="10">
        <v>209</v>
      </c>
      <c r="N263" s="10">
        <v>4.9929048718908822E-4</v>
      </c>
      <c r="O263" s="10">
        <v>5.2705095128109123E-3</v>
      </c>
    </row>
    <row r="264" spans="1:15" x14ac:dyDescent="0.2">
      <c r="A264">
        <v>2997</v>
      </c>
      <c r="B264" t="s">
        <v>279</v>
      </c>
      <c r="C264">
        <v>8597</v>
      </c>
      <c r="D264">
        <v>1.1632E-2</v>
      </c>
      <c r="E264">
        <v>5</v>
      </c>
      <c r="F264" t="str">
        <v>Selective public</v>
      </c>
      <c r="G264" s="9">
        <f t="shared" si="12"/>
        <v>0</v>
      </c>
      <c r="H264" s="9">
        <f t="shared" si="13"/>
        <v>1</v>
      </c>
      <c r="I264" s="9">
        <f t="shared" si="14"/>
        <v>0</v>
      </c>
      <c r="J264">
        <v>0.437751</v>
      </c>
      <c r="K264">
        <v>5.2257131999999998E-2</v>
      </c>
      <c r="M264" s="10">
        <v>210</v>
      </c>
      <c r="N264" s="10">
        <v>3.1214762580015201E-3</v>
      </c>
      <c r="O264" s="10">
        <v>1.5537237419984799E-3</v>
      </c>
    </row>
    <row r="265" spans="1:15" x14ac:dyDescent="0.2">
      <c r="A265">
        <v>3005</v>
      </c>
      <c r="B265" t="s">
        <v>280</v>
      </c>
      <c r="C265">
        <v>8885</v>
      </c>
      <c r="D265">
        <v>4.2769000000000001E-3</v>
      </c>
      <c r="E265">
        <v>5</v>
      </c>
      <c r="F265" t="str">
        <v>Selective public</v>
      </c>
      <c r="G265" s="9">
        <f t="shared" si="12"/>
        <v>0</v>
      </c>
      <c r="H265" s="9">
        <f t="shared" si="13"/>
        <v>1</v>
      </c>
      <c r="I265" s="9">
        <f t="shared" si="14"/>
        <v>0</v>
      </c>
      <c r="J265">
        <v>0.47278207999999999</v>
      </c>
      <c r="K265">
        <v>7.5476423000000001E-2</v>
      </c>
      <c r="M265" s="10">
        <v>211</v>
      </c>
      <c r="N265" s="10">
        <v>2.449587186172917E-2</v>
      </c>
      <c r="O265" s="10">
        <v>-9.3574718617291698E-3</v>
      </c>
    </row>
    <row r="266" spans="1:15" x14ac:dyDescent="0.2">
      <c r="A266">
        <v>3014</v>
      </c>
      <c r="B266" t="s">
        <v>281</v>
      </c>
      <c r="C266">
        <v>3453</v>
      </c>
      <c r="D266">
        <v>3.1855999999999998E-3</v>
      </c>
      <c r="E266">
        <v>6</v>
      </c>
      <c r="F266" t="str">
        <v>Selective private</v>
      </c>
      <c r="G266" s="9">
        <f t="shared" si="12"/>
        <v>0</v>
      </c>
      <c r="H266" s="9">
        <f t="shared" si="13"/>
        <v>0</v>
      </c>
      <c r="I266" s="9">
        <f t="shared" si="14"/>
        <v>1</v>
      </c>
      <c r="J266">
        <v>0.59854370000000001</v>
      </c>
      <c r="K266">
        <v>6.2831058999999995E-2</v>
      </c>
      <c r="M266" s="10">
        <v>212</v>
      </c>
      <c r="N266" s="10">
        <v>1.9575608405195778E-2</v>
      </c>
      <c r="O266" s="10">
        <v>9.9274915948042233E-3</v>
      </c>
    </row>
    <row r="267" spans="1:15" x14ac:dyDescent="0.2">
      <c r="A267">
        <v>3018</v>
      </c>
      <c r="B267" t="s">
        <v>282</v>
      </c>
      <c r="C267">
        <v>17294</v>
      </c>
      <c r="D267">
        <v>1.4456E-3</v>
      </c>
      <c r="E267">
        <v>5</v>
      </c>
      <c r="F267" t="str">
        <v>Selective public</v>
      </c>
      <c r="G267" s="9">
        <f t="shared" si="12"/>
        <v>0</v>
      </c>
      <c r="H267" s="9">
        <f t="shared" si="13"/>
        <v>1</v>
      </c>
      <c r="I267" s="9">
        <f t="shared" si="14"/>
        <v>0</v>
      </c>
      <c r="J267">
        <v>0.56637740000000003</v>
      </c>
      <c r="K267">
        <v>7.7796891000000007E-2</v>
      </c>
      <c r="M267" s="10">
        <v>213</v>
      </c>
      <c r="N267" s="10">
        <v>1.6727998819657489E-2</v>
      </c>
      <c r="O267" s="10">
        <v>-1.1175198819657488E-2</v>
      </c>
    </row>
    <row r="268" spans="1:15" x14ac:dyDescent="0.2">
      <c r="A268">
        <v>3024</v>
      </c>
      <c r="B268" t="s">
        <v>283</v>
      </c>
      <c r="C268">
        <v>3304</v>
      </c>
      <c r="D268">
        <v>4.9939499999999998E-2</v>
      </c>
      <c r="E268">
        <v>2</v>
      </c>
      <c r="F268" t="str">
        <v>Other elite schools (public and private)</v>
      </c>
      <c r="G268" s="9">
        <f t="shared" si="12"/>
        <v>1</v>
      </c>
      <c r="H268" s="9">
        <f t="shared" si="13"/>
        <v>0</v>
      </c>
      <c r="I268" s="9">
        <f t="shared" si="14"/>
        <v>0</v>
      </c>
      <c r="J268">
        <v>0.38777413999999999</v>
      </c>
      <c r="K268">
        <v>0.18254972</v>
      </c>
      <c r="M268" s="10">
        <v>214</v>
      </c>
      <c r="N268" s="10">
        <v>3.4196891403998814E-2</v>
      </c>
      <c r="O268" s="10">
        <v>1.2678108596001186E-2</v>
      </c>
    </row>
    <row r="269" spans="1:15" x14ac:dyDescent="0.2">
      <c r="A269">
        <v>3025</v>
      </c>
      <c r="B269" t="s">
        <v>284</v>
      </c>
      <c r="C269">
        <v>3615</v>
      </c>
      <c r="D269">
        <v>7.1923000000000004E-3</v>
      </c>
      <c r="E269">
        <v>6</v>
      </c>
      <c r="F269" t="str">
        <v>Selective private</v>
      </c>
      <c r="G269" s="9">
        <f t="shared" si="12"/>
        <v>0</v>
      </c>
      <c r="H269" s="9">
        <f t="shared" si="13"/>
        <v>0</v>
      </c>
      <c r="I269" s="9">
        <f t="shared" si="14"/>
        <v>1</v>
      </c>
      <c r="J269">
        <v>0.54532902999999999</v>
      </c>
      <c r="K269">
        <v>0.10191631</v>
      </c>
      <c r="M269" s="10">
        <v>215</v>
      </c>
      <c r="N269" s="10">
        <v>1.3646124273487166E-2</v>
      </c>
      <c r="O269" s="10">
        <v>-7.9900242734871653E-3</v>
      </c>
    </row>
    <row r="270" spans="1:15" x14ac:dyDescent="0.2">
      <c r="A270">
        <v>3032</v>
      </c>
      <c r="B270" t="s">
        <v>285</v>
      </c>
      <c r="C270">
        <v>4867</v>
      </c>
      <c r="D270">
        <v>2.8765000000000002E-3</v>
      </c>
      <c r="E270">
        <v>5</v>
      </c>
      <c r="F270" t="str">
        <v>Selective public</v>
      </c>
      <c r="G270" s="9">
        <f t="shared" si="12"/>
        <v>0</v>
      </c>
      <c r="H270" s="9">
        <f t="shared" si="13"/>
        <v>1</v>
      </c>
      <c r="I270" s="9">
        <f t="shared" si="14"/>
        <v>0</v>
      </c>
      <c r="J270">
        <v>0.52163607000000001</v>
      </c>
      <c r="K270">
        <v>3.2019156999999999E-2</v>
      </c>
      <c r="M270" s="10">
        <v>216</v>
      </c>
      <c r="N270" s="10">
        <v>3.5381206388486991E-2</v>
      </c>
      <c r="O270" s="10">
        <v>2.44029361151301E-3</v>
      </c>
    </row>
    <row r="271" spans="1:15" x14ac:dyDescent="0.2">
      <c r="A271">
        <v>3037</v>
      </c>
      <c r="B271" t="s">
        <v>286</v>
      </c>
      <c r="C271">
        <v>2147</v>
      </c>
      <c r="D271">
        <v>6.9864999999999997E-3</v>
      </c>
      <c r="E271">
        <v>6</v>
      </c>
      <c r="F271" t="str">
        <v>Selective private</v>
      </c>
      <c r="G271" s="9">
        <f t="shared" si="12"/>
        <v>0</v>
      </c>
      <c r="H271" s="9">
        <f t="shared" si="13"/>
        <v>0</v>
      </c>
      <c r="I271" s="9">
        <f t="shared" si="14"/>
        <v>1</v>
      </c>
      <c r="J271">
        <v>0.52025418999999995</v>
      </c>
      <c r="K271">
        <v>0.17825384</v>
      </c>
      <c r="M271" s="10">
        <v>217</v>
      </c>
      <c r="N271" s="10">
        <v>3.5699567527647915E-3</v>
      </c>
      <c r="O271" s="10">
        <v>-1.6556567527647914E-3</v>
      </c>
    </row>
    <row r="272" spans="1:15" x14ac:dyDescent="0.2">
      <c r="A272">
        <v>3042</v>
      </c>
      <c r="B272" t="s">
        <v>287</v>
      </c>
      <c r="C272">
        <v>1791</v>
      </c>
      <c r="D272">
        <v>5.5834999999999999E-3</v>
      </c>
      <c r="E272">
        <v>4</v>
      </c>
      <c r="F272" t="str">
        <v>Highly selective private</v>
      </c>
      <c r="G272" s="9">
        <f t="shared" si="12"/>
        <v>1</v>
      </c>
      <c r="H272" s="9">
        <f t="shared" si="13"/>
        <v>1</v>
      </c>
      <c r="I272" s="9">
        <f t="shared" si="14"/>
        <v>-1</v>
      </c>
      <c r="J272">
        <v>0.56379425999999999</v>
      </c>
      <c r="K272">
        <v>0.34794077000000001</v>
      </c>
      <c r="M272" s="10">
        <v>218</v>
      </c>
      <c r="N272" s="10">
        <v>1.3671582028752477E-3</v>
      </c>
      <c r="O272" s="10">
        <v>1.5340417971247524E-3</v>
      </c>
    </row>
    <row r="273" spans="1:15" x14ac:dyDescent="0.2">
      <c r="A273">
        <v>3051</v>
      </c>
      <c r="B273" t="s">
        <v>288</v>
      </c>
      <c r="C273">
        <v>25275</v>
      </c>
      <c r="D273">
        <v>1.6222000000000001E-3</v>
      </c>
      <c r="E273">
        <v>5</v>
      </c>
      <c r="F273" t="str">
        <v>Selective public</v>
      </c>
      <c r="G273" s="9">
        <f t="shared" si="12"/>
        <v>0</v>
      </c>
      <c r="H273" s="9">
        <f t="shared" si="13"/>
        <v>1</v>
      </c>
      <c r="I273" s="9">
        <f t="shared" si="14"/>
        <v>0</v>
      </c>
      <c r="J273">
        <v>0.59103357999999995</v>
      </c>
      <c r="K273">
        <v>4.6375713999999998E-2</v>
      </c>
      <c r="M273" s="10">
        <v>219</v>
      </c>
      <c r="N273" s="10">
        <v>4.1782503084164405E-3</v>
      </c>
      <c r="O273" s="10">
        <v>2.0772849691583561E-2</v>
      </c>
    </row>
    <row r="274" spans="1:15" x14ac:dyDescent="0.2">
      <c r="A274">
        <v>3065</v>
      </c>
      <c r="B274" t="s">
        <v>289</v>
      </c>
      <c r="C274">
        <v>1844</v>
      </c>
      <c r="D274">
        <v>5.9652999999999998E-3</v>
      </c>
      <c r="E274">
        <v>2</v>
      </c>
      <c r="F274" t="str">
        <v>Other elite schools (public and private)</v>
      </c>
      <c r="G274" s="9">
        <f t="shared" si="12"/>
        <v>1</v>
      </c>
      <c r="H274" s="9">
        <f t="shared" si="13"/>
        <v>0</v>
      </c>
      <c r="I274" s="9">
        <f t="shared" si="14"/>
        <v>0</v>
      </c>
      <c r="J274">
        <v>0.55638474000000004</v>
      </c>
      <c r="K274">
        <v>0.41855832999999998</v>
      </c>
      <c r="M274" s="10">
        <v>220</v>
      </c>
      <c r="N274" s="10">
        <v>2.0421941724094349E-2</v>
      </c>
      <c r="O274" s="10">
        <v>1.843205827590565E-2</v>
      </c>
    </row>
    <row r="275" spans="1:15" x14ac:dyDescent="0.2">
      <c r="A275">
        <v>3077</v>
      </c>
      <c r="B275" t="s">
        <v>290</v>
      </c>
      <c r="C275">
        <v>21111</v>
      </c>
      <c r="D275">
        <v>3.3631999999999998E-3</v>
      </c>
      <c r="E275">
        <v>5</v>
      </c>
      <c r="F275" t="str">
        <v>Selective public</v>
      </c>
      <c r="G275" s="9">
        <f t="shared" si="12"/>
        <v>0</v>
      </c>
      <c r="H275" s="9">
        <f t="shared" si="13"/>
        <v>1</v>
      </c>
      <c r="I275" s="9">
        <f t="shared" si="14"/>
        <v>0</v>
      </c>
      <c r="J275">
        <v>0.54776018999999998</v>
      </c>
      <c r="K275">
        <v>0.23189889999999999</v>
      </c>
      <c r="M275" s="10">
        <v>221</v>
      </c>
      <c r="N275" s="10">
        <v>1.7293809717099668E-2</v>
      </c>
      <c r="O275" s="10">
        <v>-9.9125097170996677E-3</v>
      </c>
    </row>
    <row r="276" spans="1:15" x14ac:dyDescent="0.2">
      <c r="A276">
        <v>3078</v>
      </c>
      <c r="B276" t="s">
        <v>291</v>
      </c>
      <c r="C276">
        <v>10145</v>
      </c>
      <c r="D276">
        <v>2.4643E-3</v>
      </c>
      <c r="E276">
        <v>5</v>
      </c>
      <c r="F276" t="str">
        <v>Selective public</v>
      </c>
      <c r="G276" s="9">
        <f t="shared" si="12"/>
        <v>0</v>
      </c>
      <c r="H276" s="9">
        <f t="shared" si="13"/>
        <v>1</v>
      </c>
      <c r="I276" s="9">
        <f t="shared" si="14"/>
        <v>0</v>
      </c>
      <c r="J276">
        <v>0.56495470000000003</v>
      </c>
      <c r="K276">
        <v>4.1344359999999997E-2</v>
      </c>
      <c r="M276" s="10">
        <v>222</v>
      </c>
      <c r="N276" s="10">
        <v>2.1346287489092175E-2</v>
      </c>
      <c r="O276" s="10">
        <v>-2.1746874890921745E-3</v>
      </c>
    </row>
    <row r="277" spans="1:15" x14ac:dyDescent="0.2">
      <c r="A277">
        <v>3086</v>
      </c>
      <c r="B277" t="s">
        <v>292</v>
      </c>
      <c r="C277">
        <v>2911</v>
      </c>
      <c r="D277">
        <v>5.4964000000000002E-3</v>
      </c>
      <c r="E277">
        <v>2</v>
      </c>
      <c r="F277" t="str">
        <v>Other elite schools (public and private)</v>
      </c>
      <c r="G277" s="9">
        <f t="shared" si="12"/>
        <v>1</v>
      </c>
      <c r="H277" s="9">
        <f t="shared" si="13"/>
        <v>0</v>
      </c>
      <c r="I277" s="9">
        <f t="shared" si="14"/>
        <v>0</v>
      </c>
      <c r="J277">
        <v>0.57048684000000005</v>
      </c>
      <c r="K277">
        <v>0.29523271000000001</v>
      </c>
      <c r="M277" s="10">
        <v>223</v>
      </c>
      <c r="N277" s="10">
        <v>-1.2166184624066904E-2</v>
      </c>
      <c r="O277" s="10">
        <v>1.6456184624066904E-2</v>
      </c>
    </row>
    <row r="278" spans="1:15" x14ac:dyDescent="0.2">
      <c r="A278">
        <v>3100</v>
      </c>
      <c r="B278" t="s">
        <v>294</v>
      </c>
      <c r="C278">
        <v>24009</v>
      </c>
      <c r="D278">
        <v>3.2488E-3</v>
      </c>
      <c r="E278">
        <v>5</v>
      </c>
      <c r="F278" t="str">
        <v>Selective public</v>
      </c>
      <c r="G278" s="9">
        <f t="shared" si="12"/>
        <v>0</v>
      </c>
      <c r="H278" s="9">
        <f t="shared" si="13"/>
        <v>1</v>
      </c>
      <c r="I278" s="9">
        <f t="shared" si="14"/>
        <v>0</v>
      </c>
      <c r="J278">
        <v>0.55466824999999997</v>
      </c>
      <c r="K278">
        <v>0.10361297</v>
      </c>
      <c r="M278" s="10">
        <v>224</v>
      </c>
      <c r="N278" s="10">
        <v>2.790550661638316E-2</v>
      </c>
      <c r="O278" s="10">
        <v>3.1739193383616846E-2</v>
      </c>
    </row>
    <row r="279" spans="1:15" x14ac:dyDescent="0.2">
      <c r="A279">
        <v>3119</v>
      </c>
      <c r="B279" t="s">
        <v>295</v>
      </c>
      <c r="C279">
        <v>15106</v>
      </c>
      <c r="D279">
        <v>1.4564000000000001E-3</v>
      </c>
      <c r="E279">
        <v>9</v>
      </c>
      <c r="F279" t="str">
        <v>Two-year (public and private not-for-profit)</v>
      </c>
      <c r="G279" s="9">
        <f t="shared" si="12"/>
        <v>0</v>
      </c>
      <c r="H279" s="9">
        <f t="shared" si="13"/>
        <v>0</v>
      </c>
      <c r="I279" s="9">
        <f t="shared" si="14"/>
        <v>1</v>
      </c>
      <c r="J279">
        <v>0.52386080999999995</v>
      </c>
      <c r="K279">
        <v>2.1413867999999999E-2</v>
      </c>
      <c r="M279" s="10">
        <v>225</v>
      </c>
      <c r="N279" s="10">
        <v>1.9831300322183949E-2</v>
      </c>
      <c r="O279" s="10">
        <v>6.5344996778160525E-3</v>
      </c>
    </row>
    <row r="280" spans="1:15" x14ac:dyDescent="0.2">
      <c r="A280">
        <v>3123</v>
      </c>
      <c r="B280" t="s">
        <v>296</v>
      </c>
      <c r="C280">
        <v>14603</v>
      </c>
      <c r="D280">
        <v>6.5055E-3</v>
      </c>
      <c r="E280">
        <v>5</v>
      </c>
      <c r="F280" t="str">
        <v>Selective public</v>
      </c>
      <c r="G280" s="9">
        <f t="shared" si="12"/>
        <v>0</v>
      </c>
      <c r="H280" s="9">
        <f t="shared" si="13"/>
        <v>1</v>
      </c>
      <c r="I280" s="9">
        <f t="shared" si="14"/>
        <v>0</v>
      </c>
      <c r="J280">
        <v>0.50390827999999999</v>
      </c>
      <c r="K280">
        <v>3.194632E-2</v>
      </c>
      <c r="M280" s="10">
        <v>226</v>
      </c>
      <c r="N280" s="10">
        <v>1.3225444701191167E-2</v>
      </c>
      <c r="O280" s="10">
        <v>-1.1078244701191167E-2</v>
      </c>
    </row>
    <row r="281" spans="1:15" x14ac:dyDescent="0.2">
      <c r="A281">
        <v>3125</v>
      </c>
      <c r="B281" t="s">
        <v>297</v>
      </c>
      <c r="C281">
        <v>23911</v>
      </c>
      <c r="D281">
        <v>7.3606000000000001E-3</v>
      </c>
      <c r="E281">
        <v>5</v>
      </c>
      <c r="F281" t="str">
        <v>Selective public</v>
      </c>
      <c r="G281" s="9">
        <f t="shared" si="12"/>
        <v>0</v>
      </c>
      <c r="H281" s="9">
        <f t="shared" si="13"/>
        <v>1</v>
      </c>
      <c r="I281" s="9">
        <f t="shared" si="14"/>
        <v>0</v>
      </c>
      <c r="J281">
        <v>0.49907199000000002</v>
      </c>
      <c r="K281">
        <v>6.8021096000000003E-2</v>
      </c>
      <c r="M281" s="10">
        <v>227</v>
      </c>
      <c r="N281" s="10">
        <v>1.7132283857508212E-2</v>
      </c>
      <c r="O281" s="10">
        <v>-1.2040683857508212E-2</v>
      </c>
    </row>
    <row r="282" spans="1:15" x14ac:dyDescent="0.2">
      <c r="A282">
        <v>3127</v>
      </c>
      <c r="B282" t="s">
        <v>298</v>
      </c>
      <c r="C282">
        <v>7419</v>
      </c>
      <c r="D282">
        <v>1.11875E-2</v>
      </c>
      <c r="E282">
        <v>6</v>
      </c>
      <c r="F282" t="str">
        <v>Selective private</v>
      </c>
      <c r="G282" s="9">
        <f t="shared" si="12"/>
        <v>0</v>
      </c>
      <c r="H282" s="9">
        <f t="shared" si="13"/>
        <v>0</v>
      </c>
      <c r="I282" s="9">
        <f t="shared" si="14"/>
        <v>1</v>
      </c>
      <c r="J282">
        <v>0.51891779999999998</v>
      </c>
      <c r="K282">
        <v>0.24784619999999999</v>
      </c>
      <c r="M282" s="10">
        <v>228</v>
      </c>
      <c r="N282" s="10">
        <v>2.7705275880457784E-3</v>
      </c>
      <c r="O282" s="10">
        <v>-5.7722758804577834E-4</v>
      </c>
    </row>
    <row r="283" spans="1:15" x14ac:dyDescent="0.2">
      <c r="A283">
        <v>3131</v>
      </c>
      <c r="B283" t="s">
        <v>299</v>
      </c>
      <c r="C283">
        <v>15600</v>
      </c>
      <c r="D283">
        <v>7.3718000000000004E-3</v>
      </c>
      <c r="E283">
        <v>5</v>
      </c>
      <c r="F283" t="str">
        <v>Selective public</v>
      </c>
      <c r="G283" s="9">
        <f t="shared" si="12"/>
        <v>0</v>
      </c>
      <c r="H283" s="9">
        <f t="shared" si="13"/>
        <v>1</v>
      </c>
      <c r="I283" s="9">
        <f t="shared" si="14"/>
        <v>0</v>
      </c>
      <c r="J283">
        <v>0.48946287999999999</v>
      </c>
      <c r="K283">
        <v>4.5332949999999997E-2</v>
      </c>
      <c r="M283" s="10">
        <v>229</v>
      </c>
      <c r="N283" s="10">
        <v>1.9735436754835475E-3</v>
      </c>
      <c r="O283" s="10">
        <v>1.6151563245164523E-3</v>
      </c>
    </row>
    <row r="284" spans="1:15" x14ac:dyDescent="0.2">
      <c r="A284">
        <v>3145</v>
      </c>
      <c r="B284" t="s">
        <v>300</v>
      </c>
      <c r="C284">
        <v>9708</v>
      </c>
      <c r="D284">
        <v>2.0601999999999999E-3</v>
      </c>
      <c r="E284">
        <v>5</v>
      </c>
      <c r="F284" t="str">
        <v>Selective public</v>
      </c>
      <c r="G284" s="9">
        <f t="shared" si="12"/>
        <v>0</v>
      </c>
      <c r="H284" s="9">
        <f t="shared" si="13"/>
        <v>1</v>
      </c>
      <c r="I284" s="9">
        <f t="shared" si="14"/>
        <v>0</v>
      </c>
      <c r="J284">
        <v>0.51344782</v>
      </c>
      <c r="K284">
        <v>2.6808116999999999E-2</v>
      </c>
      <c r="M284" s="10">
        <v>230</v>
      </c>
      <c r="N284" s="10">
        <v>1.7715406651139299E-3</v>
      </c>
      <c r="O284" s="10">
        <v>2.4657593348860704E-3</v>
      </c>
    </row>
    <row r="285" spans="1:15" x14ac:dyDescent="0.2">
      <c r="A285">
        <v>3170</v>
      </c>
      <c r="B285" t="s">
        <v>301</v>
      </c>
      <c r="C285">
        <v>15047</v>
      </c>
      <c r="D285">
        <v>5.1837999999999997E-3</v>
      </c>
      <c r="E285">
        <v>5</v>
      </c>
      <c r="F285" t="str">
        <v>Selective public</v>
      </c>
      <c r="G285" s="9">
        <f t="shared" si="12"/>
        <v>0</v>
      </c>
      <c r="H285" s="9">
        <f t="shared" si="13"/>
        <v>1</v>
      </c>
      <c r="I285" s="9">
        <f t="shared" si="14"/>
        <v>0</v>
      </c>
      <c r="J285">
        <v>0.51569456000000002</v>
      </c>
      <c r="K285">
        <v>8.8161877999999999E-2</v>
      </c>
      <c r="M285" s="10">
        <v>231</v>
      </c>
      <c r="N285" s="10">
        <v>1.2774277063497035E-2</v>
      </c>
      <c r="O285" s="10">
        <v>-8.8803770634970341E-3</v>
      </c>
    </row>
    <row r="286" spans="1:15" x14ac:dyDescent="0.2">
      <c r="A286">
        <v>3184</v>
      </c>
      <c r="B286" t="s">
        <v>302</v>
      </c>
      <c r="C286">
        <v>16827</v>
      </c>
      <c r="D286">
        <v>5.0514000000000002E-3</v>
      </c>
      <c r="E286">
        <v>5</v>
      </c>
      <c r="F286" t="str">
        <v>Selective public</v>
      </c>
      <c r="G286" s="9">
        <f t="shared" si="12"/>
        <v>0</v>
      </c>
      <c r="H286" s="9">
        <f t="shared" si="13"/>
        <v>1</v>
      </c>
      <c r="I286" s="9">
        <f t="shared" si="14"/>
        <v>0</v>
      </c>
      <c r="J286">
        <v>0.49654566999999999</v>
      </c>
      <c r="K286">
        <v>0.13092914</v>
      </c>
      <c r="M286" s="10">
        <v>232</v>
      </c>
      <c r="N286" s="10">
        <v>2.7869763862114938E-3</v>
      </c>
      <c r="O286" s="10">
        <v>9.2612236137885069E-3</v>
      </c>
    </row>
    <row r="287" spans="1:15" x14ac:dyDescent="0.2">
      <c r="A287">
        <v>3185</v>
      </c>
      <c r="B287" t="s">
        <v>303</v>
      </c>
      <c r="C287">
        <v>2340</v>
      </c>
      <c r="D287">
        <v>7.2649999999999998E-3</v>
      </c>
      <c r="E287">
        <v>4</v>
      </c>
      <c r="F287" t="str">
        <v>Highly selective private</v>
      </c>
      <c r="G287" s="9">
        <f t="shared" si="12"/>
        <v>1</v>
      </c>
      <c r="H287" s="9">
        <f t="shared" si="13"/>
        <v>1</v>
      </c>
      <c r="I287" s="9">
        <f t="shared" si="14"/>
        <v>-1</v>
      </c>
      <c r="J287">
        <v>0.55983769999999999</v>
      </c>
      <c r="K287">
        <v>0.14794357</v>
      </c>
      <c r="M287" s="10">
        <v>233</v>
      </c>
      <c r="N287" s="10">
        <v>3.4895920289643702E-2</v>
      </c>
      <c r="O287" s="10">
        <v>3.0726479710356296E-2</v>
      </c>
    </row>
    <row r="288" spans="1:15" x14ac:dyDescent="0.2">
      <c r="A288">
        <v>3210</v>
      </c>
      <c r="B288" t="s">
        <v>304</v>
      </c>
      <c r="C288">
        <v>12614</v>
      </c>
      <c r="D288">
        <v>9.9889000000000002E-3</v>
      </c>
      <c r="E288">
        <v>5</v>
      </c>
      <c r="F288" t="str">
        <v>Selective public</v>
      </c>
      <c r="G288" s="9">
        <f t="shared" si="12"/>
        <v>0</v>
      </c>
      <c r="H288" s="9">
        <f t="shared" si="13"/>
        <v>1</v>
      </c>
      <c r="I288" s="9">
        <f t="shared" si="14"/>
        <v>0</v>
      </c>
      <c r="J288">
        <v>0.47778365</v>
      </c>
      <c r="K288">
        <v>0.11474949</v>
      </c>
      <c r="M288" s="10">
        <v>234</v>
      </c>
      <c r="N288" s="10">
        <v>1.8119519991069463E-2</v>
      </c>
      <c r="O288" s="10">
        <v>1.8992480008930536E-2</v>
      </c>
    </row>
    <row r="289" spans="1:15" x14ac:dyDescent="0.2">
      <c r="A289">
        <v>3211</v>
      </c>
      <c r="B289" t="s">
        <v>305</v>
      </c>
      <c r="C289">
        <v>1354</v>
      </c>
      <c r="D289">
        <v>2.06795E-2</v>
      </c>
      <c r="E289">
        <v>5</v>
      </c>
      <c r="F289" t="str">
        <v>Selective public</v>
      </c>
      <c r="G289" s="9">
        <f t="shared" si="12"/>
        <v>0</v>
      </c>
      <c r="H289" s="9">
        <f t="shared" si="13"/>
        <v>1</v>
      </c>
      <c r="I289" s="9">
        <f t="shared" si="14"/>
        <v>0</v>
      </c>
      <c r="J289">
        <v>0.41577825000000002</v>
      </c>
      <c r="K289">
        <v>2.9028745000000002E-2</v>
      </c>
      <c r="M289" s="10">
        <v>235</v>
      </c>
      <c r="N289" s="10">
        <v>3.4914222527392151E-3</v>
      </c>
      <c r="O289" s="10">
        <v>1.3177774726078496E-4</v>
      </c>
    </row>
    <row r="290" spans="1:15" x14ac:dyDescent="0.2">
      <c r="A290">
        <v>3213</v>
      </c>
      <c r="B290" t="s">
        <v>306</v>
      </c>
      <c r="C290">
        <v>15946</v>
      </c>
      <c r="D290">
        <v>1.1915000000000001E-3</v>
      </c>
      <c r="E290">
        <v>9</v>
      </c>
      <c r="F290" t="str">
        <v>Two-year (public and private not-for-profit)</v>
      </c>
      <c r="G290" s="9">
        <f t="shared" si="12"/>
        <v>0</v>
      </c>
      <c r="H290" s="9">
        <f t="shared" si="13"/>
        <v>0</v>
      </c>
      <c r="I290" s="9">
        <f t="shared" si="14"/>
        <v>1</v>
      </c>
      <c r="J290">
        <v>0.51378334000000003</v>
      </c>
      <c r="K290">
        <v>4.7895566000000001E-2</v>
      </c>
      <c r="M290" s="10">
        <v>236</v>
      </c>
      <c r="N290" s="10">
        <v>2.0081050187615739E-3</v>
      </c>
      <c r="O290" s="10">
        <v>-9.1250501876157398E-4</v>
      </c>
    </row>
    <row r="291" spans="1:15" x14ac:dyDescent="0.2">
      <c r="A291">
        <v>3216</v>
      </c>
      <c r="B291" t="s">
        <v>307</v>
      </c>
      <c r="C291">
        <v>5930</v>
      </c>
      <c r="D291">
        <v>3.2039999999999998E-3</v>
      </c>
      <c r="E291">
        <v>5</v>
      </c>
      <c r="F291" t="str">
        <v>Selective public</v>
      </c>
      <c r="G291" s="9">
        <f t="shared" si="12"/>
        <v>0</v>
      </c>
      <c r="H291" s="9">
        <f t="shared" si="13"/>
        <v>1</v>
      </c>
      <c r="I291" s="9">
        <f t="shared" si="14"/>
        <v>0</v>
      </c>
      <c r="J291">
        <v>0.57711153999999998</v>
      </c>
      <c r="K291">
        <v>9.7037196000000006E-2</v>
      </c>
      <c r="M291" s="10">
        <v>237</v>
      </c>
      <c r="N291" s="10">
        <v>5.1678364466553701E-3</v>
      </c>
      <c r="O291" s="10">
        <v>-2.8632364466553701E-3</v>
      </c>
    </row>
    <row r="292" spans="1:15" x14ac:dyDescent="0.2">
      <c r="A292">
        <v>3217</v>
      </c>
      <c r="B292" t="s">
        <v>308</v>
      </c>
      <c r="C292">
        <v>1358</v>
      </c>
      <c r="D292">
        <v>9.5729000000000005E-3</v>
      </c>
      <c r="E292">
        <v>2</v>
      </c>
      <c r="F292" t="str">
        <v>Other elite schools (public and private)</v>
      </c>
      <c r="G292" s="9">
        <f t="shared" si="12"/>
        <v>1</v>
      </c>
      <c r="H292" s="9">
        <f t="shared" si="13"/>
        <v>0</v>
      </c>
      <c r="I292" s="9">
        <f t="shared" si="14"/>
        <v>0</v>
      </c>
      <c r="J292">
        <v>0.54603857</v>
      </c>
      <c r="K292">
        <v>0.28037160999999999</v>
      </c>
      <c r="M292" s="10">
        <v>238</v>
      </c>
      <c r="N292" s="10">
        <v>1.639574319776186E-2</v>
      </c>
      <c r="O292" s="10">
        <v>-1.009394319776186E-2</v>
      </c>
    </row>
    <row r="293" spans="1:15" x14ac:dyDescent="0.2">
      <c r="A293">
        <v>3218</v>
      </c>
      <c r="B293" t="s">
        <v>309</v>
      </c>
      <c r="C293">
        <v>8104</v>
      </c>
      <c r="D293">
        <v>1.6041E-3</v>
      </c>
      <c r="E293">
        <v>9</v>
      </c>
      <c r="F293" t="str">
        <v>Two-year (public and private not-for-profit)</v>
      </c>
      <c r="G293" s="9">
        <f t="shared" si="12"/>
        <v>0</v>
      </c>
      <c r="H293" s="9">
        <f t="shared" si="13"/>
        <v>0</v>
      </c>
      <c r="I293" s="9">
        <f t="shared" si="14"/>
        <v>1</v>
      </c>
      <c r="J293">
        <v>0.52051919999999996</v>
      </c>
      <c r="K293">
        <v>2.5156107E-2</v>
      </c>
      <c r="M293" s="10">
        <v>239</v>
      </c>
      <c r="N293" s="10">
        <v>7.9795864460335021E-3</v>
      </c>
      <c r="O293" s="10">
        <v>-3.3258644603350197E-4</v>
      </c>
    </row>
    <row r="294" spans="1:15" x14ac:dyDescent="0.2">
      <c r="A294">
        <v>3223</v>
      </c>
      <c r="B294" t="s">
        <v>310</v>
      </c>
      <c r="C294">
        <v>12790</v>
      </c>
      <c r="D294">
        <v>3.0493E-3</v>
      </c>
      <c r="E294">
        <v>5</v>
      </c>
      <c r="F294" t="str">
        <v>Selective public</v>
      </c>
      <c r="G294" s="9">
        <f t="shared" si="12"/>
        <v>0</v>
      </c>
      <c r="H294" s="9">
        <f t="shared" si="13"/>
        <v>1</v>
      </c>
      <c r="I294" s="9">
        <f t="shared" si="14"/>
        <v>0</v>
      </c>
      <c r="J294">
        <v>0.55445677000000004</v>
      </c>
      <c r="K294">
        <v>0.17599382</v>
      </c>
      <c r="M294" s="10">
        <v>240</v>
      </c>
      <c r="N294" s="10">
        <v>1.9656042548646096E-2</v>
      </c>
      <c r="O294" s="10">
        <v>-1.5141842548646096E-2</v>
      </c>
    </row>
    <row r="295" spans="1:15" x14ac:dyDescent="0.2">
      <c r="A295">
        <v>3224</v>
      </c>
      <c r="B295" t="s">
        <v>311</v>
      </c>
      <c r="C295">
        <v>2709</v>
      </c>
      <c r="D295">
        <v>5.5370999999999997E-3</v>
      </c>
      <c r="E295">
        <v>6</v>
      </c>
      <c r="F295" t="str">
        <v>Selective private</v>
      </c>
      <c r="G295" s="9">
        <f t="shared" si="12"/>
        <v>0</v>
      </c>
      <c r="H295" s="9">
        <f t="shared" si="13"/>
        <v>0</v>
      </c>
      <c r="I295" s="9">
        <f t="shared" si="14"/>
        <v>1</v>
      </c>
      <c r="J295">
        <v>0.59042883000000002</v>
      </c>
      <c r="K295">
        <v>0.18985225</v>
      </c>
      <c r="M295" s="10">
        <v>241</v>
      </c>
      <c r="N295" s="10">
        <v>-2.3654136678637203E-3</v>
      </c>
      <c r="O295" s="10">
        <v>4.2745136678637198E-3</v>
      </c>
    </row>
    <row r="296" spans="1:15" x14ac:dyDescent="0.2">
      <c r="A296">
        <v>3238</v>
      </c>
      <c r="B296" t="s">
        <v>312</v>
      </c>
      <c r="C296">
        <v>3759</v>
      </c>
      <c r="D296">
        <v>1.3035400000000001E-2</v>
      </c>
      <c r="E296">
        <v>2</v>
      </c>
      <c r="F296" t="str">
        <v>Other elite schools (public and private)</v>
      </c>
      <c r="G296" s="9">
        <f t="shared" si="12"/>
        <v>1</v>
      </c>
      <c r="H296" s="9">
        <f t="shared" si="13"/>
        <v>0</v>
      </c>
      <c r="I296" s="9">
        <f t="shared" si="14"/>
        <v>0</v>
      </c>
      <c r="J296">
        <v>0.49595468999999998</v>
      </c>
      <c r="K296">
        <v>0.36212891000000003</v>
      </c>
      <c r="M296" s="10">
        <v>242</v>
      </c>
      <c r="N296" s="10">
        <v>1.010017157124673E-2</v>
      </c>
      <c r="O296" s="10">
        <v>-7.1573715712467297E-3</v>
      </c>
    </row>
    <row r="297" spans="1:15" x14ac:dyDescent="0.2">
      <c r="A297">
        <v>3239</v>
      </c>
      <c r="B297" t="s">
        <v>313</v>
      </c>
      <c r="C297">
        <v>8345</v>
      </c>
      <c r="D297">
        <v>1.1983E-3</v>
      </c>
      <c r="E297">
        <v>9</v>
      </c>
      <c r="F297" t="str">
        <v>Two-year (public and private not-for-profit)</v>
      </c>
      <c r="G297" s="9">
        <f t="shared" si="12"/>
        <v>0</v>
      </c>
      <c r="H297" s="9">
        <f t="shared" si="13"/>
        <v>0</v>
      </c>
      <c r="I297" s="9">
        <f t="shared" si="14"/>
        <v>1</v>
      </c>
      <c r="J297">
        <v>0.50630211999999997</v>
      </c>
      <c r="K297">
        <v>5.1537983000000002E-2</v>
      </c>
      <c r="M297" s="10">
        <v>243</v>
      </c>
      <c r="N297" s="10">
        <v>2.0559881705548358E-2</v>
      </c>
      <c r="O297" s="10">
        <v>-1.7104681705548359E-2</v>
      </c>
    </row>
    <row r="298" spans="1:15" x14ac:dyDescent="0.2">
      <c r="A298">
        <v>3242</v>
      </c>
      <c r="B298" t="s">
        <v>314</v>
      </c>
      <c r="C298">
        <v>4651</v>
      </c>
      <c r="D298">
        <v>7.5252600000000003E-2</v>
      </c>
      <c r="E298">
        <v>2</v>
      </c>
      <c r="F298" t="str">
        <v>Other elite schools (public and private)</v>
      </c>
      <c r="G298" s="9">
        <f t="shared" si="12"/>
        <v>1</v>
      </c>
      <c r="H298" s="9">
        <f t="shared" si="13"/>
        <v>0</v>
      </c>
      <c r="I298" s="9">
        <f t="shared" si="14"/>
        <v>0</v>
      </c>
      <c r="J298">
        <v>0.38551980000000002</v>
      </c>
      <c r="K298">
        <v>0.27107131000000001</v>
      </c>
      <c r="M298" s="10">
        <v>244</v>
      </c>
      <c r="N298" s="10">
        <v>5.0485386595799158E-3</v>
      </c>
      <c r="O298" s="10">
        <v>-2.6227386595799158E-3</v>
      </c>
    </row>
    <row r="299" spans="1:15" x14ac:dyDescent="0.2">
      <c r="A299">
        <v>3274</v>
      </c>
      <c r="B299" t="s">
        <v>315</v>
      </c>
      <c r="C299">
        <v>1252</v>
      </c>
      <c r="D299">
        <v>1.11821E-2</v>
      </c>
      <c r="E299">
        <v>2</v>
      </c>
      <c r="F299" t="str">
        <v>Other elite schools (public and private)</v>
      </c>
      <c r="G299" s="9">
        <f t="shared" si="12"/>
        <v>1</v>
      </c>
      <c r="H299" s="9">
        <f t="shared" si="13"/>
        <v>0</v>
      </c>
      <c r="I299" s="9">
        <f t="shared" si="14"/>
        <v>0</v>
      </c>
      <c r="J299">
        <v>0.54492414</v>
      </c>
      <c r="K299">
        <v>0.42424002</v>
      </c>
      <c r="M299" s="10">
        <v>245</v>
      </c>
      <c r="N299" s="10">
        <v>-1.5169047606743006E-2</v>
      </c>
      <c r="O299" s="10">
        <v>1.8703347606743005E-2</v>
      </c>
    </row>
    <row r="300" spans="1:15" x14ac:dyDescent="0.2">
      <c r="A300">
        <v>3284</v>
      </c>
      <c r="B300" t="s">
        <v>316</v>
      </c>
      <c r="C300">
        <v>2303</v>
      </c>
      <c r="D300">
        <v>1.4329100000000001E-2</v>
      </c>
      <c r="E300">
        <v>2</v>
      </c>
      <c r="F300" t="str">
        <v>Other elite schools (public and private)</v>
      </c>
      <c r="G300" s="9">
        <f t="shared" si="12"/>
        <v>1</v>
      </c>
      <c r="H300" s="9">
        <f t="shared" si="13"/>
        <v>0</v>
      </c>
      <c r="I300" s="9">
        <f t="shared" si="14"/>
        <v>0</v>
      </c>
      <c r="J300">
        <v>0.50614756000000005</v>
      </c>
      <c r="K300">
        <v>0.35179335</v>
      </c>
      <c r="M300" s="10">
        <v>246</v>
      </c>
      <c r="N300" s="10">
        <v>1.0669898636575552E-2</v>
      </c>
      <c r="O300" s="10">
        <v>-9.3537986365755509E-3</v>
      </c>
    </row>
    <row r="301" spans="1:15" x14ac:dyDescent="0.2">
      <c r="A301">
        <v>3289</v>
      </c>
      <c r="B301" t="s">
        <v>317</v>
      </c>
      <c r="C301">
        <v>4628</v>
      </c>
      <c r="D301">
        <v>2.29041E-2</v>
      </c>
      <c r="E301">
        <v>2</v>
      </c>
      <c r="F301" t="str">
        <v>Other elite schools (public and private)</v>
      </c>
      <c r="G301" s="9">
        <f t="shared" si="12"/>
        <v>1</v>
      </c>
      <c r="H301" s="9">
        <f t="shared" si="13"/>
        <v>0</v>
      </c>
      <c r="I301" s="9">
        <f t="shared" si="14"/>
        <v>0</v>
      </c>
      <c r="J301">
        <v>0.42070484000000002</v>
      </c>
      <c r="K301">
        <v>0.32655367000000002</v>
      </c>
      <c r="M301" s="10">
        <v>247</v>
      </c>
      <c r="N301" s="10">
        <v>6.8708387051996866E-3</v>
      </c>
      <c r="O301" s="10">
        <v>-5.6900387051996865E-3</v>
      </c>
    </row>
    <row r="302" spans="1:15" x14ac:dyDescent="0.2">
      <c r="A302">
        <v>3325</v>
      </c>
      <c r="B302" t="s">
        <v>318</v>
      </c>
      <c r="C302">
        <v>6760</v>
      </c>
      <c r="D302">
        <v>2.5148000000000002E-3</v>
      </c>
      <c r="E302">
        <v>5</v>
      </c>
      <c r="F302" t="str">
        <v>Selective public</v>
      </c>
      <c r="G302" s="9">
        <f t="shared" si="12"/>
        <v>0</v>
      </c>
      <c r="H302" s="9">
        <f t="shared" si="13"/>
        <v>1</v>
      </c>
      <c r="I302" s="9">
        <f t="shared" si="14"/>
        <v>0</v>
      </c>
      <c r="J302">
        <v>0.58246796999999995</v>
      </c>
      <c r="K302">
        <v>4.6116895999999998E-2</v>
      </c>
      <c r="M302" s="10">
        <v>248</v>
      </c>
      <c r="N302" s="10">
        <v>5.5806964167455031E-3</v>
      </c>
      <c r="O302" s="10">
        <v>-4.7021964167455032E-3</v>
      </c>
    </row>
    <row r="303" spans="1:15" x14ac:dyDescent="0.2">
      <c r="A303">
        <v>3326</v>
      </c>
      <c r="B303" t="s">
        <v>319</v>
      </c>
      <c r="C303">
        <v>6884</v>
      </c>
      <c r="D303">
        <v>1.7432000000000001E-3</v>
      </c>
      <c r="E303">
        <v>5</v>
      </c>
      <c r="F303" t="str">
        <v>Selective public</v>
      </c>
      <c r="G303" s="9">
        <f t="shared" si="12"/>
        <v>0</v>
      </c>
      <c r="H303" s="9">
        <f t="shared" si="13"/>
        <v>1</v>
      </c>
      <c r="I303" s="9">
        <f t="shared" si="14"/>
        <v>0</v>
      </c>
      <c r="J303">
        <v>0.53962898000000004</v>
      </c>
      <c r="K303">
        <v>5.5709939E-2</v>
      </c>
      <c r="M303" s="10">
        <v>249</v>
      </c>
      <c r="N303" s="10">
        <v>1.5530092100235064E-2</v>
      </c>
      <c r="O303" s="10">
        <v>-7.8090921002350634E-3</v>
      </c>
    </row>
    <row r="304" spans="1:15" x14ac:dyDescent="0.2">
      <c r="A304">
        <v>3328</v>
      </c>
      <c r="B304" t="s">
        <v>320</v>
      </c>
      <c r="C304">
        <v>9146</v>
      </c>
      <c r="D304">
        <v>1.312E-3</v>
      </c>
      <c r="E304">
        <v>5</v>
      </c>
      <c r="F304" t="str">
        <v>Selective public</v>
      </c>
      <c r="G304" s="9">
        <f t="shared" si="12"/>
        <v>0</v>
      </c>
      <c r="H304" s="9">
        <f t="shared" si="13"/>
        <v>1</v>
      </c>
      <c r="I304" s="9">
        <f t="shared" si="14"/>
        <v>0</v>
      </c>
      <c r="J304">
        <v>0.61328936000000001</v>
      </c>
      <c r="K304">
        <v>8.6146049000000002E-2</v>
      </c>
      <c r="M304" s="10">
        <v>250</v>
      </c>
      <c r="N304" s="10">
        <v>1.8721616163503655E-2</v>
      </c>
      <c r="O304" s="10">
        <v>-6.4907161635036556E-3</v>
      </c>
    </row>
    <row r="305" spans="1:15" x14ac:dyDescent="0.2">
      <c r="A305">
        <v>3329</v>
      </c>
      <c r="B305" t="s">
        <v>321</v>
      </c>
      <c r="C305">
        <v>61298</v>
      </c>
      <c r="D305">
        <v>7.6838000000000002E-3</v>
      </c>
      <c r="E305">
        <v>5</v>
      </c>
      <c r="F305" t="str">
        <v>Selective public</v>
      </c>
      <c r="G305" s="9">
        <f t="shared" si="12"/>
        <v>0</v>
      </c>
      <c r="H305" s="9">
        <f t="shared" si="13"/>
        <v>1</v>
      </c>
      <c r="I305" s="9">
        <f t="shared" si="14"/>
        <v>0</v>
      </c>
      <c r="J305">
        <v>0.46707520000000002</v>
      </c>
      <c r="K305">
        <v>0.10232303</v>
      </c>
      <c r="M305" s="10">
        <v>251</v>
      </c>
      <c r="N305" s="10">
        <v>2.1800293732571949E-2</v>
      </c>
      <c r="O305" s="10">
        <v>-2.7749373257194773E-4</v>
      </c>
    </row>
    <row r="306" spans="1:15" x14ac:dyDescent="0.2">
      <c r="A306">
        <v>3354</v>
      </c>
      <c r="B306" t="s">
        <v>322</v>
      </c>
      <c r="C306">
        <v>2405</v>
      </c>
      <c r="D306">
        <v>1.20582E-2</v>
      </c>
      <c r="E306">
        <v>6</v>
      </c>
      <c r="F306" t="str">
        <v>Selective private</v>
      </c>
      <c r="G306" s="9">
        <f t="shared" si="12"/>
        <v>0</v>
      </c>
      <c r="H306" s="9">
        <f t="shared" si="13"/>
        <v>0</v>
      </c>
      <c r="I306" s="9">
        <f t="shared" si="14"/>
        <v>1</v>
      </c>
      <c r="J306">
        <v>0.64372468000000005</v>
      </c>
      <c r="K306">
        <v>0.11343578999999999</v>
      </c>
      <c r="M306" s="10">
        <v>252</v>
      </c>
      <c r="N306" s="10">
        <v>7.1288468314661098E-3</v>
      </c>
      <c r="O306" s="10">
        <v>-3.0294683146610962E-4</v>
      </c>
    </row>
    <row r="307" spans="1:15" x14ac:dyDescent="0.2">
      <c r="A307">
        <v>3370</v>
      </c>
      <c r="B307" t="s">
        <v>323</v>
      </c>
      <c r="C307">
        <v>1408</v>
      </c>
      <c r="D307">
        <v>1.6335200000000001E-2</v>
      </c>
      <c r="E307">
        <v>2</v>
      </c>
      <c r="F307" t="str">
        <v>Other elite schools (public and private)</v>
      </c>
      <c r="G307" s="9">
        <f t="shared" si="12"/>
        <v>1</v>
      </c>
      <c r="H307" s="9">
        <f t="shared" si="13"/>
        <v>0</v>
      </c>
      <c r="I307" s="9">
        <f t="shared" si="14"/>
        <v>0</v>
      </c>
      <c r="J307">
        <v>0.52717948000000003</v>
      </c>
      <c r="K307">
        <v>0.30420597999999999</v>
      </c>
      <c r="M307" s="10">
        <v>253</v>
      </c>
      <c r="N307" s="10">
        <v>4.7962998732689836E-3</v>
      </c>
      <c r="O307" s="10">
        <v>-3.3225998732689835E-3</v>
      </c>
    </row>
    <row r="308" spans="1:15" x14ac:dyDescent="0.2">
      <c r="A308">
        <v>3371</v>
      </c>
      <c r="B308" t="s">
        <v>324</v>
      </c>
      <c r="C308">
        <v>15236</v>
      </c>
      <c r="D308">
        <v>1.8377999999999999E-3</v>
      </c>
      <c r="E308">
        <v>5</v>
      </c>
      <c r="F308" t="str">
        <v>Selective public</v>
      </c>
      <c r="G308" s="9">
        <f t="shared" si="12"/>
        <v>0</v>
      </c>
      <c r="H308" s="9">
        <f t="shared" si="13"/>
        <v>1</v>
      </c>
      <c r="I308" s="9">
        <f t="shared" si="14"/>
        <v>0</v>
      </c>
      <c r="J308">
        <v>0.59555060000000004</v>
      </c>
      <c r="K308">
        <v>6.0162328000000001E-2</v>
      </c>
      <c r="M308" s="10">
        <v>254</v>
      </c>
      <c r="N308" s="10">
        <v>4.286166232430764E-3</v>
      </c>
      <c r="O308" s="10">
        <v>-2.9814662324307642E-3</v>
      </c>
    </row>
    <row r="309" spans="1:15" x14ac:dyDescent="0.2">
      <c r="A309">
        <v>3378</v>
      </c>
      <c r="B309" t="s">
        <v>325</v>
      </c>
      <c r="C309">
        <v>9653</v>
      </c>
      <c r="D309">
        <v>1.585E-2</v>
      </c>
      <c r="E309">
        <v>1</v>
      </c>
      <c r="F309" t="str">
        <v>Ivy Plus</v>
      </c>
      <c r="G309" s="9">
        <f t="shared" si="12"/>
        <v>1</v>
      </c>
      <c r="H309" s="9">
        <f t="shared" si="13"/>
        <v>0</v>
      </c>
      <c r="I309" s="9">
        <f t="shared" si="14"/>
        <v>0</v>
      </c>
      <c r="J309">
        <v>0.49685817999999998</v>
      </c>
      <c r="K309">
        <v>0.43123244999999999</v>
      </c>
      <c r="M309" s="10">
        <v>255</v>
      </c>
      <c r="N309" s="10">
        <v>1.7387823848750907E-2</v>
      </c>
      <c r="O309" s="10">
        <v>-1.0334123848750907E-2</v>
      </c>
    </row>
    <row r="310" spans="1:15" x14ac:dyDescent="0.2">
      <c r="A310">
        <v>3388</v>
      </c>
      <c r="B310" t="s">
        <v>326</v>
      </c>
      <c r="C310">
        <v>7066</v>
      </c>
      <c r="D310">
        <v>6.7930999999999998E-3</v>
      </c>
      <c r="E310">
        <v>2</v>
      </c>
      <c r="F310" t="str">
        <v>Other elite schools (public and private)</v>
      </c>
      <c r="G310" s="9">
        <f t="shared" si="12"/>
        <v>1</v>
      </c>
      <c r="H310" s="9">
        <f t="shared" si="13"/>
        <v>0</v>
      </c>
      <c r="I310" s="9">
        <f t="shared" si="14"/>
        <v>0</v>
      </c>
      <c r="J310">
        <v>0.50053751000000002</v>
      </c>
      <c r="K310">
        <v>0.36739397000000001</v>
      </c>
      <c r="M310" s="10">
        <v>256</v>
      </c>
      <c r="N310" s="10">
        <v>1.9286304699722145E-2</v>
      </c>
      <c r="O310" s="10">
        <v>1.7752953002778543E-3</v>
      </c>
    </row>
    <row r="311" spans="1:15" x14ac:dyDescent="0.2">
      <c r="A311">
        <v>3395</v>
      </c>
      <c r="B311" t="s">
        <v>327</v>
      </c>
      <c r="C311">
        <v>6823</v>
      </c>
      <c r="D311">
        <v>3.3709999999999999E-3</v>
      </c>
      <c r="E311">
        <v>5</v>
      </c>
      <c r="F311" t="str">
        <v>Selective public</v>
      </c>
      <c r="G311" s="9">
        <f t="shared" si="12"/>
        <v>0</v>
      </c>
      <c r="H311" s="9">
        <f t="shared" si="13"/>
        <v>1</v>
      </c>
      <c r="I311" s="9">
        <f t="shared" si="14"/>
        <v>0</v>
      </c>
      <c r="J311">
        <v>0.26344728000000001</v>
      </c>
      <c r="K311">
        <v>2.9635203999999998E-2</v>
      </c>
      <c r="M311" s="10">
        <v>257</v>
      </c>
      <c r="N311" s="10">
        <v>8.2847480632180094E-5</v>
      </c>
      <c r="O311" s="10">
        <v>1.0535525193678199E-3</v>
      </c>
    </row>
    <row r="312" spans="1:15" x14ac:dyDescent="0.2">
      <c r="A312">
        <v>3401</v>
      </c>
      <c r="B312" t="s">
        <v>328</v>
      </c>
      <c r="C312">
        <v>5998</v>
      </c>
      <c r="D312">
        <v>2.06736E-2</v>
      </c>
      <c r="E312">
        <v>1</v>
      </c>
      <c r="F312" t="str">
        <v>Ivy Plus</v>
      </c>
      <c r="G312" s="9">
        <f t="shared" si="12"/>
        <v>1</v>
      </c>
      <c r="H312" s="9">
        <f t="shared" si="13"/>
        <v>0</v>
      </c>
      <c r="I312" s="9">
        <f t="shared" si="14"/>
        <v>0</v>
      </c>
      <c r="J312">
        <v>0.53727179999999997</v>
      </c>
      <c r="K312">
        <v>0.48012759999999999</v>
      </c>
      <c r="M312" s="10">
        <v>258</v>
      </c>
      <c r="N312" s="10">
        <v>1.0600365444609447E-2</v>
      </c>
      <c r="O312" s="10">
        <v>6.0177345553905533E-3</v>
      </c>
    </row>
    <row r="313" spans="1:15" x14ac:dyDescent="0.2">
      <c r="A313">
        <v>3404</v>
      </c>
      <c r="B313" t="s">
        <v>329</v>
      </c>
      <c r="C313">
        <v>14496</v>
      </c>
      <c r="D313">
        <v>9.6579999999999995E-4</v>
      </c>
      <c r="E313">
        <v>6</v>
      </c>
      <c r="F313" t="str">
        <v>Selective private</v>
      </c>
      <c r="G313" s="9">
        <f t="shared" si="12"/>
        <v>0</v>
      </c>
      <c r="H313" s="9">
        <f t="shared" si="13"/>
        <v>0</v>
      </c>
      <c r="I313" s="9">
        <f t="shared" si="14"/>
        <v>1</v>
      </c>
      <c r="J313">
        <v>0.46175929999999998</v>
      </c>
      <c r="K313">
        <v>7.3225960000000007E-2</v>
      </c>
      <c r="M313" s="10">
        <v>259</v>
      </c>
      <c r="N313" s="10">
        <v>1.2135131124642698E-2</v>
      </c>
      <c r="O313" s="10">
        <v>-7.6242311246426976E-3</v>
      </c>
    </row>
    <row r="314" spans="1:15" x14ac:dyDescent="0.2">
      <c r="A314">
        <v>3406</v>
      </c>
      <c r="B314" t="s">
        <v>330</v>
      </c>
      <c r="C314">
        <v>4200</v>
      </c>
      <c r="D314">
        <v>2.6189999999999998E-3</v>
      </c>
      <c r="E314">
        <v>4</v>
      </c>
      <c r="F314" t="str">
        <v>Highly selective private</v>
      </c>
      <c r="G314" s="9">
        <f t="shared" si="12"/>
        <v>1</v>
      </c>
      <c r="H314" s="9">
        <f t="shared" si="13"/>
        <v>1</v>
      </c>
      <c r="I314" s="9">
        <f t="shared" si="14"/>
        <v>-1</v>
      </c>
      <c r="J314">
        <v>0.58185118000000002</v>
      </c>
      <c r="K314">
        <v>0.25643118999999998</v>
      </c>
      <c r="M314" s="10">
        <v>260</v>
      </c>
      <c r="N314" s="10">
        <v>2.1699892664426702E-3</v>
      </c>
      <c r="O314" s="10">
        <v>2.7762107335573302E-3</v>
      </c>
    </row>
    <row r="315" spans="1:15" x14ac:dyDescent="0.2">
      <c r="A315">
        <v>3409</v>
      </c>
      <c r="B315" t="s">
        <v>331</v>
      </c>
      <c r="C315">
        <v>1421</v>
      </c>
      <c r="D315">
        <v>2.0408200000000001E-2</v>
      </c>
      <c r="E315">
        <v>8</v>
      </c>
      <c r="F315" t="str">
        <v>Nonselective four-year private not-for-profit</v>
      </c>
      <c r="G315" s="9">
        <f t="shared" si="12"/>
        <v>0</v>
      </c>
      <c r="H315" s="9">
        <f t="shared" si="13"/>
        <v>0</v>
      </c>
      <c r="I315" s="9">
        <f t="shared" si="14"/>
        <v>1</v>
      </c>
      <c r="J315">
        <v>0.63157892000000004</v>
      </c>
      <c r="K315">
        <v>0.33171614999999999</v>
      </c>
      <c r="M315" s="10">
        <v>261</v>
      </c>
      <c r="N315" s="10">
        <v>1.7720616564261576E-2</v>
      </c>
      <c r="O315" s="10">
        <v>-1.3672916564261575E-2</v>
      </c>
    </row>
    <row r="316" spans="1:15" x14ac:dyDescent="0.2">
      <c r="A316">
        <v>3410</v>
      </c>
      <c r="B316" t="s">
        <v>332</v>
      </c>
      <c r="C316">
        <v>3317</v>
      </c>
      <c r="D316">
        <v>4.8235999999999999E-3</v>
      </c>
      <c r="E316">
        <v>6</v>
      </c>
      <c r="F316" t="str">
        <v>Selective private</v>
      </c>
      <c r="G316" s="9">
        <f t="shared" si="12"/>
        <v>0</v>
      </c>
      <c r="H316" s="9">
        <f t="shared" si="13"/>
        <v>0</v>
      </c>
      <c r="I316" s="9">
        <f t="shared" si="14"/>
        <v>1</v>
      </c>
      <c r="J316">
        <v>0.52450472000000004</v>
      </c>
      <c r="K316">
        <v>0.17342536</v>
      </c>
      <c r="M316" s="10">
        <v>262</v>
      </c>
      <c r="N316" s="10">
        <v>-1.9588028667635658E-3</v>
      </c>
      <c r="O316" s="10">
        <v>3.5279028667635657E-3</v>
      </c>
    </row>
    <row r="317" spans="1:15" x14ac:dyDescent="0.2">
      <c r="A317">
        <v>3414</v>
      </c>
      <c r="B317" t="s">
        <v>333</v>
      </c>
      <c r="C317">
        <v>9704</v>
      </c>
      <c r="D317">
        <v>4.9464000000000001E-3</v>
      </c>
      <c r="E317">
        <v>5</v>
      </c>
      <c r="F317" t="str">
        <v>Selective public</v>
      </c>
      <c r="G317" s="9">
        <f t="shared" si="12"/>
        <v>0</v>
      </c>
      <c r="H317" s="9">
        <f t="shared" si="13"/>
        <v>1</v>
      </c>
      <c r="I317" s="9">
        <f t="shared" si="14"/>
        <v>0</v>
      </c>
      <c r="J317">
        <v>0.55134766999999996</v>
      </c>
      <c r="K317">
        <v>0.12311371</v>
      </c>
      <c r="M317" s="10">
        <v>263</v>
      </c>
      <c r="N317" s="10">
        <v>9.600794766330311E-3</v>
      </c>
      <c r="O317" s="10">
        <v>2.031205233669689E-3</v>
      </c>
    </row>
    <row r="318" spans="1:15" x14ac:dyDescent="0.2">
      <c r="A318">
        <v>3425</v>
      </c>
      <c r="B318" t="s">
        <v>334</v>
      </c>
      <c r="C318">
        <v>13325</v>
      </c>
      <c r="D318">
        <v>8.7805000000000001E-3</v>
      </c>
      <c r="E318">
        <v>3</v>
      </c>
      <c r="F318" t="str">
        <v>Highly selective public</v>
      </c>
      <c r="G318" s="9">
        <f t="shared" si="12"/>
        <v>1</v>
      </c>
      <c r="H318" s="9">
        <f t="shared" si="13"/>
        <v>0</v>
      </c>
      <c r="I318" s="9">
        <f t="shared" si="14"/>
        <v>0</v>
      </c>
      <c r="J318">
        <v>0.47578016000000001</v>
      </c>
      <c r="K318">
        <v>0.17781831000000001</v>
      </c>
      <c r="M318" s="10">
        <v>264</v>
      </c>
      <c r="N318" s="10">
        <v>7.3690290500812022E-3</v>
      </c>
      <c r="O318" s="10">
        <v>-3.0921290500812021E-3</v>
      </c>
    </row>
    <row r="319" spans="1:15" x14ac:dyDescent="0.2">
      <c r="A319">
        <v>3428</v>
      </c>
      <c r="B319" t="s">
        <v>335</v>
      </c>
      <c r="C319">
        <v>8848</v>
      </c>
      <c r="D319">
        <v>2.3733999999999999E-3</v>
      </c>
      <c r="E319">
        <v>5</v>
      </c>
      <c r="F319" t="str">
        <v>Selective public</v>
      </c>
      <c r="G319" s="9">
        <f t="shared" si="12"/>
        <v>0</v>
      </c>
      <c r="H319" s="9">
        <f t="shared" si="13"/>
        <v>1</v>
      </c>
      <c r="I319" s="9">
        <f t="shared" si="14"/>
        <v>0</v>
      </c>
      <c r="J319">
        <v>0.64691268999999996</v>
      </c>
      <c r="K319">
        <v>0.22850154</v>
      </c>
      <c r="M319" s="10">
        <v>265</v>
      </c>
      <c r="N319" s="10">
        <v>-2.5940990414422222E-4</v>
      </c>
      <c r="O319" s="10">
        <v>3.4450099041442219E-3</v>
      </c>
    </row>
    <row r="320" spans="1:15" x14ac:dyDescent="0.2">
      <c r="A320">
        <v>3434</v>
      </c>
      <c r="B320" t="s">
        <v>336</v>
      </c>
      <c r="C320">
        <v>3049</v>
      </c>
      <c r="D320">
        <v>3.9357000000000003E-3</v>
      </c>
      <c r="E320">
        <v>4</v>
      </c>
      <c r="F320" t="str">
        <v>Highly selective private</v>
      </c>
      <c r="G320" s="9">
        <f t="shared" si="12"/>
        <v>1</v>
      </c>
      <c r="H320" s="9">
        <f t="shared" si="13"/>
        <v>1</v>
      </c>
      <c r="I320" s="9">
        <f t="shared" si="14"/>
        <v>-1</v>
      </c>
      <c r="J320">
        <v>0.56217349000000005</v>
      </c>
      <c r="K320">
        <v>0.35714242000000002</v>
      </c>
      <c r="M320" s="10">
        <v>266</v>
      </c>
      <c r="N320" s="10">
        <v>1.5344403298824479E-3</v>
      </c>
      <c r="O320" s="10">
        <v>-8.8840329882447933E-5</v>
      </c>
    </row>
    <row r="321" spans="1:15" x14ac:dyDescent="0.2">
      <c r="A321">
        <v>3482</v>
      </c>
      <c r="B321" t="s">
        <v>337</v>
      </c>
      <c r="C321">
        <v>1058</v>
      </c>
      <c r="D321">
        <v>1.13422E-2</v>
      </c>
      <c r="E321">
        <v>6</v>
      </c>
      <c r="F321" t="str">
        <v>Selective private</v>
      </c>
      <c r="G321" s="9">
        <f t="shared" si="12"/>
        <v>0</v>
      </c>
      <c r="H321" s="9">
        <f t="shared" si="13"/>
        <v>0</v>
      </c>
      <c r="I321" s="9">
        <f t="shared" si="14"/>
        <v>1</v>
      </c>
      <c r="J321">
        <v>0.49784791</v>
      </c>
      <c r="K321">
        <v>0.12872164999999999</v>
      </c>
      <c r="M321" s="10">
        <v>267</v>
      </c>
      <c r="N321" s="10">
        <v>2.6110277549436258E-2</v>
      </c>
      <c r="O321" s="10">
        <v>2.382922245056374E-2</v>
      </c>
    </row>
    <row r="322" spans="1:15" x14ac:dyDescent="0.2">
      <c r="A322">
        <v>3509</v>
      </c>
      <c r="B322" t="s">
        <v>338</v>
      </c>
      <c r="C322">
        <v>10416</v>
      </c>
      <c r="D322">
        <v>2.2081000000000002E-3</v>
      </c>
      <c r="E322">
        <v>5</v>
      </c>
      <c r="F322" t="str">
        <v>Selective public</v>
      </c>
      <c r="G322" s="9">
        <f t="shared" si="12"/>
        <v>0</v>
      </c>
      <c r="H322" s="9">
        <f t="shared" si="13"/>
        <v>1</v>
      </c>
      <c r="I322" s="9">
        <f t="shared" si="14"/>
        <v>0</v>
      </c>
      <c r="J322">
        <v>0.57744788999999996</v>
      </c>
      <c r="K322">
        <v>7.0566155000000005E-2</v>
      </c>
      <c r="M322" s="10">
        <v>268</v>
      </c>
      <c r="N322" s="10">
        <v>2.9711718182443433E-3</v>
      </c>
      <c r="O322" s="10">
        <v>4.2211281817556567E-3</v>
      </c>
    </row>
    <row r="323" spans="1:15" x14ac:dyDescent="0.2">
      <c r="A323">
        <v>3510</v>
      </c>
      <c r="B323" t="s">
        <v>339</v>
      </c>
      <c r="C323">
        <v>15162</v>
      </c>
      <c r="D323">
        <v>1.2531E-3</v>
      </c>
      <c r="E323">
        <v>5</v>
      </c>
      <c r="F323" t="str">
        <v>Selective public</v>
      </c>
      <c r="G323" s="9">
        <f t="shared" ref="G323:G386" si="15">IF(OR(E323 = 1, E323 = 2, E323 = 3, E323 = 4), 1, 0)</f>
        <v>0</v>
      </c>
      <c r="H323" s="9">
        <f t="shared" ref="H323:H386" si="16">IF(OR(E323 = 4, E323 = 5), 1, 0)</f>
        <v>1</v>
      </c>
      <c r="I323" s="9">
        <f t="shared" si="14"/>
        <v>0</v>
      </c>
      <c r="J323">
        <v>0.54033566</v>
      </c>
      <c r="K323">
        <v>6.7939951999999998E-2</v>
      </c>
      <c r="M323" s="10">
        <v>269</v>
      </c>
      <c r="N323" s="10">
        <v>4.4194390353457288E-3</v>
      </c>
      <c r="O323" s="10">
        <v>-1.5429390353457286E-3</v>
      </c>
    </row>
    <row r="324" spans="1:15" x14ac:dyDescent="0.2">
      <c r="A324">
        <v>3523</v>
      </c>
      <c r="B324" t="s">
        <v>340</v>
      </c>
      <c r="C324">
        <v>6146</v>
      </c>
      <c r="D324">
        <v>6.0201999999999999E-3</v>
      </c>
      <c r="E324">
        <v>5</v>
      </c>
      <c r="F324" t="str">
        <v>Selective public</v>
      </c>
      <c r="G324" s="9">
        <f t="shared" si="15"/>
        <v>0</v>
      </c>
      <c r="H324" s="9">
        <f t="shared" si="16"/>
        <v>1</v>
      </c>
      <c r="I324" s="9">
        <f t="shared" ref="I324:I387" si="17" xml:space="preserve"> 1 - G324 - H324</f>
        <v>0</v>
      </c>
      <c r="J324">
        <v>0.45995893999999998</v>
      </c>
      <c r="K324">
        <v>4.2924113999999999E-2</v>
      </c>
      <c r="M324" s="10">
        <v>270</v>
      </c>
      <c r="N324" s="10">
        <v>4.3690854529770569E-3</v>
      </c>
      <c r="O324" s="10">
        <v>2.6174145470229428E-3</v>
      </c>
    </row>
    <row r="325" spans="1:15" x14ac:dyDescent="0.2">
      <c r="A325">
        <v>3535</v>
      </c>
      <c r="B325" t="s">
        <v>341</v>
      </c>
      <c r="C325">
        <v>6817</v>
      </c>
      <c r="D325">
        <v>1.2908899999999999E-2</v>
      </c>
      <c r="E325">
        <v>2</v>
      </c>
      <c r="F325" t="str">
        <v>Other elite schools (public and private)</v>
      </c>
      <c r="G325" s="9">
        <f t="shared" si="15"/>
        <v>1</v>
      </c>
      <c r="H325" s="9">
        <f t="shared" si="16"/>
        <v>0</v>
      </c>
      <c r="I325" s="9">
        <f t="shared" si="17"/>
        <v>0</v>
      </c>
      <c r="J325">
        <v>0.53726565999999998</v>
      </c>
      <c r="K325">
        <v>0.48275676000000001</v>
      </c>
      <c r="M325" s="10">
        <v>271</v>
      </c>
      <c r="N325" s="10">
        <v>1.4614258265046165E-2</v>
      </c>
      <c r="O325" s="10">
        <v>-9.0307582650461654E-3</v>
      </c>
    </row>
    <row r="326" spans="1:15" x14ac:dyDescent="0.2">
      <c r="A326">
        <v>3545</v>
      </c>
      <c r="B326" t="s">
        <v>342</v>
      </c>
      <c r="C326">
        <v>11730</v>
      </c>
      <c r="D326">
        <v>3.6657999999999999E-3</v>
      </c>
      <c r="E326">
        <v>4</v>
      </c>
      <c r="F326" t="str">
        <v>Highly selective private</v>
      </c>
      <c r="G326" s="9">
        <f t="shared" si="15"/>
        <v>1</v>
      </c>
      <c r="H326" s="9">
        <f t="shared" si="16"/>
        <v>1</v>
      </c>
      <c r="I326" s="9">
        <f t="shared" si="17"/>
        <v>-1</v>
      </c>
      <c r="J326">
        <v>0.58958774999999997</v>
      </c>
      <c r="K326">
        <v>0.27677065000000001</v>
      </c>
      <c r="M326" s="10">
        <v>272</v>
      </c>
      <c r="N326" s="10">
        <v>6.6178108820613547E-5</v>
      </c>
      <c r="O326" s="10">
        <v>1.5560218911793865E-3</v>
      </c>
    </row>
    <row r="327" spans="1:15" x14ac:dyDescent="0.2">
      <c r="A327">
        <v>3549</v>
      </c>
      <c r="B327" t="s">
        <v>343</v>
      </c>
      <c r="C327">
        <v>13658</v>
      </c>
      <c r="D327">
        <v>9.5180000000000004E-4</v>
      </c>
      <c r="E327">
        <v>9</v>
      </c>
      <c r="F327" t="str">
        <v>Two-year (public and private not-for-profit)</v>
      </c>
      <c r="G327" s="9">
        <f t="shared" si="15"/>
        <v>0</v>
      </c>
      <c r="H327" s="9">
        <f t="shared" si="16"/>
        <v>0</v>
      </c>
      <c r="I327" s="9">
        <f t="shared" si="17"/>
        <v>1</v>
      </c>
      <c r="J327">
        <v>0.46608695</v>
      </c>
      <c r="K327">
        <v>8.0096028999999999E-2</v>
      </c>
      <c r="M327" s="10">
        <v>273</v>
      </c>
      <c r="N327" s="10">
        <v>1.5101670016054038E-2</v>
      </c>
      <c r="O327" s="10">
        <v>-9.1363700160540379E-3</v>
      </c>
    </row>
    <row r="328" spans="1:15" x14ac:dyDescent="0.2">
      <c r="A328">
        <v>3581</v>
      </c>
      <c r="B328" t="s">
        <v>344</v>
      </c>
      <c r="C328">
        <v>7083</v>
      </c>
      <c r="D328">
        <v>1.6942000000000001E-3</v>
      </c>
      <c r="E328">
        <v>5</v>
      </c>
      <c r="F328" t="str">
        <v>Selective public</v>
      </c>
      <c r="G328" s="9">
        <f t="shared" si="15"/>
        <v>0</v>
      </c>
      <c r="H328" s="9">
        <f t="shared" si="16"/>
        <v>1</v>
      </c>
      <c r="I328" s="9">
        <f t="shared" si="17"/>
        <v>0</v>
      </c>
      <c r="J328">
        <v>0.52133870000000004</v>
      </c>
      <c r="K328">
        <v>2.6129111999999999E-2</v>
      </c>
      <c r="M328" s="10">
        <v>274</v>
      </c>
      <c r="N328" s="10">
        <v>2.3631967276318256E-3</v>
      </c>
      <c r="O328" s="10">
        <v>1.0000032723681742E-3</v>
      </c>
    </row>
    <row r="329" spans="1:15" x14ac:dyDescent="0.2">
      <c r="A329">
        <v>3584</v>
      </c>
      <c r="B329" t="s">
        <v>345</v>
      </c>
      <c r="C329">
        <v>1191</v>
      </c>
      <c r="D329">
        <v>1.9311499999999999E-2</v>
      </c>
      <c r="E329">
        <v>6</v>
      </c>
      <c r="F329" t="str">
        <v>Selective private</v>
      </c>
      <c r="G329" s="9">
        <f t="shared" si="15"/>
        <v>0</v>
      </c>
      <c r="H329" s="9">
        <f t="shared" si="16"/>
        <v>0</v>
      </c>
      <c r="I329" s="9">
        <f t="shared" si="17"/>
        <v>1</v>
      </c>
      <c r="J329">
        <v>0.27629912000000001</v>
      </c>
      <c r="K329">
        <v>9.5689036000000005E-2</v>
      </c>
      <c r="M329" s="10">
        <v>275</v>
      </c>
      <c r="N329" s="10">
        <v>1.701308620312911E-3</v>
      </c>
      <c r="O329" s="10">
        <v>7.6299137968708903E-4</v>
      </c>
    </row>
    <row r="330" spans="1:15" x14ac:dyDescent="0.2">
      <c r="A330">
        <v>3594</v>
      </c>
      <c r="B330" t="s">
        <v>346</v>
      </c>
      <c r="C330">
        <v>15127</v>
      </c>
      <c r="D330">
        <v>2.0493E-3</v>
      </c>
      <c r="E330">
        <v>5</v>
      </c>
      <c r="F330" t="str">
        <v>Selective public</v>
      </c>
      <c r="G330" s="9">
        <f t="shared" si="15"/>
        <v>0</v>
      </c>
      <c r="H330" s="9">
        <f t="shared" si="16"/>
        <v>1</v>
      </c>
      <c r="I330" s="9">
        <f t="shared" si="17"/>
        <v>0</v>
      </c>
      <c r="J330">
        <v>0.57823055999999995</v>
      </c>
      <c r="K330">
        <v>9.6678353999999994E-2</v>
      </c>
      <c r="M330" s="10">
        <v>276</v>
      </c>
      <c r="N330" s="10">
        <v>1.4488068616540695E-2</v>
      </c>
      <c r="O330" s="10">
        <v>-8.9916686165406948E-3</v>
      </c>
    </row>
    <row r="331" spans="1:15" x14ac:dyDescent="0.2">
      <c r="A331">
        <v>3599</v>
      </c>
      <c r="B331" t="s">
        <v>347</v>
      </c>
      <c r="C331">
        <v>7890</v>
      </c>
      <c r="D331">
        <v>1.3942E-3</v>
      </c>
      <c r="E331">
        <v>5</v>
      </c>
      <c r="F331" t="str">
        <v>Selective public</v>
      </c>
      <c r="G331" s="9">
        <f t="shared" si="15"/>
        <v>0</v>
      </c>
      <c r="H331" s="9">
        <f t="shared" si="16"/>
        <v>1</v>
      </c>
      <c r="I331" s="9">
        <f t="shared" si="17"/>
        <v>0</v>
      </c>
      <c r="J331">
        <v>0.55733900999999997</v>
      </c>
      <c r="K331">
        <v>1.2956347999999999E-2</v>
      </c>
      <c r="M331" s="10">
        <v>277</v>
      </c>
      <c r="N331" s="10">
        <v>2.2083264829355735E-3</v>
      </c>
      <c r="O331" s="10">
        <v>1.0404735170644265E-3</v>
      </c>
    </row>
    <row r="332" spans="1:15" x14ac:dyDescent="0.2">
      <c r="A332">
        <v>3604</v>
      </c>
      <c r="B332" t="s">
        <v>348</v>
      </c>
      <c r="C332">
        <v>3066</v>
      </c>
      <c r="D332">
        <v>3.3594300000000001E-2</v>
      </c>
      <c r="E332">
        <v>2</v>
      </c>
      <c r="F332" t="str">
        <v>Other elite schools (public and private)</v>
      </c>
      <c r="G332" s="9">
        <f t="shared" si="15"/>
        <v>1</v>
      </c>
      <c r="H332" s="9">
        <f t="shared" si="16"/>
        <v>0</v>
      </c>
      <c r="I332" s="9">
        <f t="shared" si="17"/>
        <v>0</v>
      </c>
      <c r="J332">
        <v>0.47732067</v>
      </c>
      <c r="K332">
        <v>0.31509456000000002</v>
      </c>
      <c r="M332" s="10">
        <v>278</v>
      </c>
      <c r="N332" s="10">
        <v>4.4811450631800989E-3</v>
      </c>
      <c r="O332" s="10">
        <v>-3.0247450631800989E-3</v>
      </c>
    </row>
    <row r="333" spans="1:15" x14ac:dyDescent="0.2">
      <c r="A333">
        <v>3606</v>
      </c>
      <c r="B333" t="s">
        <v>349</v>
      </c>
      <c r="C333">
        <v>8705</v>
      </c>
      <c r="D333">
        <v>1.1488E-3</v>
      </c>
      <c r="E333">
        <v>5</v>
      </c>
      <c r="F333" t="str">
        <v>Selective public</v>
      </c>
      <c r="G333" s="9">
        <f t="shared" si="15"/>
        <v>0</v>
      </c>
      <c r="H333" s="9">
        <f t="shared" si="16"/>
        <v>1</v>
      </c>
      <c r="I333" s="9">
        <f t="shared" si="17"/>
        <v>0</v>
      </c>
      <c r="J333">
        <v>0.58954275</v>
      </c>
      <c r="K333">
        <v>5.0271899000000002E-2</v>
      </c>
      <c r="M333" s="10">
        <v>279</v>
      </c>
      <c r="N333" s="10">
        <v>5.5237751011662862E-3</v>
      </c>
      <c r="O333" s="10">
        <v>9.8172489883371385E-4</v>
      </c>
    </row>
    <row r="334" spans="1:15" x14ac:dyDescent="0.2">
      <c r="A334">
        <v>3613</v>
      </c>
      <c r="B334" t="s">
        <v>350</v>
      </c>
      <c r="C334">
        <v>5500</v>
      </c>
      <c r="D334">
        <v>5.6363999999999997E-3</v>
      </c>
      <c r="E334">
        <v>4</v>
      </c>
      <c r="F334" t="str">
        <v>Highly selective private</v>
      </c>
      <c r="G334" s="9">
        <f t="shared" si="15"/>
        <v>1</v>
      </c>
      <c r="H334" s="9">
        <f t="shared" si="16"/>
        <v>1</v>
      </c>
      <c r="I334" s="9">
        <f t="shared" si="17"/>
        <v>-1</v>
      </c>
      <c r="J334">
        <v>0.54548001000000002</v>
      </c>
      <c r="K334">
        <v>0.44958114999999998</v>
      </c>
      <c r="M334" s="10">
        <v>280</v>
      </c>
      <c r="N334" s="10">
        <v>5.7475604734377808E-3</v>
      </c>
      <c r="O334" s="10">
        <v>1.6130395265622193E-3</v>
      </c>
    </row>
    <row r="335" spans="1:15" x14ac:dyDescent="0.2">
      <c r="A335">
        <v>3615</v>
      </c>
      <c r="B335" t="s">
        <v>351</v>
      </c>
      <c r="C335">
        <v>14768</v>
      </c>
      <c r="D335">
        <v>1.8959999999999999E-3</v>
      </c>
      <c r="E335">
        <v>5</v>
      </c>
      <c r="F335" t="str">
        <v>Selective public</v>
      </c>
      <c r="G335" s="9">
        <f t="shared" si="15"/>
        <v>0</v>
      </c>
      <c r="H335" s="9">
        <f t="shared" si="16"/>
        <v>1</v>
      </c>
      <c r="I335" s="9">
        <f t="shared" si="17"/>
        <v>0</v>
      </c>
      <c r="J335">
        <v>0.58667696000000003</v>
      </c>
      <c r="K335">
        <v>0.10088115</v>
      </c>
      <c r="M335" s="10">
        <v>281</v>
      </c>
      <c r="N335" s="10">
        <v>4.3029242749537591E-3</v>
      </c>
      <c r="O335" s="10">
        <v>6.8845757250462405E-3</v>
      </c>
    </row>
    <row r="336" spans="1:15" x14ac:dyDescent="0.2">
      <c r="A336">
        <v>3626</v>
      </c>
      <c r="B336" t="s">
        <v>352</v>
      </c>
      <c r="C336">
        <v>27358</v>
      </c>
      <c r="D336">
        <v>6.579E-4</v>
      </c>
      <c r="E336">
        <v>9</v>
      </c>
      <c r="F336" t="str">
        <v>Two-year (public and private not-for-profit)</v>
      </c>
      <c r="G336" s="9">
        <f t="shared" si="15"/>
        <v>0</v>
      </c>
      <c r="H336" s="9">
        <f t="shared" si="16"/>
        <v>0</v>
      </c>
      <c r="I336" s="9">
        <f t="shared" si="17"/>
        <v>1</v>
      </c>
      <c r="J336">
        <v>0.53971075999999996</v>
      </c>
      <c r="K336">
        <v>4.5882094999999998E-2</v>
      </c>
      <c r="M336" s="10">
        <v>282</v>
      </c>
      <c r="N336" s="10">
        <v>6.3947723752775945E-3</v>
      </c>
      <c r="O336" s="10">
        <v>9.7702762472240585E-4</v>
      </c>
    </row>
    <row r="337" spans="1:15" x14ac:dyDescent="0.2">
      <c r="A337">
        <v>3632</v>
      </c>
      <c r="B337" t="s">
        <v>353</v>
      </c>
      <c r="C337">
        <v>33583</v>
      </c>
      <c r="D337">
        <v>7.1761999999999998E-3</v>
      </c>
      <c r="E337">
        <v>3</v>
      </c>
      <c r="F337" t="str">
        <v>Highly selective public</v>
      </c>
      <c r="G337" s="9">
        <f t="shared" si="15"/>
        <v>1</v>
      </c>
      <c r="H337" s="9">
        <f t="shared" si="16"/>
        <v>0</v>
      </c>
      <c r="I337" s="9">
        <f t="shared" si="17"/>
        <v>0</v>
      </c>
      <c r="J337">
        <v>0.51724946000000005</v>
      </c>
      <c r="K337">
        <v>0.17482647000000001</v>
      </c>
      <c r="M337" s="10">
        <v>283</v>
      </c>
      <c r="N337" s="10">
        <v>4.9406330600443912E-3</v>
      </c>
      <c r="O337" s="10">
        <v>-2.8804330600443913E-3</v>
      </c>
    </row>
    <row r="338" spans="1:15" x14ac:dyDescent="0.2">
      <c r="A338">
        <v>3636</v>
      </c>
      <c r="B338" t="s">
        <v>354</v>
      </c>
      <c r="C338">
        <v>6099</v>
      </c>
      <c r="D338">
        <v>3.1153000000000001E-3</v>
      </c>
      <c r="E338">
        <v>4</v>
      </c>
      <c r="F338" t="str">
        <v>Highly selective private</v>
      </c>
      <c r="G338" s="9">
        <f t="shared" si="15"/>
        <v>1</v>
      </c>
      <c r="H338" s="9">
        <f t="shared" si="16"/>
        <v>1</v>
      </c>
      <c r="I338" s="9">
        <f t="shared" si="17"/>
        <v>-1</v>
      </c>
      <c r="J338">
        <v>0.59044099000000005</v>
      </c>
      <c r="K338">
        <v>0.32393875999999999</v>
      </c>
      <c r="M338" s="10">
        <v>284</v>
      </c>
      <c r="N338" s="10">
        <v>4.6689821096188777E-3</v>
      </c>
      <c r="O338" s="10">
        <v>5.1481789038112201E-4</v>
      </c>
    </row>
    <row r="339" spans="1:15" x14ac:dyDescent="0.2">
      <c r="A339">
        <v>3647</v>
      </c>
      <c r="B339" t="s">
        <v>355</v>
      </c>
      <c r="C339">
        <v>2686</v>
      </c>
      <c r="D339">
        <v>8.5629E-3</v>
      </c>
      <c r="E339">
        <v>4</v>
      </c>
      <c r="F339" t="str">
        <v>Highly selective private</v>
      </c>
      <c r="G339" s="9">
        <f t="shared" si="15"/>
        <v>1</v>
      </c>
      <c r="H339" s="9">
        <f t="shared" si="16"/>
        <v>1</v>
      </c>
      <c r="I339" s="9">
        <f t="shared" si="17"/>
        <v>-1</v>
      </c>
      <c r="J339">
        <v>0.50831353999999995</v>
      </c>
      <c r="K339">
        <v>0.36342010000000002</v>
      </c>
      <c r="M339" s="10">
        <v>285</v>
      </c>
      <c r="N339" s="10">
        <v>5.7698640404734141E-3</v>
      </c>
      <c r="O339" s="10">
        <v>-7.1846404047341394E-4</v>
      </c>
    </row>
    <row r="340" spans="1:15" x14ac:dyDescent="0.2">
      <c r="A340">
        <v>3656</v>
      </c>
      <c r="B340" t="s">
        <v>356</v>
      </c>
      <c r="C340">
        <v>8579</v>
      </c>
      <c r="D340">
        <v>2.5644000000000001E-3</v>
      </c>
      <c r="E340">
        <v>5</v>
      </c>
      <c r="F340" t="str">
        <v>Selective public</v>
      </c>
      <c r="G340" s="9">
        <f t="shared" si="15"/>
        <v>0</v>
      </c>
      <c r="H340" s="9">
        <f t="shared" si="16"/>
        <v>1</v>
      </c>
      <c r="I340" s="9">
        <f t="shared" si="17"/>
        <v>0</v>
      </c>
      <c r="J340">
        <v>0.53571427000000005</v>
      </c>
      <c r="K340">
        <v>6.7029059000000002E-2</v>
      </c>
      <c r="M340" s="10">
        <v>286</v>
      </c>
      <c r="N340" s="10">
        <v>1.5290040871985005E-2</v>
      </c>
      <c r="O340" s="10">
        <v>-8.0250408719850057E-3</v>
      </c>
    </row>
    <row r="341" spans="1:15" x14ac:dyDescent="0.2">
      <c r="A341">
        <v>3670</v>
      </c>
      <c r="B341" t="s">
        <v>357</v>
      </c>
      <c r="C341">
        <v>28861</v>
      </c>
      <c r="D341">
        <v>1.03254E-2</v>
      </c>
      <c r="E341">
        <v>6</v>
      </c>
      <c r="F341" t="str">
        <v>Selective private</v>
      </c>
      <c r="G341" s="9">
        <f t="shared" si="15"/>
        <v>0</v>
      </c>
      <c r="H341" s="9">
        <f t="shared" si="16"/>
        <v>0</v>
      </c>
      <c r="I341" s="9">
        <f t="shared" si="17"/>
        <v>1</v>
      </c>
      <c r="J341">
        <v>0.54861033000000003</v>
      </c>
      <c r="K341">
        <v>0.20228039</v>
      </c>
      <c r="M341" s="10">
        <v>287</v>
      </c>
      <c r="N341" s="10">
        <v>6.9731949408372148E-3</v>
      </c>
      <c r="O341" s="10">
        <v>3.0157050591627854E-3</v>
      </c>
    </row>
    <row r="342" spans="1:15" x14ac:dyDescent="0.2">
      <c r="A342">
        <v>3671</v>
      </c>
      <c r="B342" t="s">
        <v>358</v>
      </c>
      <c r="C342">
        <v>6379</v>
      </c>
      <c r="D342">
        <v>2.9784999999999998E-3</v>
      </c>
      <c r="E342">
        <v>7</v>
      </c>
      <c r="F342" t="str">
        <v>Nonselective four-year public</v>
      </c>
      <c r="G342" s="9">
        <f t="shared" si="15"/>
        <v>0</v>
      </c>
      <c r="H342" s="9">
        <f t="shared" si="16"/>
        <v>0</v>
      </c>
      <c r="I342" s="9">
        <f t="shared" si="17"/>
        <v>1</v>
      </c>
      <c r="J342">
        <v>0.47337568000000002</v>
      </c>
      <c r="K342">
        <v>5.2030015999999998E-2</v>
      </c>
      <c r="M342" s="10">
        <v>288</v>
      </c>
      <c r="N342" s="10">
        <v>1.1019238756926255E-2</v>
      </c>
      <c r="O342" s="10">
        <v>9.660261243073745E-3</v>
      </c>
    </row>
    <row r="343" spans="1:15" x14ac:dyDescent="0.2">
      <c r="A343">
        <v>3675</v>
      </c>
      <c r="B343" t="s">
        <v>359</v>
      </c>
      <c r="C343">
        <v>13555</v>
      </c>
      <c r="D343">
        <v>7.8937999999999994E-3</v>
      </c>
      <c r="E343">
        <v>5</v>
      </c>
      <c r="F343" t="str">
        <v>Selective public</v>
      </c>
      <c r="G343" s="9">
        <f t="shared" si="15"/>
        <v>0</v>
      </c>
      <c r="H343" s="9">
        <f t="shared" si="16"/>
        <v>1</v>
      </c>
      <c r="I343" s="9">
        <f t="shared" si="17"/>
        <v>0</v>
      </c>
      <c r="J343">
        <v>0.50647098000000002</v>
      </c>
      <c r="K343">
        <v>0.15658705000000001</v>
      </c>
      <c r="M343" s="10">
        <v>289</v>
      </c>
      <c r="N343" s="10">
        <v>5.0519727028758938E-3</v>
      </c>
      <c r="O343" s="10">
        <v>-3.860472702875894E-3</v>
      </c>
    </row>
    <row r="344" spans="1:15" x14ac:dyDescent="0.2">
      <c r="A344">
        <v>3677</v>
      </c>
      <c r="B344" t="s">
        <v>360</v>
      </c>
      <c r="C344">
        <v>12974</v>
      </c>
      <c r="D344">
        <v>5.2413E-3</v>
      </c>
      <c r="E344">
        <v>5</v>
      </c>
      <c r="F344" t="str">
        <v>Selective public</v>
      </c>
      <c r="G344" s="9">
        <f t="shared" si="15"/>
        <v>0</v>
      </c>
      <c r="H344" s="9">
        <f t="shared" si="16"/>
        <v>1</v>
      </c>
      <c r="I344" s="9">
        <f t="shared" si="17"/>
        <v>0</v>
      </c>
      <c r="J344">
        <v>0.55606407000000002</v>
      </c>
      <c r="K344">
        <v>8.9175044999999994E-2</v>
      </c>
      <c r="M344" s="10">
        <v>290</v>
      </c>
      <c r="N344" s="10">
        <v>8.2455737137550474E-4</v>
      </c>
      <c r="O344" s="10">
        <v>2.3794426286244952E-3</v>
      </c>
    </row>
    <row r="345" spans="1:15" x14ac:dyDescent="0.2">
      <c r="A345">
        <v>3679</v>
      </c>
      <c r="B345" t="s">
        <v>361</v>
      </c>
      <c r="C345">
        <v>4304</v>
      </c>
      <c r="D345">
        <v>2.5558E-3</v>
      </c>
      <c r="E345">
        <v>7</v>
      </c>
      <c r="F345" t="str">
        <v>Nonselective four-year public</v>
      </c>
      <c r="G345" s="9">
        <f t="shared" si="15"/>
        <v>0</v>
      </c>
      <c r="H345" s="9">
        <f t="shared" si="16"/>
        <v>0</v>
      </c>
      <c r="I345" s="9">
        <f t="shared" si="17"/>
        <v>1</v>
      </c>
      <c r="J345">
        <v>0.54505497000000003</v>
      </c>
      <c r="K345">
        <v>3.4819335E-2</v>
      </c>
      <c r="M345" s="10">
        <v>291</v>
      </c>
      <c r="N345" s="10">
        <v>1.6042738358829214E-2</v>
      </c>
      <c r="O345" s="10">
        <v>-6.4698383588292132E-3</v>
      </c>
    </row>
    <row r="346" spans="1:15" x14ac:dyDescent="0.2">
      <c r="A346">
        <v>3680</v>
      </c>
      <c r="B346" t="s">
        <v>362</v>
      </c>
      <c r="C346">
        <v>13453</v>
      </c>
      <c r="D346">
        <v>2.3787000000000001E-3</v>
      </c>
      <c r="E346">
        <v>5</v>
      </c>
      <c r="F346" t="str">
        <v>Selective public</v>
      </c>
      <c r="G346" s="9">
        <f t="shared" si="15"/>
        <v>0</v>
      </c>
      <c r="H346" s="9">
        <f t="shared" si="16"/>
        <v>1</v>
      </c>
      <c r="I346" s="9">
        <f t="shared" si="17"/>
        <v>0</v>
      </c>
      <c r="J346">
        <v>0.50425935</v>
      </c>
      <c r="K346">
        <v>6.0147405000000001E-2</v>
      </c>
      <c r="M346" s="10">
        <v>292</v>
      </c>
      <c r="N346" s="10">
        <v>4.68124433920748E-3</v>
      </c>
      <c r="O346" s="10">
        <v>-3.0771443392074802E-3</v>
      </c>
    </row>
    <row r="347" spans="1:15" x14ac:dyDescent="0.2">
      <c r="A347">
        <v>3691</v>
      </c>
      <c r="B347" t="s">
        <v>363</v>
      </c>
      <c r="C347">
        <v>2470</v>
      </c>
      <c r="D347">
        <v>6.4777000000000003E-3</v>
      </c>
      <c r="E347">
        <v>2</v>
      </c>
      <c r="F347" t="str">
        <v>Other elite schools (public and private)</v>
      </c>
      <c r="G347" s="9">
        <f t="shared" si="15"/>
        <v>1</v>
      </c>
      <c r="H347" s="9">
        <f t="shared" si="16"/>
        <v>0</v>
      </c>
      <c r="I347" s="9">
        <f t="shared" si="17"/>
        <v>0</v>
      </c>
      <c r="J347">
        <v>0.52345955</v>
      </c>
      <c r="K347">
        <v>0.51958042000000004</v>
      </c>
      <c r="M347" s="10">
        <v>293</v>
      </c>
      <c r="N347" s="10">
        <v>2.0661137754321253E-3</v>
      </c>
      <c r="O347" s="10">
        <v>9.8318622456787476E-4</v>
      </c>
    </row>
    <row r="348" spans="1:15" x14ac:dyDescent="0.2">
      <c r="A348">
        <v>3696</v>
      </c>
      <c r="B348" t="s">
        <v>364</v>
      </c>
      <c r="C348">
        <v>8101</v>
      </c>
      <c r="D348">
        <v>4.8142000000000002E-3</v>
      </c>
      <c r="E348">
        <v>5</v>
      </c>
      <c r="F348" t="str">
        <v>Selective public</v>
      </c>
      <c r="G348" s="9">
        <f t="shared" si="15"/>
        <v>0</v>
      </c>
      <c r="H348" s="9">
        <f t="shared" si="16"/>
        <v>1</v>
      </c>
      <c r="I348" s="9">
        <f t="shared" si="17"/>
        <v>0</v>
      </c>
      <c r="J348">
        <v>0.55233239999999995</v>
      </c>
      <c r="K348">
        <v>0.26361474000000001</v>
      </c>
      <c r="M348" s="10">
        <v>294</v>
      </c>
      <c r="N348" s="10">
        <v>-2.6658106334890587E-5</v>
      </c>
      <c r="O348" s="10">
        <v>5.5637581063348899E-3</v>
      </c>
    </row>
    <row r="349" spans="1:15" x14ac:dyDescent="0.2">
      <c r="A349">
        <v>3705</v>
      </c>
      <c r="B349" t="s">
        <v>365</v>
      </c>
      <c r="C349">
        <v>6169</v>
      </c>
      <c r="D349">
        <v>5.0251000000000002E-3</v>
      </c>
      <c r="E349">
        <v>2</v>
      </c>
      <c r="F349" t="str">
        <v>Other elite schools (public and private)</v>
      </c>
      <c r="G349" s="9">
        <f t="shared" si="15"/>
        <v>1</v>
      </c>
      <c r="H349" s="9">
        <f t="shared" si="16"/>
        <v>0</v>
      </c>
      <c r="I349" s="9">
        <f t="shared" si="17"/>
        <v>0</v>
      </c>
      <c r="J349">
        <v>0.57404160000000004</v>
      </c>
      <c r="K349">
        <v>0.27825558</v>
      </c>
      <c r="M349" s="10">
        <v>295</v>
      </c>
      <c r="N349" s="10">
        <v>1.8986711137215371E-2</v>
      </c>
      <c r="O349" s="10">
        <v>-5.9513111372153701E-3</v>
      </c>
    </row>
    <row r="350" spans="1:15" x14ac:dyDescent="0.2">
      <c r="A350">
        <v>3721</v>
      </c>
      <c r="B350" t="s">
        <v>366</v>
      </c>
      <c r="C350">
        <v>14985</v>
      </c>
      <c r="D350">
        <v>2.7361E-3</v>
      </c>
      <c r="E350">
        <v>5</v>
      </c>
      <c r="F350" t="str">
        <v>Selective public</v>
      </c>
      <c r="G350" s="9">
        <f t="shared" si="15"/>
        <v>0</v>
      </c>
      <c r="H350" s="9">
        <f t="shared" si="16"/>
        <v>1</v>
      </c>
      <c r="I350" s="9">
        <f t="shared" si="17"/>
        <v>0</v>
      </c>
      <c r="J350">
        <v>0.59782374000000005</v>
      </c>
      <c r="K350">
        <v>0.19900037000000001</v>
      </c>
      <c r="M350" s="10">
        <v>296</v>
      </c>
      <c r="N350" s="10">
        <v>5.5101228867605974E-3</v>
      </c>
      <c r="O350" s="10">
        <v>-4.3118228867605971E-3</v>
      </c>
    </row>
    <row r="351" spans="1:15" x14ac:dyDescent="0.2">
      <c r="A351">
        <v>3727</v>
      </c>
      <c r="B351" t="s">
        <v>367</v>
      </c>
      <c r="C351">
        <v>22619</v>
      </c>
      <c r="D351">
        <v>1.6358E-3</v>
      </c>
      <c r="E351">
        <v>9</v>
      </c>
      <c r="F351" t="str">
        <v>Two-year (public and private not-for-profit)</v>
      </c>
      <c r="G351" s="9">
        <f t="shared" si="15"/>
        <v>0</v>
      </c>
      <c r="H351" s="9">
        <f t="shared" si="16"/>
        <v>0</v>
      </c>
      <c r="I351" s="9">
        <f t="shared" si="17"/>
        <v>1</v>
      </c>
      <c r="J351">
        <v>0.46669173000000003</v>
      </c>
      <c r="K351">
        <v>6.8937495000000001E-2</v>
      </c>
      <c r="M351" s="10">
        <v>297</v>
      </c>
      <c r="N351" s="10">
        <v>2.6060654471342554E-2</v>
      </c>
      <c r="O351" s="10">
        <v>4.9191945528657452E-2</v>
      </c>
    </row>
    <row r="352" spans="1:15" x14ac:dyDescent="0.2">
      <c r="A352">
        <v>3728</v>
      </c>
      <c r="B352" t="s">
        <v>368</v>
      </c>
      <c r="C352">
        <v>7761</v>
      </c>
      <c r="D352">
        <v>2.1903999999999999E-3</v>
      </c>
      <c r="E352">
        <v>5</v>
      </c>
      <c r="F352" t="str">
        <v>Selective public</v>
      </c>
      <c r="G352" s="9">
        <f t="shared" si="15"/>
        <v>0</v>
      </c>
      <c r="H352" s="9">
        <f t="shared" si="16"/>
        <v>1</v>
      </c>
      <c r="I352" s="9">
        <f t="shared" si="17"/>
        <v>0</v>
      </c>
      <c r="J352">
        <v>0.58188081000000003</v>
      </c>
      <c r="K352">
        <v>4.7372512999999998E-2</v>
      </c>
      <c r="M352" s="10">
        <v>298</v>
      </c>
      <c r="N352" s="10">
        <v>1.5803299005685105E-2</v>
      </c>
      <c r="O352" s="10">
        <v>-4.6211990056851046E-3</v>
      </c>
    </row>
    <row r="353" spans="1:15" x14ac:dyDescent="0.2">
      <c r="A353">
        <v>3732</v>
      </c>
      <c r="B353" t="s">
        <v>369</v>
      </c>
      <c r="C353">
        <v>7887</v>
      </c>
      <c r="D353">
        <v>1.6482999999999999E-3</v>
      </c>
      <c r="E353">
        <v>5</v>
      </c>
      <c r="F353" t="str">
        <v>Selective public</v>
      </c>
      <c r="G353" s="9">
        <f t="shared" si="15"/>
        <v>0</v>
      </c>
      <c r="H353" s="9">
        <f t="shared" si="16"/>
        <v>1</v>
      </c>
      <c r="I353" s="9">
        <f t="shared" si="17"/>
        <v>0</v>
      </c>
      <c r="J353">
        <v>0.61562764999999997</v>
      </c>
      <c r="K353">
        <v>9.6971974000000002E-2</v>
      </c>
      <c r="M353" s="10">
        <v>299</v>
      </c>
      <c r="N353" s="10">
        <v>1.8374033790883395E-2</v>
      </c>
      <c r="O353" s="10">
        <v>-4.0449337908833941E-3</v>
      </c>
    </row>
    <row r="354" spans="1:15" x14ac:dyDescent="0.2">
      <c r="A354">
        <v>3735</v>
      </c>
      <c r="B354" t="s">
        <v>370</v>
      </c>
      <c r="C354">
        <v>12811</v>
      </c>
      <c r="D354">
        <v>3.2783999999999999E-3</v>
      </c>
      <c r="E354">
        <v>5</v>
      </c>
      <c r="F354" t="str">
        <v>Selective public</v>
      </c>
      <c r="G354" s="9">
        <f t="shared" si="15"/>
        <v>0</v>
      </c>
      <c r="H354" s="9">
        <f t="shared" si="16"/>
        <v>1</v>
      </c>
      <c r="I354" s="9">
        <f t="shared" si="17"/>
        <v>0</v>
      </c>
      <c r="J354">
        <v>0.60536741999999999</v>
      </c>
      <c r="K354">
        <v>7.5380406999999996E-2</v>
      </c>
      <c r="M354" s="10">
        <v>300</v>
      </c>
      <c r="N354" s="10">
        <v>2.3750038040478098E-2</v>
      </c>
      <c r="O354" s="10">
        <v>-8.4593804047809751E-4</v>
      </c>
    </row>
    <row r="355" spans="1:15" x14ac:dyDescent="0.2">
      <c r="A355">
        <v>3744</v>
      </c>
      <c r="B355" t="s">
        <v>371</v>
      </c>
      <c r="C355">
        <v>3321</v>
      </c>
      <c r="D355">
        <v>3.9144999999999996E-3</v>
      </c>
      <c r="E355">
        <v>2</v>
      </c>
      <c r="F355" t="str">
        <v>Other elite schools (public and private)</v>
      </c>
      <c r="G355" s="9">
        <f t="shared" si="15"/>
        <v>1</v>
      </c>
      <c r="H355" s="9">
        <f t="shared" si="16"/>
        <v>0</v>
      </c>
      <c r="I355" s="9">
        <f t="shared" si="17"/>
        <v>0</v>
      </c>
      <c r="J355">
        <v>0.51417767999999997</v>
      </c>
      <c r="K355">
        <v>0.41795813999999998</v>
      </c>
      <c r="M355" s="10">
        <v>301</v>
      </c>
      <c r="N355" s="10">
        <v>6.0024482794378937E-4</v>
      </c>
      <c r="O355" s="10">
        <v>1.9145551720562109E-3</v>
      </c>
    </row>
    <row r="356" spans="1:15" x14ac:dyDescent="0.2">
      <c r="A356">
        <v>3745</v>
      </c>
      <c r="B356" t="s">
        <v>372</v>
      </c>
      <c r="C356">
        <v>13592</v>
      </c>
      <c r="D356">
        <v>8.0193999999999994E-3</v>
      </c>
      <c r="E356">
        <v>2</v>
      </c>
      <c r="F356" t="str">
        <v>Other elite schools (public and private)</v>
      </c>
      <c r="G356" s="9">
        <f t="shared" si="15"/>
        <v>1</v>
      </c>
      <c r="H356" s="9">
        <f t="shared" si="16"/>
        <v>0</v>
      </c>
      <c r="I356" s="9">
        <f t="shared" si="17"/>
        <v>0</v>
      </c>
      <c r="J356">
        <v>0.55002837999999998</v>
      </c>
      <c r="K356">
        <v>0.31376123</v>
      </c>
      <c r="M356" s="10">
        <v>302</v>
      </c>
      <c r="N356" s="10">
        <v>3.2478876907164776E-3</v>
      </c>
      <c r="O356" s="10">
        <v>-1.5046876907164775E-3</v>
      </c>
    </row>
    <row r="357" spans="1:15" x14ac:dyDescent="0.2">
      <c r="A357">
        <v>3746</v>
      </c>
      <c r="B357" t="s">
        <v>373</v>
      </c>
      <c r="C357">
        <v>3682</v>
      </c>
      <c r="D357">
        <v>2.7158999999999998E-3</v>
      </c>
      <c r="E357">
        <v>5</v>
      </c>
      <c r="F357" t="str">
        <v>Selective public</v>
      </c>
      <c r="G357" s="9">
        <f t="shared" si="15"/>
        <v>0</v>
      </c>
      <c r="H357" s="9">
        <f t="shared" si="16"/>
        <v>1</v>
      </c>
      <c r="I357" s="9">
        <f t="shared" si="17"/>
        <v>0</v>
      </c>
      <c r="J357">
        <v>0.69395465000000001</v>
      </c>
      <c r="K357">
        <v>0.17115189</v>
      </c>
      <c r="M357" s="10">
        <v>303</v>
      </c>
      <c r="N357" s="10">
        <v>-1.4054061753212197E-3</v>
      </c>
      <c r="O357" s="10">
        <v>2.7174061753212197E-3</v>
      </c>
    </row>
    <row r="358" spans="1:15" x14ac:dyDescent="0.2">
      <c r="A358">
        <v>3749</v>
      </c>
      <c r="B358" t="s">
        <v>374</v>
      </c>
      <c r="C358">
        <v>9661</v>
      </c>
      <c r="D358">
        <v>2.6911999999999999E-3</v>
      </c>
      <c r="E358">
        <v>5</v>
      </c>
      <c r="F358" t="str">
        <v>Selective public</v>
      </c>
      <c r="G358" s="9">
        <f t="shared" si="15"/>
        <v>0</v>
      </c>
      <c r="H358" s="9">
        <f t="shared" si="16"/>
        <v>1</v>
      </c>
      <c r="I358" s="9">
        <f t="shared" si="17"/>
        <v>0</v>
      </c>
      <c r="J358">
        <v>0.57147269999999994</v>
      </c>
      <c r="K358">
        <v>0.11705179</v>
      </c>
      <c r="M358" s="10">
        <v>304</v>
      </c>
      <c r="N358" s="10">
        <v>7.6668500566572442E-3</v>
      </c>
      <c r="O358" s="10">
        <v>1.6949943342755951E-5</v>
      </c>
    </row>
    <row r="359" spans="1:15" x14ac:dyDescent="0.2">
      <c r="A359">
        <v>3753</v>
      </c>
      <c r="B359" t="s">
        <v>375</v>
      </c>
      <c r="C359">
        <v>1388</v>
      </c>
      <c r="D359">
        <v>7.2046000000000002E-3</v>
      </c>
      <c r="E359">
        <v>5</v>
      </c>
      <c r="F359" t="str">
        <v>Selective public</v>
      </c>
      <c r="G359" s="9">
        <f t="shared" si="15"/>
        <v>0</v>
      </c>
      <c r="H359" s="9">
        <f t="shared" si="16"/>
        <v>1</v>
      </c>
      <c r="I359" s="9">
        <f t="shared" si="17"/>
        <v>0</v>
      </c>
      <c r="J359">
        <v>5.6910571E-2</v>
      </c>
      <c r="K359">
        <v>0.15867529999999999</v>
      </c>
      <c r="M359" s="10">
        <v>305</v>
      </c>
      <c r="N359" s="10">
        <v>-3.1821547524333526E-3</v>
      </c>
      <c r="O359" s="10">
        <v>1.5240354752433353E-2</v>
      </c>
    </row>
    <row r="360" spans="1:15" x14ac:dyDescent="0.2">
      <c r="A360">
        <v>3754</v>
      </c>
      <c r="B360" t="s">
        <v>376</v>
      </c>
      <c r="C360">
        <v>21219</v>
      </c>
      <c r="D360">
        <v>1.3242800000000001E-2</v>
      </c>
      <c r="E360">
        <v>3</v>
      </c>
      <c r="F360" t="str">
        <v>Highly selective public</v>
      </c>
      <c r="G360" s="9">
        <f t="shared" si="15"/>
        <v>1</v>
      </c>
      <c r="H360" s="9">
        <f t="shared" si="16"/>
        <v>0</v>
      </c>
      <c r="I360" s="9">
        <f t="shared" si="17"/>
        <v>0</v>
      </c>
      <c r="J360">
        <v>0.43178684000000001</v>
      </c>
      <c r="K360">
        <v>0.16548752999999999</v>
      </c>
      <c r="M360" s="10">
        <v>306</v>
      </c>
      <c r="N360" s="10">
        <v>1.7166214526383443E-2</v>
      </c>
      <c r="O360" s="10">
        <v>-8.3101452638344175E-4</v>
      </c>
    </row>
    <row r="361" spans="1:15" x14ac:dyDescent="0.2">
      <c r="A361">
        <v>3769</v>
      </c>
      <c r="B361" t="s">
        <v>377</v>
      </c>
      <c r="C361">
        <v>8886</v>
      </c>
      <c r="D361">
        <v>4.0512999999999999E-3</v>
      </c>
      <c r="E361">
        <v>7</v>
      </c>
      <c r="F361" t="str">
        <v>Nonselective four-year public</v>
      </c>
      <c r="G361" s="9">
        <f t="shared" si="15"/>
        <v>0</v>
      </c>
      <c r="H361" s="9">
        <f t="shared" si="16"/>
        <v>0</v>
      </c>
      <c r="I361" s="9">
        <f t="shared" si="17"/>
        <v>1</v>
      </c>
      <c r="J361">
        <v>0.46969968000000001</v>
      </c>
      <c r="K361">
        <v>0.1012628</v>
      </c>
      <c r="M361" s="10">
        <v>307</v>
      </c>
      <c r="N361" s="10">
        <v>-2.4476222027049752E-4</v>
      </c>
      <c r="O361" s="10">
        <v>2.0825622202704976E-3</v>
      </c>
    </row>
    <row r="362" spans="1:15" x14ac:dyDescent="0.2">
      <c r="A362">
        <v>3773</v>
      </c>
      <c r="B362" t="s">
        <v>378</v>
      </c>
      <c r="C362">
        <v>7391</v>
      </c>
      <c r="D362">
        <v>1.4882999999999999E-3</v>
      </c>
      <c r="E362">
        <v>9</v>
      </c>
      <c r="F362" t="str">
        <v>Two-year (public and private not-for-profit)</v>
      </c>
      <c r="G362" s="9">
        <f t="shared" si="15"/>
        <v>0</v>
      </c>
      <c r="H362" s="9">
        <f t="shared" si="16"/>
        <v>0</v>
      </c>
      <c r="I362" s="9">
        <f t="shared" si="17"/>
        <v>1</v>
      </c>
      <c r="J362">
        <v>0.53063022999999998</v>
      </c>
      <c r="K362">
        <v>3.8674018999999997E-2</v>
      </c>
      <c r="M362" s="10">
        <v>308</v>
      </c>
      <c r="N362" s="10">
        <v>1.8782087872332286E-2</v>
      </c>
      <c r="O362" s="10">
        <v>-2.9320878723322862E-3</v>
      </c>
    </row>
    <row r="363" spans="1:15" x14ac:dyDescent="0.2">
      <c r="A363">
        <v>3778</v>
      </c>
      <c r="B363" t="s">
        <v>379</v>
      </c>
      <c r="C363">
        <v>3574</v>
      </c>
      <c r="D363">
        <v>8.1142000000000002E-3</v>
      </c>
      <c r="E363">
        <v>4</v>
      </c>
      <c r="F363" t="str">
        <v>Highly selective private</v>
      </c>
      <c r="G363" s="9">
        <f t="shared" si="15"/>
        <v>1</v>
      </c>
      <c r="H363" s="9">
        <f t="shared" si="16"/>
        <v>1</v>
      </c>
      <c r="I363" s="9">
        <f t="shared" si="17"/>
        <v>-1</v>
      </c>
      <c r="J363">
        <v>0.53070176000000002</v>
      </c>
      <c r="K363">
        <v>0.21897499000000001</v>
      </c>
      <c r="M363" s="10">
        <v>309</v>
      </c>
      <c r="N363" s="10">
        <v>1.8689966226589812E-2</v>
      </c>
      <c r="O363" s="10">
        <v>-1.1896866226589812E-2</v>
      </c>
    </row>
    <row r="364" spans="1:15" x14ac:dyDescent="0.2">
      <c r="A364">
        <v>3785</v>
      </c>
      <c r="B364" t="s">
        <v>380</v>
      </c>
      <c r="C364">
        <v>2776</v>
      </c>
      <c r="D364">
        <v>6.1238999999999998E-3</v>
      </c>
      <c r="E364">
        <v>6</v>
      </c>
      <c r="F364" t="str">
        <v>Selective private</v>
      </c>
      <c r="G364" s="9">
        <f t="shared" si="15"/>
        <v>0</v>
      </c>
      <c r="H364" s="9">
        <f t="shared" si="16"/>
        <v>0</v>
      </c>
      <c r="I364" s="9">
        <f t="shared" si="17"/>
        <v>1</v>
      </c>
      <c r="J364">
        <v>0.62100184000000003</v>
      </c>
      <c r="K364">
        <v>0.12168518</v>
      </c>
      <c r="M364" s="10">
        <v>310</v>
      </c>
      <c r="N364" s="10">
        <v>2.0505908260429518E-2</v>
      </c>
      <c r="O364" s="10">
        <v>-1.7134908260429519E-2</v>
      </c>
    </row>
    <row r="365" spans="1:15" x14ac:dyDescent="0.2">
      <c r="A365">
        <v>3788</v>
      </c>
      <c r="B365" t="s">
        <v>381</v>
      </c>
      <c r="C365">
        <v>2931</v>
      </c>
      <c r="D365">
        <v>4.4352999999999997E-3</v>
      </c>
      <c r="E365">
        <v>6</v>
      </c>
      <c r="F365" t="str">
        <v>Selective private</v>
      </c>
      <c r="G365" s="9">
        <f t="shared" si="15"/>
        <v>0</v>
      </c>
      <c r="H365" s="9">
        <f t="shared" si="16"/>
        <v>0</v>
      </c>
      <c r="I365" s="9">
        <f t="shared" si="17"/>
        <v>1</v>
      </c>
      <c r="J365">
        <v>0.66996509000000004</v>
      </c>
      <c r="K365">
        <v>0.14983012000000001</v>
      </c>
      <c r="M365" s="10">
        <v>311</v>
      </c>
      <c r="N365" s="10">
        <v>1.6159949269814452E-2</v>
      </c>
      <c r="O365" s="10">
        <v>4.5136507301855484E-3</v>
      </c>
    </row>
    <row r="366" spans="1:15" x14ac:dyDescent="0.2">
      <c r="A366">
        <v>3790</v>
      </c>
      <c r="B366" t="s">
        <v>382</v>
      </c>
      <c r="C366">
        <v>2583</v>
      </c>
      <c r="D366">
        <v>5.8072000000000002E-3</v>
      </c>
      <c r="E366">
        <v>6</v>
      </c>
      <c r="F366" t="str">
        <v>Selective private</v>
      </c>
      <c r="G366" s="9">
        <f t="shared" si="15"/>
        <v>0</v>
      </c>
      <c r="H366" s="9">
        <f t="shared" si="16"/>
        <v>0</v>
      </c>
      <c r="I366" s="9">
        <f t="shared" si="17"/>
        <v>1</v>
      </c>
      <c r="J366">
        <v>0.62229299999999999</v>
      </c>
      <c r="K366">
        <v>0.16034086</v>
      </c>
      <c r="M366" s="10">
        <v>312</v>
      </c>
      <c r="N366" s="10">
        <v>8.237924214282771E-3</v>
      </c>
      <c r="O366" s="10">
        <v>-7.2721242142827708E-3</v>
      </c>
    </row>
    <row r="367" spans="1:15" x14ac:dyDescent="0.2">
      <c r="A367">
        <v>3797</v>
      </c>
      <c r="B367" t="s">
        <v>383</v>
      </c>
      <c r="C367">
        <v>2787</v>
      </c>
      <c r="D367">
        <v>7.1761999999999998E-3</v>
      </c>
      <c r="E367">
        <v>4</v>
      </c>
      <c r="F367" t="str">
        <v>Highly selective private</v>
      </c>
      <c r="G367" s="9">
        <f t="shared" si="15"/>
        <v>1</v>
      </c>
      <c r="H367" s="9">
        <f t="shared" si="16"/>
        <v>1</v>
      </c>
      <c r="I367" s="9">
        <f t="shared" si="17"/>
        <v>-1</v>
      </c>
      <c r="J367">
        <v>0.60011375</v>
      </c>
      <c r="K367">
        <v>0.28037855</v>
      </c>
      <c r="M367" s="10">
        <v>313</v>
      </c>
      <c r="N367" s="10">
        <v>1.3686028330464667E-2</v>
      </c>
      <c r="O367" s="10">
        <v>-1.1067028330464667E-2</v>
      </c>
    </row>
    <row r="368" spans="1:15" x14ac:dyDescent="0.2">
      <c r="A368">
        <v>3798</v>
      </c>
      <c r="B368" t="s">
        <v>384</v>
      </c>
      <c r="C368">
        <v>22467</v>
      </c>
      <c r="D368">
        <v>1.3352899999999999E-2</v>
      </c>
      <c r="E368">
        <v>5</v>
      </c>
      <c r="F368" t="str">
        <v>Selective public</v>
      </c>
      <c r="G368" s="9">
        <f t="shared" si="15"/>
        <v>0</v>
      </c>
      <c r="H368" s="9">
        <f t="shared" si="16"/>
        <v>1</v>
      </c>
      <c r="I368" s="9">
        <f t="shared" si="17"/>
        <v>0</v>
      </c>
      <c r="J368">
        <v>0.52928507000000002</v>
      </c>
      <c r="K368">
        <v>0.14766757</v>
      </c>
      <c r="M368" s="10">
        <v>314</v>
      </c>
      <c r="N368" s="10">
        <v>-2.8942501280272816E-3</v>
      </c>
      <c r="O368" s="10">
        <v>2.3302450128027282E-2</v>
      </c>
    </row>
    <row r="369" spans="1:15" x14ac:dyDescent="0.2">
      <c r="A369">
        <v>3800</v>
      </c>
      <c r="B369" t="s">
        <v>385</v>
      </c>
      <c r="C369">
        <v>12977</v>
      </c>
      <c r="D369">
        <v>5.6252999999999997E-3</v>
      </c>
      <c r="E369">
        <v>5</v>
      </c>
      <c r="F369" t="str">
        <v>Selective public</v>
      </c>
      <c r="G369" s="9">
        <f t="shared" si="15"/>
        <v>0</v>
      </c>
      <c r="H369" s="9">
        <f t="shared" si="16"/>
        <v>1</v>
      </c>
      <c r="I369" s="9">
        <f t="shared" si="17"/>
        <v>0</v>
      </c>
      <c r="J369">
        <v>0.52909046000000004</v>
      </c>
      <c r="K369">
        <v>0.10143555999999999</v>
      </c>
      <c r="M369" s="10">
        <v>315</v>
      </c>
      <c r="N369" s="10">
        <v>4.1147057800897825E-3</v>
      </c>
      <c r="O369" s="10">
        <v>7.0889421991021748E-4</v>
      </c>
    </row>
    <row r="370" spans="1:15" x14ac:dyDescent="0.2">
      <c r="A370">
        <v>3802</v>
      </c>
      <c r="B370" t="s">
        <v>386</v>
      </c>
      <c r="C370">
        <v>10996</v>
      </c>
      <c r="D370">
        <v>6.7296999999999999E-3</v>
      </c>
      <c r="E370">
        <v>5</v>
      </c>
      <c r="F370" t="str">
        <v>Selective public</v>
      </c>
      <c r="G370" s="9">
        <f t="shared" si="15"/>
        <v>0</v>
      </c>
      <c r="H370" s="9">
        <f t="shared" si="16"/>
        <v>1</v>
      </c>
      <c r="I370" s="9">
        <f t="shared" si="17"/>
        <v>0</v>
      </c>
      <c r="J370">
        <v>0.59434628</v>
      </c>
      <c r="K370">
        <v>0.10838370999999999</v>
      </c>
      <c r="M370" s="10">
        <v>316</v>
      </c>
      <c r="N370" s="10">
        <v>2.3732860768366816E-3</v>
      </c>
      <c r="O370" s="10">
        <v>2.5731139231633185E-3</v>
      </c>
    </row>
    <row r="371" spans="1:15" x14ac:dyDescent="0.2">
      <c r="A371">
        <v>3803</v>
      </c>
      <c r="B371" t="s">
        <v>387</v>
      </c>
      <c r="C371">
        <v>1666</v>
      </c>
      <c r="D371">
        <v>7.8031000000000003E-3</v>
      </c>
      <c r="E371">
        <v>2</v>
      </c>
      <c r="F371" t="str">
        <v>Other elite schools (public and private)</v>
      </c>
      <c r="G371" s="9">
        <f t="shared" si="15"/>
        <v>1</v>
      </c>
      <c r="H371" s="9">
        <f t="shared" si="16"/>
        <v>0</v>
      </c>
      <c r="I371" s="9">
        <f t="shared" si="17"/>
        <v>0</v>
      </c>
      <c r="J371">
        <v>0.57304429999999995</v>
      </c>
      <c r="K371">
        <v>0.28303697999999999</v>
      </c>
      <c r="M371" s="10">
        <v>317</v>
      </c>
      <c r="N371" s="10">
        <v>2.0638958472071395E-2</v>
      </c>
      <c r="O371" s="10">
        <v>-1.1858458472071395E-2</v>
      </c>
    </row>
    <row r="372" spans="1:15" x14ac:dyDescent="0.2">
      <c r="A372">
        <v>3815</v>
      </c>
      <c r="B372" t="s">
        <v>388</v>
      </c>
      <c r="C372">
        <v>9287</v>
      </c>
      <c r="D372">
        <v>1.2921E-3</v>
      </c>
      <c r="E372">
        <v>5</v>
      </c>
      <c r="F372" t="str">
        <v>Selective public</v>
      </c>
      <c r="G372" s="9">
        <f t="shared" si="15"/>
        <v>0</v>
      </c>
      <c r="H372" s="9">
        <f t="shared" si="16"/>
        <v>1</v>
      </c>
      <c r="I372" s="9">
        <f t="shared" si="17"/>
        <v>0</v>
      </c>
      <c r="J372">
        <v>0.53589087999999996</v>
      </c>
      <c r="K372">
        <v>4.1008085E-2</v>
      </c>
      <c r="M372" s="10">
        <v>318</v>
      </c>
      <c r="N372" s="10">
        <v>-3.805247455187343E-3</v>
      </c>
      <c r="O372" s="10">
        <v>6.1786474551873433E-3</v>
      </c>
    </row>
    <row r="373" spans="1:15" x14ac:dyDescent="0.2">
      <c r="A373">
        <v>3856</v>
      </c>
      <c r="B373" t="s">
        <v>389</v>
      </c>
      <c r="C373">
        <v>1375</v>
      </c>
      <c r="D373">
        <v>7.2727E-3</v>
      </c>
      <c r="E373">
        <v>4</v>
      </c>
      <c r="F373" t="str">
        <v>Highly selective private</v>
      </c>
      <c r="G373" s="9">
        <f t="shared" si="15"/>
        <v>1</v>
      </c>
      <c r="H373" s="9">
        <f t="shared" si="16"/>
        <v>1</v>
      </c>
      <c r="I373" s="9">
        <f t="shared" si="17"/>
        <v>-1</v>
      </c>
      <c r="J373">
        <v>0.54000002000000003</v>
      </c>
      <c r="K373">
        <v>0.1826295</v>
      </c>
      <c r="M373" s="10">
        <v>319</v>
      </c>
      <c r="N373" s="10">
        <v>1.4695454522971116E-2</v>
      </c>
      <c r="O373" s="10">
        <v>-1.0759754522971116E-2</v>
      </c>
    </row>
    <row r="374" spans="1:15" x14ac:dyDescent="0.2">
      <c r="A374">
        <v>3863</v>
      </c>
      <c r="B374" t="s">
        <v>390</v>
      </c>
      <c r="C374">
        <v>7675</v>
      </c>
      <c r="D374">
        <v>1.0032599999999999E-2</v>
      </c>
      <c r="E374">
        <v>4</v>
      </c>
      <c r="F374" t="str">
        <v>Highly selective private</v>
      </c>
      <c r="G374" s="9">
        <f t="shared" si="15"/>
        <v>1</v>
      </c>
      <c r="H374" s="9">
        <f t="shared" si="16"/>
        <v>1</v>
      </c>
      <c r="I374" s="9">
        <f t="shared" si="17"/>
        <v>-1</v>
      </c>
      <c r="J374">
        <v>0.56335974</v>
      </c>
      <c r="K374">
        <v>0.22018613000000001</v>
      </c>
      <c r="M374" s="10">
        <v>320</v>
      </c>
      <c r="N374" s="10">
        <v>5.8710000903192004E-3</v>
      </c>
      <c r="O374" s="10">
        <v>5.4711999096807998E-3</v>
      </c>
    </row>
    <row r="375" spans="1:15" x14ac:dyDescent="0.2">
      <c r="A375">
        <v>3868</v>
      </c>
      <c r="B375" t="s">
        <v>391</v>
      </c>
      <c r="C375">
        <v>1755</v>
      </c>
      <c r="D375">
        <v>6.1538500000000003E-2</v>
      </c>
      <c r="E375">
        <v>4</v>
      </c>
      <c r="F375" t="str">
        <v>Highly selective private</v>
      </c>
      <c r="G375" s="9">
        <f t="shared" si="15"/>
        <v>1</v>
      </c>
      <c r="H375" s="9">
        <f t="shared" si="16"/>
        <v>1</v>
      </c>
      <c r="I375" s="9">
        <f t="shared" si="17"/>
        <v>-1</v>
      </c>
      <c r="J375">
        <v>0.15533088</v>
      </c>
      <c r="K375">
        <v>5.9656568E-2</v>
      </c>
      <c r="M375" s="10">
        <v>321</v>
      </c>
      <c r="N375" s="10">
        <v>8.6043487646218482E-4</v>
      </c>
      <c r="O375" s="10">
        <v>1.3476651235378155E-3</v>
      </c>
    </row>
    <row r="376" spans="1:15" x14ac:dyDescent="0.2">
      <c r="A376">
        <v>3932</v>
      </c>
      <c r="B376" t="s">
        <v>392</v>
      </c>
      <c r="C376">
        <v>6645</v>
      </c>
      <c r="D376">
        <v>3.7621999999999998E-3</v>
      </c>
      <c r="E376">
        <v>5</v>
      </c>
      <c r="F376" t="str">
        <v>Selective public</v>
      </c>
      <c r="G376" s="9">
        <f t="shared" si="15"/>
        <v>0</v>
      </c>
      <c r="H376" s="9">
        <f t="shared" si="16"/>
        <v>1</v>
      </c>
      <c r="I376" s="9">
        <f t="shared" si="17"/>
        <v>0</v>
      </c>
      <c r="J376">
        <v>0.51705354000000003</v>
      </c>
      <c r="K376">
        <v>6.8074197000000003E-2</v>
      </c>
      <c r="M376" s="10">
        <v>322</v>
      </c>
      <c r="N376" s="10">
        <v>3.1776169721235092E-3</v>
      </c>
      <c r="O376" s="10">
        <v>-1.9245169721235091E-3</v>
      </c>
    </row>
    <row r="377" spans="1:15" x14ac:dyDescent="0.2">
      <c r="A377">
        <v>3954</v>
      </c>
      <c r="B377" t="s">
        <v>393</v>
      </c>
      <c r="C377">
        <v>21490</v>
      </c>
      <c r="D377">
        <v>5.3048000000000001E-3</v>
      </c>
      <c r="E377">
        <v>5</v>
      </c>
      <c r="F377" t="str">
        <v>Selective public</v>
      </c>
      <c r="G377" s="9">
        <f t="shared" si="15"/>
        <v>0</v>
      </c>
      <c r="H377" s="9">
        <f t="shared" si="16"/>
        <v>1</v>
      </c>
      <c r="I377" s="9">
        <f t="shared" si="17"/>
        <v>0</v>
      </c>
      <c r="J377">
        <v>0.54534453000000005</v>
      </c>
      <c r="K377">
        <v>9.5030814000000005E-2</v>
      </c>
      <c r="M377" s="10">
        <v>323</v>
      </c>
      <c r="N377" s="10">
        <v>8.2376036459305534E-3</v>
      </c>
      <c r="O377" s="10">
        <v>-2.2174036459305536E-3</v>
      </c>
    </row>
    <row r="378" spans="1:15" x14ac:dyDescent="0.2">
      <c r="A378">
        <v>3961</v>
      </c>
      <c r="B378" t="s">
        <v>394</v>
      </c>
      <c r="C378">
        <v>9718</v>
      </c>
      <c r="D378">
        <v>1.2348000000000001E-3</v>
      </c>
      <c r="E378">
        <v>9</v>
      </c>
      <c r="F378" t="str">
        <v>Two-year (public and private not-for-profit)</v>
      </c>
      <c r="G378" s="9">
        <f t="shared" si="15"/>
        <v>0</v>
      </c>
      <c r="H378" s="9">
        <f t="shared" si="16"/>
        <v>0</v>
      </c>
      <c r="I378" s="9">
        <f t="shared" si="17"/>
        <v>1</v>
      </c>
      <c r="J378">
        <v>0.48916408</v>
      </c>
      <c r="K378">
        <v>7.1007273999999995E-2</v>
      </c>
      <c r="M378" s="10">
        <v>324</v>
      </c>
      <c r="N378" s="10">
        <v>1.615468750835353E-2</v>
      </c>
      <c r="O378" s="10">
        <v>-3.2457875083535311E-3</v>
      </c>
    </row>
    <row r="379" spans="1:15" x14ac:dyDescent="0.2">
      <c r="A379">
        <v>4003</v>
      </c>
      <c r="B379" t="s">
        <v>395</v>
      </c>
      <c r="C379">
        <v>22182</v>
      </c>
      <c r="D379">
        <v>8.1150000000000005E-4</v>
      </c>
      <c r="E379">
        <v>9</v>
      </c>
      <c r="F379" t="str">
        <v>Two-year (public and private not-for-profit)</v>
      </c>
      <c r="G379" s="9">
        <f t="shared" si="15"/>
        <v>0</v>
      </c>
      <c r="H379" s="9">
        <f t="shared" si="16"/>
        <v>0</v>
      </c>
      <c r="I379" s="9">
        <f t="shared" si="17"/>
        <v>1</v>
      </c>
      <c r="J379">
        <v>0.32609484</v>
      </c>
      <c r="K379">
        <v>1.0570347000000001E-2</v>
      </c>
      <c r="M379" s="10">
        <v>325</v>
      </c>
      <c r="N379" s="10">
        <v>1.3160490117532913E-2</v>
      </c>
      <c r="O379" s="10">
        <v>-9.4946901175329123E-3</v>
      </c>
    </row>
    <row r="380" spans="1:15" x14ac:dyDescent="0.2">
      <c r="A380">
        <v>4027</v>
      </c>
      <c r="B380" t="s">
        <v>396</v>
      </c>
      <c r="C380">
        <v>16911</v>
      </c>
      <c r="D380">
        <v>3.1340999999999999E-3</v>
      </c>
      <c r="E380">
        <v>7</v>
      </c>
      <c r="F380" t="str">
        <v>Nonselective four-year public</v>
      </c>
      <c r="G380" s="9">
        <f t="shared" si="15"/>
        <v>0</v>
      </c>
      <c r="H380" s="9">
        <f t="shared" si="16"/>
        <v>0</v>
      </c>
      <c r="I380" s="9">
        <f t="shared" si="17"/>
        <v>1</v>
      </c>
      <c r="J380">
        <v>0.46587822000000001</v>
      </c>
      <c r="K380">
        <v>0.10868889</v>
      </c>
      <c r="M380" s="10">
        <v>326</v>
      </c>
      <c r="N380" s="10">
        <v>7.9536270493242942E-3</v>
      </c>
      <c r="O380" s="10">
        <v>-7.0018270493242942E-3</v>
      </c>
    </row>
    <row r="381" spans="1:15" x14ac:dyDescent="0.2">
      <c r="A381">
        <v>4076</v>
      </c>
      <c r="B381" t="s">
        <v>397</v>
      </c>
      <c r="C381">
        <v>13331</v>
      </c>
      <c r="D381">
        <v>9.7519999999999996E-4</v>
      </c>
      <c r="E381">
        <v>9</v>
      </c>
      <c r="F381" t="str">
        <v>Two-year (public and private not-for-profit)</v>
      </c>
      <c r="G381" s="9">
        <f t="shared" si="15"/>
        <v>0</v>
      </c>
      <c r="H381" s="9">
        <f t="shared" si="16"/>
        <v>0</v>
      </c>
      <c r="I381" s="9">
        <f t="shared" si="17"/>
        <v>1</v>
      </c>
      <c r="J381">
        <v>0.50167388000000002</v>
      </c>
      <c r="K381">
        <v>3.2566257000000001E-2</v>
      </c>
      <c r="M381" s="10">
        <v>327</v>
      </c>
      <c r="N381" s="10">
        <v>4.4506053497786469E-3</v>
      </c>
      <c r="O381" s="10">
        <v>-2.756405349778647E-3</v>
      </c>
    </row>
    <row r="382" spans="1:15" x14ac:dyDescent="0.2">
      <c r="A382">
        <v>4452</v>
      </c>
      <c r="B382" t="s">
        <v>398</v>
      </c>
      <c r="C382">
        <v>7863</v>
      </c>
      <c r="D382">
        <v>1.3990000000000001E-3</v>
      </c>
      <c r="E382">
        <v>9</v>
      </c>
      <c r="F382" t="str">
        <v>Two-year (public and private not-for-profit)</v>
      </c>
      <c r="G382" s="9">
        <f t="shared" si="15"/>
        <v>0</v>
      </c>
      <c r="H382" s="9">
        <f t="shared" si="16"/>
        <v>0</v>
      </c>
      <c r="I382" s="9">
        <f t="shared" si="17"/>
        <v>1</v>
      </c>
      <c r="J382">
        <v>0.50228028999999996</v>
      </c>
      <c r="K382">
        <v>5.0164010000000002E-2</v>
      </c>
      <c r="M382" s="10">
        <v>328</v>
      </c>
      <c r="N382" s="10">
        <v>1.9741133546238031E-2</v>
      </c>
      <c r="O382" s="10">
        <v>-4.2963354623803268E-4</v>
      </c>
    </row>
    <row r="383" spans="1:15" x14ac:dyDescent="0.2">
      <c r="A383">
        <v>4641</v>
      </c>
      <c r="B383" t="s">
        <v>399</v>
      </c>
      <c r="C383">
        <v>1704</v>
      </c>
      <c r="D383">
        <v>7.6290999999999998E-3</v>
      </c>
      <c r="E383">
        <v>8</v>
      </c>
      <c r="F383" t="str">
        <v>Nonselective four-year private not-for-profit</v>
      </c>
      <c r="G383" s="9">
        <f t="shared" si="15"/>
        <v>0</v>
      </c>
      <c r="H383" s="9">
        <f t="shared" si="16"/>
        <v>0</v>
      </c>
      <c r="I383" s="9">
        <f t="shared" si="17"/>
        <v>1</v>
      </c>
      <c r="J383">
        <v>8.1188120000000003E-2</v>
      </c>
      <c r="K383">
        <v>5.2806488999999998E-2</v>
      </c>
      <c r="M383" s="10">
        <v>329</v>
      </c>
      <c r="N383" s="10">
        <v>7.5562928916340856E-4</v>
      </c>
      <c r="O383" s="10">
        <v>1.2936707108365914E-3</v>
      </c>
    </row>
    <row r="384" spans="1:15" x14ac:dyDescent="0.2">
      <c r="A384">
        <v>4673</v>
      </c>
      <c r="B384" t="s">
        <v>400</v>
      </c>
      <c r="C384">
        <v>15640</v>
      </c>
      <c r="D384">
        <v>6.3940000000000004E-4</v>
      </c>
      <c r="E384">
        <v>8</v>
      </c>
      <c r="F384" t="str">
        <v>Nonselective four-year private not-for-profit</v>
      </c>
      <c r="G384" s="9">
        <f t="shared" si="15"/>
        <v>0</v>
      </c>
      <c r="H384" s="9">
        <f t="shared" si="16"/>
        <v>0</v>
      </c>
      <c r="I384" s="9">
        <f t="shared" si="17"/>
        <v>1</v>
      </c>
      <c r="J384">
        <v>0.66284072000000005</v>
      </c>
      <c r="K384">
        <v>1.4042947E-2</v>
      </c>
      <c r="M384" s="10">
        <v>330</v>
      </c>
      <c r="N384" s="10">
        <v>2.236596155653971E-3</v>
      </c>
      <c r="O384" s="10">
        <v>-8.4239615565397108E-4</v>
      </c>
    </row>
    <row r="385" spans="1:15" x14ac:dyDescent="0.2">
      <c r="A385">
        <v>4742</v>
      </c>
      <c r="B385" t="s">
        <v>401</v>
      </c>
      <c r="C385">
        <v>15802</v>
      </c>
      <c r="D385">
        <v>7.5940000000000003E-4</v>
      </c>
      <c r="E385">
        <v>9</v>
      </c>
      <c r="F385" t="str">
        <v>Two-year (public and private not-for-profit)</v>
      </c>
      <c r="G385" s="9">
        <f t="shared" si="15"/>
        <v>0</v>
      </c>
      <c r="H385" s="9">
        <f t="shared" si="16"/>
        <v>0</v>
      </c>
      <c r="I385" s="9">
        <f t="shared" si="17"/>
        <v>1</v>
      </c>
      <c r="J385">
        <v>0.51316421999999995</v>
      </c>
      <c r="K385">
        <v>1.9378321E-2</v>
      </c>
      <c r="M385" s="10">
        <v>331</v>
      </c>
      <c r="N385" s="10">
        <v>2.0248307365659971E-2</v>
      </c>
      <c r="O385" s="10">
        <v>1.3345992634340029E-2</v>
      </c>
    </row>
    <row r="386" spans="1:15" x14ac:dyDescent="0.2">
      <c r="A386">
        <v>4844</v>
      </c>
      <c r="B386" t="s">
        <v>402</v>
      </c>
      <c r="C386">
        <v>7098</v>
      </c>
      <c r="D386">
        <v>1.5497E-3</v>
      </c>
      <c r="E386">
        <v>9</v>
      </c>
      <c r="F386" t="str">
        <v>Two-year (public and private not-for-profit)</v>
      </c>
      <c r="G386" s="9">
        <f t="shared" si="15"/>
        <v>0</v>
      </c>
      <c r="H386" s="9">
        <f t="shared" si="16"/>
        <v>0</v>
      </c>
      <c r="I386" s="9">
        <f t="shared" si="17"/>
        <v>1</v>
      </c>
      <c r="J386">
        <v>0.48691335000000002</v>
      </c>
      <c r="K386">
        <v>4.2601205000000003E-2</v>
      </c>
      <c r="M386" s="10">
        <v>332</v>
      </c>
      <c r="N386" s="10">
        <v>1.5067061732824342E-4</v>
      </c>
      <c r="O386" s="10">
        <v>9.9812938267175664E-4</v>
      </c>
    </row>
    <row r="387" spans="1:15" x14ac:dyDescent="0.2">
      <c r="A387">
        <v>4878</v>
      </c>
      <c r="B387" t="s">
        <v>403</v>
      </c>
      <c r="C387">
        <v>5977</v>
      </c>
      <c r="D387">
        <v>1.6731000000000001E-3</v>
      </c>
      <c r="E387">
        <v>9</v>
      </c>
      <c r="F387" t="str">
        <v>Two-year (public and private not-for-profit)</v>
      </c>
      <c r="G387" s="9">
        <f t="shared" ref="G387:G423" si="18">IF(OR(E387 = 1, E387 = 2, E387 = 3, E387 = 4), 1, 0)</f>
        <v>0</v>
      </c>
      <c r="H387" s="9">
        <f t="shared" ref="H387:H423" si="19">IF(OR(E387 = 4, E387 = 5), 1, 0)</f>
        <v>0</v>
      </c>
      <c r="I387" s="9">
        <f t="shared" si="17"/>
        <v>1</v>
      </c>
      <c r="J387">
        <v>0.47110113999999997</v>
      </c>
      <c r="K387">
        <v>3.3274225999999997E-2</v>
      </c>
      <c r="M387" s="10">
        <v>333</v>
      </c>
      <c r="N387" s="10">
        <v>1.553676759813695E-2</v>
      </c>
      <c r="O387" s="10">
        <v>-9.9003675981369499E-3</v>
      </c>
    </row>
    <row r="388" spans="1:15" x14ac:dyDescent="0.2">
      <c r="A388">
        <v>5220</v>
      </c>
      <c r="B388" t="s">
        <v>404</v>
      </c>
      <c r="C388">
        <v>17404</v>
      </c>
      <c r="D388">
        <v>1.379E-3</v>
      </c>
      <c r="E388">
        <v>9</v>
      </c>
      <c r="F388" t="str">
        <v>Two-year (public and private not-for-profit)</v>
      </c>
      <c r="G388" s="9">
        <f t="shared" si="18"/>
        <v>0</v>
      </c>
      <c r="H388" s="9">
        <f t="shared" si="19"/>
        <v>0</v>
      </c>
      <c r="I388" s="9">
        <f t="shared" ref="I388:I423" si="20" xml:space="preserve"> 1 - G388 - H388</f>
        <v>1</v>
      </c>
      <c r="J388">
        <v>0.46472936999999997</v>
      </c>
      <c r="K388">
        <v>5.0800901000000002E-2</v>
      </c>
      <c r="M388" s="10">
        <v>334</v>
      </c>
      <c r="N388" s="10">
        <v>2.2052079360980559E-4</v>
      </c>
      <c r="O388" s="10">
        <v>1.6754792063901943E-3</v>
      </c>
    </row>
    <row r="389" spans="1:15" x14ac:dyDescent="0.2">
      <c r="A389">
        <v>5294</v>
      </c>
      <c r="B389" t="s">
        <v>405</v>
      </c>
      <c r="C389">
        <v>4512</v>
      </c>
      <c r="D389">
        <v>2.6595999999999998E-3</v>
      </c>
      <c r="E389">
        <v>9</v>
      </c>
      <c r="F389" t="str">
        <v>Two-year (public and private not-for-profit)</v>
      </c>
      <c r="G389" s="9">
        <f t="shared" si="18"/>
        <v>0</v>
      </c>
      <c r="H389" s="9">
        <f t="shared" si="19"/>
        <v>0</v>
      </c>
      <c r="I389" s="9">
        <f t="shared" si="20"/>
        <v>1</v>
      </c>
      <c r="J389">
        <v>0.43596058999999998</v>
      </c>
      <c r="K389">
        <v>3.2071273999999997E-2</v>
      </c>
      <c r="M389" s="10">
        <v>335</v>
      </c>
      <c r="N389" s="10">
        <v>3.4413995091857148E-3</v>
      </c>
      <c r="O389" s="10">
        <v>-2.7834995091857149E-3</v>
      </c>
    </row>
    <row r="390" spans="1:15" x14ac:dyDescent="0.2">
      <c r="A390">
        <v>6656</v>
      </c>
      <c r="B390" t="s">
        <v>406</v>
      </c>
      <c r="C390">
        <v>15590</v>
      </c>
      <c r="D390">
        <v>8.9800000000000004E-4</v>
      </c>
      <c r="E390">
        <v>9</v>
      </c>
      <c r="F390" t="str">
        <v>Two-year (public and private not-for-profit)</v>
      </c>
      <c r="G390" s="9">
        <f t="shared" si="18"/>
        <v>0</v>
      </c>
      <c r="H390" s="9">
        <f t="shared" si="19"/>
        <v>0</v>
      </c>
      <c r="I390" s="9">
        <f t="shared" si="20"/>
        <v>1</v>
      </c>
      <c r="J390">
        <v>0.48780783999999999</v>
      </c>
      <c r="K390">
        <v>6.1703090000000002E-2</v>
      </c>
      <c r="M390" s="10">
        <v>336</v>
      </c>
      <c r="N390" s="10">
        <v>1.8062455841240971E-2</v>
      </c>
      <c r="O390" s="10">
        <v>-1.088625584124097E-2</v>
      </c>
    </row>
    <row r="391" spans="1:15" x14ac:dyDescent="0.2">
      <c r="A391">
        <v>6750</v>
      </c>
      <c r="B391" t="s">
        <v>407</v>
      </c>
      <c r="C391">
        <v>22616</v>
      </c>
      <c r="D391">
        <v>1.3265E-3</v>
      </c>
      <c r="E391">
        <v>7</v>
      </c>
      <c r="F391" t="str">
        <v>Nonselective four-year public</v>
      </c>
      <c r="G391" s="9">
        <f t="shared" si="18"/>
        <v>0</v>
      </c>
      <c r="H391" s="9">
        <f t="shared" si="19"/>
        <v>0</v>
      </c>
      <c r="I391" s="9">
        <f t="shared" si="20"/>
        <v>1</v>
      </c>
      <c r="J391">
        <v>0.54941510999999998</v>
      </c>
      <c r="K391">
        <v>4.2839835999999999E-2</v>
      </c>
      <c r="M391" s="10">
        <v>337</v>
      </c>
      <c r="N391" s="10">
        <v>1.3006086934379402E-2</v>
      </c>
      <c r="O391" s="10">
        <v>-9.8907869343794023E-3</v>
      </c>
    </row>
    <row r="392" spans="1:15" x14ac:dyDescent="0.2">
      <c r="A392">
        <v>6753</v>
      </c>
      <c r="B392" t="s">
        <v>408</v>
      </c>
      <c r="C392">
        <v>8582</v>
      </c>
      <c r="D392">
        <v>2.0974000000000001E-3</v>
      </c>
      <c r="E392">
        <v>9</v>
      </c>
      <c r="F392" t="str">
        <v>Two-year (public and private not-for-profit)</v>
      </c>
      <c r="G392" s="9">
        <f t="shared" si="18"/>
        <v>0</v>
      </c>
      <c r="H392" s="9">
        <f t="shared" si="19"/>
        <v>0</v>
      </c>
      <c r="I392" s="9">
        <f t="shared" si="20"/>
        <v>1</v>
      </c>
      <c r="J392">
        <v>0.50284594000000005</v>
      </c>
      <c r="K392">
        <v>2.8330151000000001E-2</v>
      </c>
      <c r="M392" s="10">
        <v>338</v>
      </c>
      <c r="N392" s="10">
        <v>1.8036657864095806E-2</v>
      </c>
      <c r="O392" s="10">
        <v>-9.4737578640958064E-3</v>
      </c>
    </row>
    <row r="393" spans="1:15" x14ac:dyDescent="0.2">
      <c r="A393">
        <v>6771</v>
      </c>
      <c r="B393" t="s">
        <v>409</v>
      </c>
      <c r="C393">
        <v>498</v>
      </c>
      <c r="D393">
        <v>6.2248999999999999E-2</v>
      </c>
      <c r="E393">
        <v>8</v>
      </c>
      <c r="F393" t="str">
        <v>Nonselective four-year private not-for-profit</v>
      </c>
      <c r="G393" s="9">
        <f t="shared" si="18"/>
        <v>0</v>
      </c>
      <c r="H393" s="9">
        <f t="shared" si="19"/>
        <v>0</v>
      </c>
      <c r="I393" s="9">
        <f t="shared" si="20"/>
        <v>1</v>
      </c>
      <c r="J393">
        <v>0.40899795</v>
      </c>
      <c r="K393">
        <v>0.12110811</v>
      </c>
      <c r="M393" s="10">
        <v>339</v>
      </c>
      <c r="N393" s="10">
        <v>3.4674168443101588E-3</v>
      </c>
      <c r="O393" s="10">
        <v>-9.0301684431015865E-4</v>
      </c>
    </row>
    <row r="394" spans="1:15" x14ac:dyDescent="0.2">
      <c r="A394">
        <v>6867</v>
      </c>
      <c r="B394" t="s">
        <v>410</v>
      </c>
      <c r="C394">
        <v>17603</v>
      </c>
      <c r="D394">
        <v>7.3850000000000001E-4</v>
      </c>
      <c r="E394">
        <v>9</v>
      </c>
      <c r="F394" t="str">
        <v>Two-year (public and private not-for-profit)</v>
      </c>
      <c r="G394" s="9">
        <f t="shared" si="18"/>
        <v>0</v>
      </c>
      <c r="H394" s="9">
        <f t="shared" si="19"/>
        <v>0</v>
      </c>
      <c r="I394" s="9">
        <f t="shared" si="20"/>
        <v>1</v>
      </c>
      <c r="J394">
        <v>0.51594817999999998</v>
      </c>
      <c r="K394">
        <v>4.2265075999999999E-2</v>
      </c>
      <c r="M394" s="10">
        <v>340</v>
      </c>
      <c r="N394" s="10">
        <v>2.551336997644552E-3</v>
      </c>
      <c r="O394" s="10">
        <v>7.7740630023554486E-3</v>
      </c>
    </row>
    <row r="395" spans="1:15" x14ac:dyDescent="0.2">
      <c r="A395">
        <v>7120</v>
      </c>
      <c r="B395" t="s">
        <v>411</v>
      </c>
      <c r="C395">
        <v>11857</v>
      </c>
      <c r="D395">
        <v>1.0964E-3</v>
      </c>
      <c r="E395">
        <v>9</v>
      </c>
      <c r="F395" t="str">
        <v>Two-year (public and private not-for-profit)</v>
      </c>
      <c r="G395" s="9">
        <f t="shared" si="18"/>
        <v>0</v>
      </c>
      <c r="H395" s="9">
        <f t="shared" si="19"/>
        <v>0</v>
      </c>
      <c r="I395" s="9">
        <f t="shared" si="20"/>
        <v>1</v>
      </c>
      <c r="J395">
        <v>0.51103681000000001</v>
      </c>
      <c r="K395">
        <v>2.7636898999999999E-2</v>
      </c>
      <c r="M395" s="10">
        <v>341</v>
      </c>
      <c r="N395" s="10">
        <v>7.5598979117256103E-3</v>
      </c>
      <c r="O395" s="10">
        <v>-4.5813979117256109E-3</v>
      </c>
    </row>
    <row r="396" spans="1:15" x14ac:dyDescent="0.2">
      <c r="A396">
        <v>7470</v>
      </c>
      <c r="B396" t="s">
        <v>412</v>
      </c>
      <c r="C396">
        <v>3789</v>
      </c>
      <c r="D396">
        <v>4.7505999999999998E-3</v>
      </c>
      <c r="E396">
        <v>10</v>
      </c>
      <c r="F396" t="str">
        <v>Four-year for-profit</v>
      </c>
      <c r="G396" s="9">
        <f t="shared" si="18"/>
        <v>0</v>
      </c>
      <c r="H396" s="9">
        <f t="shared" si="19"/>
        <v>0</v>
      </c>
      <c r="I396" s="9">
        <f t="shared" si="20"/>
        <v>1</v>
      </c>
      <c r="J396">
        <v>0.37394603999999998</v>
      </c>
      <c r="K396">
        <v>3.5929787999999997E-2</v>
      </c>
      <c r="M396" s="10">
        <v>342</v>
      </c>
      <c r="N396" s="10">
        <v>5.0965821547691572E-3</v>
      </c>
      <c r="O396" s="10">
        <v>2.7972178452308422E-3</v>
      </c>
    </row>
    <row r="397" spans="1:15" x14ac:dyDescent="0.2">
      <c r="A397">
        <v>7531</v>
      </c>
      <c r="B397" t="s">
        <v>413</v>
      </c>
      <c r="C397">
        <v>2195</v>
      </c>
      <c r="D397">
        <v>6.8336999999999998E-3</v>
      </c>
      <c r="E397">
        <v>10</v>
      </c>
      <c r="F397" t="str">
        <v>Four-year for-profit</v>
      </c>
      <c r="G397" s="9">
        <f t="shared" si="18"/>
        <v>0</v>
      </c>
      <c r="H397" s="9">
        <f t="shared" si="19"/>
        <v>0</v>
      </c>
      <c r="I397" s="9">
        <f t="shared" si="20"/>
        <v>1</v>
      </c>
      <c r="J397">
        <v>0.41425689999999998</v>
      </c>
      <c r="K397">
        <v>0.14739551000000001</v>
      </c>
      <c r="M397" s="10">
        <v>343</v>
      </c>
      <c r="N397" s="10">
        <v>2.1523823505765973E-3</v>
      </c>
      <c r="O397" s="10">
        <v>3.0889176494234027E-3</v>
      </c>
    </row>
    <row r="398" spans="1:15" x14ac:dyDescent="0.2">
      <c r="A398">
        <v>7692</v>
      </c>
      <c r="B398" t="s">
        <v>414</v>
      </c>
      <c r="C398">
        <v>11740</v>
      </c>
      <c r="D398">
        <v>1.1925E-3</v>
      </c>
      <c r="E398">
        <v>9</v>
      </c>
      <c r="F398" t="str">
        <v>Two-year (public and private not-for-profit)</v>
      </c>
      <c r="G398" s="9">
        <f t="shared" si="18"/>
        <v>0</v>
      </c>
      <c r="H398" s="9">
        <f t="shared" si="19"/>
        <v>0</v>
      </c>
      <c r="I398" s="9">
        <f t="shared" si="20"/>
        <v>1</v>
      </c>
      <c r="J398">
        <v>0.50818777000000004</v>
      </c>
      <c r="K398">
        <v>3.4818544999999999E-2</v>
      </c>
      <c r="M398" s="10">
        <v>344</v>
      </c>
      <c r="N398" s="10">
        <v>3.1322832561418313E-3</v>
      </c>
      <c r="O398" s="10">
        <v>-5.764832561418313E-4</v>
      </c>
    </row>
    <row r="399" spans="1:15" x14ac:dyDescent="0.2">
      <c r="A399">
        <v>7694</v>
      </c>
      <c r="B399" t="s">
        <v>415</v>
      </c>
      <c r="C399">
        <v>7666</v>
      </c>
      <c r="D399">
        <v>1.3045000000000001E-3</v>
      </c>
      <c r="E399">
        <v>9</v>
      </c>
      <c r="F399" t="str">
        <v>Two-year (public and private not-for-profit)</v>
      </c>
      <c r="G399" s="9">
        <f t="shared" si="18"/>
        <v>0</v>
      </c>
      <c r="H399" s="9">
        <f t="shared" si="19"/>
        <v>0</v>
      </c>
      <c r="I399" s="9">
        <f t="shared" si="20"/>
        <v>1</v>
      </c>
      <c r="J399">
        <v>0.51840556000000004</v>
      </c>
      <c r="K399">
        <v>5.7223607000000003E-2</v>
      </c>
      <c r="M399" s="10">
        <v>345</v>
      </c>
      <c r="N399" s="10">
        <v>5.4413674739173462E-3</v>
      </c>
      <c r="O399" s="10">
        <v>-3.0626674739173462E-3</v>
      </c>
    </row>
    <row r="400" spans="1:15" x14ac:dyDescent="0.2">
      <c r="A400">
        <v>7870</v>
      </c>
      <c r="B400" t="s">
        <v>416</v>
      </c>
      <c r="C400">
        <v>15124</v>
      </c>
      <c r="D400">
        <v>7.2729999999999995E-4</v>
      </c>
      <c r="E400">
        <v>9</v>
      </c>
      <c r="F400" t="str">
        <v>Two-year (public and private not-for-profit)</v>
      </c>
      <c r="G400" s="9">
        <f t="shared" si="18"/>
        <v>0</v>
      </c>
      <c r="H400" s="9">
        <f t="shared" si="19"/>
        <v>0</v>
      </c>
      <c r="I400" s="9">
        <f t="shared" si="20"/>
        <v>1</v>
      </c>
      <c r="J400">
        <v>0.54856360000000004</v>
      </c>
      <c r="K400">
        <v>3.8650427000000001E-2</v>
      </c>
      <c r="M400" s="10">
        <v>346</v>
      </c>
      <c r="N400" s="10">
        <v>1.6935552616691968E-2</v>
      </c>
      <c r="O400" s="10">
        <v>-1.0457852616691968E-2</v>
      </c>
    </row>
    <row r="401" spans="1:15" x14ac:dyDescent="0.2">
      <c r="A401">
        <v>8244</v>
      </c>
      <c r="B401" t="s">
        <v>417</v>
      </c>
      <c r="C401">
        <v>12841</v>
      </c>
      <c r="D401">
        <v>1.0903E-3</v>
      </c>
      <c r="E401">
        <v>9</v>
      </c>
      <c r="F401" t="str">
        <v>Two-year (public and private not-for-profit)</v>
      </c>
      <c r="G401" s="9">
        <f t="shared" si="18"/>
        <v>0</v>
      </c>
      <c r="H401" s="9">
        <f t="shared" si="19"/>
        <v>0</v>
      </c>
      <c r="I401" s="9">
        <f t="shared" si="20"/>
        <v>1</v>
      </c>
      <c r="J401">
        <v>0.49544376000000001</v>
      </c>
      <c r="K401">
        <v>7.1690886999999995E-2</v>
      </c>
      <c r="M401" s="10">
        <v>347</v>
      </c>
      <c r="N401" s="10">
        <v>2.0103290126169799E-3</v>
      </c>
      <c r="O401" s="10">
        <v>2.8038709873830204E-3</v>
      </c>
    </row>
    <row r="402" spans="1:15" x14ac:dyDescent="0.2">
      <c r="A402">
        <v>8903</v>
      </c>
      <c r="B402" t="s">
        <v>418</v>
      </c>
      <c r="C402">
        <v>9011</v>
      </c>
      <c r="D402">
        <v>1.1098E-3</v>
      </c>
      <c r="E402">
        <v>9</v>
      </c>
      <c r="F402" t="str">
        <v>Two-year (public and private not-for-profit)</v>
      </c>
      <c r="G402" s="9">
        <f t="shared" si="18"/>
        <v>0</v>
      </c>
      <c r="H402" s="9">
        <f t="shared" si="19"/>
        <v>0</v>
      </c>
      <c r="I402" s="9">
        <f t="shared" si="20"/>
        <v>1</v>
      </c>
      <c r="J402">
        <v>0.47413485999999999</v>
      </c>
      <c r="K402">
        <v>5.7685614000000003E-2</v>
      </c>
      <c r="M402" s="10">
        <v>348</v>
      </c>
      <c r="N402" s="10">
        <v>1.4303105462878943E-2</v>
      </c>
      <c r="O402" s="10">
        <v>-9.2780054628789424E-3</v>
      </c>
    </row>
    <row r="403" spans="1:15" x14ac:dyDescent="0.2">
      <c r="A403">
        <v>8906</v>
      </c>
      <c r="B403" t="s">
        <v>419</v>
      </c>
      <c r="C403">
        <v>17719</v>
      </c>
      <c r="D403">
        <v>1.2979999999999999E-3</v>
      </c>
      <c r="E403">
        <v>9</v>
      </c>
      <c r="F403" t="str">
        <v>Two-year (public and private not-for-profit)</v>
      </c>
      <c r="G403" s="9">
        <f t="shared" si="18"/>
        <v>0</v>
      </c>
      <c r="H403" s="9">
        <f t="shared" si="19"/>
        <v>0</v>
      </c>
      <c r="I403" s="9">
        <f t="shared" si="20"/>
        <v>1</v>
      </c>
      <c r="J403">
        <v>0.46974039000000001</v>
      </c>
      <c r="K403">
        <v>3.4419107999999997E-2</v>
      </c>
      <c r="M403" s="10">
        <v>349</v>
      </c>
      <c r="N403" s="10">
        <v>-6.8439816689185127E-4</v>
      </c>
      <c r="O403" s="10">
        <v>3.4204981668918511E-3</v>
      </c>
    </row>
    <row r="404" spans="1:15" x14ac:dyDescent="0.2">
      <c r="A404">
        <v>8918</v>
      </c>
      <c r="B404" t="s">
        <v>420</v>
      </c>
      <c r="C404">
        <v>10028</v>
      </c>
      <c r="D404">
        <v>1.9943999999999999E-3</v>
      </c>
      <c r="E404">
        <v>9</v>
      </c>
      <c r="F404" t="str">
        <v>Two-year (public and private not-for-profit)</v>
      </c>
      <c r="G404" s="9">
        <f t="shared" si="18"/>
        <v>0</v>
      </c>
      <c r="H404" s="9">
        <f t="shared" si="19"/>
        <v>0</v>
      </c>
      <c r="I404" s="9">
        <f t="shared" si="20"/>
        <v>1</v>
      </c>
      <c r="J404">
        <v>0.46219015000000002</v>
      </c>
      <c r="K404">
        <v>0.1262134</v>
      </c>
      <c r="M404" s="10">
        <v>350</v>
      </c>
      <c r="N404" s="10">
        <v>7.9399129482723551E-3</v>
      </c>
      <c r="O404" s="10">
        <v>-6.3041129482723553E-3</v>
      </c>
    </row>
    <row r="405" spans="1:15" x14ac:dyDescent="0.2">
      <c r="A405">
        <v>9058</v>
      </c>
      <c r="B405" t="s">
        <v>421</v>
      </c>
      <c r="C405">
        <v>2950</v>
      </c>
      <c r="D405">
        <v>5.4237E-3</v>
      </c>
      <c r="E405">
        <v>6</v>
      </c>
      <c r="F405" t="str">
        <v>Selective private</v>
      </c>
      <c r="G405" s="9">
        <f t="shared" si="18"/>
        <v>0</v>
      </c>
      <c r="H405" s="9">
        <f t="shared" si="19"/>
        <v>0</v>
      </c>
      <c r="I405" s="9">
        <f t="shared" si="20"/>
        <v>1</v>
      </c>
      <c r="J405">
        <v>0.61640799000000002</v>
      </c>
      <c r="K405">
        <v>0.14736313000000001</v>
      </c>
      <c r="M405" s="10">
        <v>351</v>
      </c>
      <c r="N405" s="10">
        <v>6.3412071439075636E-4</v>
      </c>
      <c r="O405" s="10">
        <v>1.5562792856092435E-3</v>
      </c>
    </row>
    <row r="406" spans="1:15" x14ac:dyDescent="0.2">
      <c r="A406">
        <v>9256</v>
      </c>
      <c r="B406" t="s">
        <v>422</v>
      </c>
      <c r="C406">
        <v>4261</v>
      </c>
      <c r="D406">
        <v>3.9896999999999997E-3</v>
      </c>
      <c r="E406">
        <v>9</v>
      </c>
      <c r="F406" t="str">
        <v>Two-year (public and private not-for-profit)</v>
      </c>
      <c r="G406" s="9">
        <f t="shared" si="18"/>
        <v>0</v>
      </c>
      <c r="H406" s="9">
        <f t="shared" si="19"/>
        <v>0</v>
      </c>
      <c r="I406" s="9">
        <f t="shared" si="20"/>
        <v>1</v>
      </c>
      <c r="J406">
        <v>0.48441606999999998</v>
      </c>
      <c r="K406">
        <v>1.3747219999999999E-2</v>
      </c>
      <c r="M406" s="10">
        <v>352</v>
      </c>
      <c r="N406" s="10">
        <v>-1.5742878694634556E-3</v>
      </c>
      <c r="O406" s="10">
        <v>3.2225878694634555E-3</v>
      </c>
    </row>
    <row r="407" spans="1:15" x14ac:dyDescent="0.2">
      <c r="A407">
        <v>9275</v>
      </c>
      <c r="B407" t="s">
        <v>423</v>
      </c>
      <c r="C407">
        <v>9234</v>
      </c>
      <c r="D407">
        <v>1.4078000000000001E-3</v>
      </c>
      <c r="E407">
        <v>5</v>
      </c>
      <c r="F407" t="str">
        <v>Selective public</v>
      </c>
      <c r="G407" s="9">
        <f t="shared" si="18"/>
        <v>0</v>
      </c>
      <c r="H407" s="9">
        <f t="shared" si="19"/>
        <v>1</v>
      </c>
      <c r="I407" s="9">
        <f t="shared" si="20"/>
        <v>0</v>
      </c>
      <c r="J407">
        <v>0.57645230999999997</v>
      </c>
      <c r="K407">
        <v>4.0114664000000001E-2</v>
      </c>
      <c r="M407" s="10">
        <v>353</v>
      </c>
      <c r="N407" s="10">
        <v>-8.8887489959171514E-4</v>
      </c>
      <c r="O407" s="10">
        <v>4.1672748995917148E-3</v>
      </c>
    </row>
    <row r="408" spans="1:15" x14ac:dyDescent="0.2">
      <c r="A408">
        <v>9345</v>
      </c>
      <c r="B408" t="s">
        <v>424</v>
      </c>
      <c r="C408">
        <v>4319</v>
      </c>
      <c r="D408">
        <v>2.5468999999999999E-3</v>
      </c>
      <c r="E408">
        <v>5</v>
      </c>
      <c r="F408" t="str">
        <v>Selective public</v>
      </c>
      <c r="G408" s="9">
        <f t="shared" si="18"/>
        <v>0</v>
      </c>
      <c r="H408" s="9">
        <f t="shared" si="19"/>
        <v>1</v>
      </c>
      <c r="I408" s="9">
        <f t="shared" si="20"/>
        <v>0</v>
      </c>
      <c r="J408">
        <v>0.57658642999999998</v>
      </c>
      <c r="K408">
        <v>4.2360235000000003E-2</v>
      </c>
      <c r="M408" s="10">
        <v>354</v>
      </c>
      <c r="N408" s="10">
        <v>1.7731835457499668E-2</v>
      </c>
      <c r="O408" s="10">
        <v>-1.3817335457499668E-2</v>
      </c>
    </row>
    <row r="409" spans="1:15" x14ac:dyDescent="0.2">
      <c r="A409">
        <v>9741</v>
      </c>
      <c r="B409" t="s">
        <v>425</v>
      </c>
      <c r="C409">
        <v>3772</v>
      </c>
      <c r="D409">
        <v>9.5440000000000004E-3</v>
      </c>
      <c r="E409">
        <v>3</v>
      </c>
      <c r="F409" t="str">
        <v>Highly selective public</v>
      </c>
      <c r="G409" s="9">
        <f t="shared" si="18"/>
        <v>1</v>
      </c>
      <c r="H409" s="9">
        <f t="shared" si="19"/>
        <v>0</v>
      </c>
      <c r="I409" s="9">
        <f t="shared" si="20"/>
        <v>0</v>
      </c>
      <c r="J409">
        <v>0.43134716000000001</v>
      </c>
      <c r="K409">
        <v>0.10522911</v>
      </c>
      <c r="M409" s="10">
        <v>355</v>
      </c>
      <c r="N409" s="10">
        <v>1.5722552354148274E-2</v>
      </c>
      <c r="O409" s="10">
        <v>-7.7031523541482745E-3</v>
      </c>
    </row>
    <row r="410" spans="1:15" x14ac:dyDescent="0.2">
      <c r="A410">
        <v>9763</v>
      </c>
      <c r="B410" t="s">
        <v>426</v>
      </c>
      <c r="C410">
        <v>10879</v>
      </c>
      <c r="D410">
        <v>1.103E-3</v>
      </c>
      <c r="E410">
        <v>9</v>
      </c>
      <c r="F410" t="str">
        <v>Two-year (public and private not-for-profit)</v>
      </c>
      <c r="G410" s="9">
        <f t="shared" si="18"/>
        <v>0</v>
      </c>
      <c r="H410" s="9">
        <f t="shared" si="19"/>
        <v>0</v>
      </c>
      <c r="I410" s="9">
        <f t="shared" si="20"/>
        <v>1</v>
      </c>
      <c r="J410">
        <v>0.56826012999999997</v>
      </c>
      <c r="K410">
        <v>3.4590427E-2</v>
      </c>
      <c r="M410" s="10">
        <v>356</v>
      </c>
      <c r="N410" s="10">
        <v>-6.6121510358427664E-3</v>
      </c>
      <c r="O410" s="10">
        <v>9.3280510358427667E-3</v>
      </c>
    </row>
    <row r="411" spans="1:15" x14ac:dyDescent="0.2">
      <c r="A411">
        <v>9841</v>
      </c>
      <c r="B411" t="s">
        <v>427</v>
      </c>
      <c r="C411">
        <v>7534</v>
      </c>
      <c r="D411">
        <v>2.1237000000000001E-3</v>
      </c>
      <c r="E411">
        <v>5</v>
      </c>
      <c r="F411" t="str">
        <v>Selective public</v>
      </c>
      <c r="G411" s="9">
        <f t="shared" si="18"/>
        <v>0</v>
      </c>
      <c r="H411" s="9">
        <f t="shared" si="19"/>
        <v>1</v>
      </c>
      <c r="I411" s="9">
        <f t="shared" si="20"/>
        <v>0</v>
      </c>
      <c r="J411">
        <v>0.59247506000000005</v>
      </c>
      <c r="K411">
        <v>7.306087E-2</v>
      </c>
      <c r="M411" s="10">
        <v>357</v>
      </c>
      <c r="N411" s="10">
        <v>1.1328072273003973E-3</v>
      </c>
      <c r="O411" s="10">
        <v>1.5583927726996027E-3</v>
      </c>
    </row>
    <row r="412" spans="1:15" x14ac:dyDescent="0.2">
      <c r="A412">
        <v>9896</v>
      </c>
      <c r="B412" t="s">
        <v>428</v>
      </c>
      <c r="C412">
        <v>6176</v>
      </c>
      <c r="D412">
        <v>1.7811000000000001E-3</v>
      </c>
      <c r="E412">
        <v>9</v>
      </c>
      <c r="F412" t="str">
        <v>Two-year (public and private not-for-profit)</v>
      </c>
      <c r="G412" s="9">
        <f t="shared" si="18"/>
        <v>0</v>
      </c>
      <c r="H412" s="9">
        <f t="shared" si="19"/>
        <v>0</v>
      </c>
      <c r="I412" s="9">
        <f t="shared" si="20"/>
        <v>1</v>
      </c>
      <c r="J412">
        <v>0.4703522</v>
      </c>
      <c r="K412">
        <v>5.8016437999999997E-2</v>
      </c>
      <c r="M412" s="10">
        <v>358</v>
      </c>
      <c r="N412" s="10">
        <v>3.3093078329430564E-2</v>
      </c>
      <c r="O412" s="10">
        <v>-2.5888478329430566E-2</v>
      </c>
    </row>
    <row r="413" spans="1:15" x14ac:dyDescent="0.2">
      <c r="A413">
        <v>10149</v>
      </c>
      <c r="B413" t="s">
        <v>429</v>
      </c>
      <c r="C413">
        <v>2857</v>
      </c>
      <c r="D413">
        <v>3.8501999999999998E-3</v>
      </c>
      <c r="E413">
        <v>4</v>
      </c>
      <c r="F413" t="str">
        <v>Highly selective private</v>
      </c>
      <c r="G413" s="9">
        <f t="shared" si="18"/>
        <v>1</v>
      </c>
      <c r="H413" s="9">
        <f t="shared" si="19"/>
        <v>1</v>
      </c>
      <c r="I413" s="9">
        <f t="shared" si="20"/>
        <v>-1</v>
      </c>
      <c r="J413">
        <v>0.59426230000000002</v>
      </c>
      <c r="K413">
        <v>0.28832242000000002</v>
      </c>
      <c r="M413" s="10">
        <v>359</v>
      </c>
      <c r="N413" s="10">
        <v>2.3405564389757858E-2</v>
      </c>
      <c r="O413" s="10">
        <v>-1.0162764389757857E-2</v>
      </c>
    </row>
    <row r="414" spans="1:15" x14ac:dyDescent="0.2">
      <c r="A414">
        <v>10195</v>
      </c>
      <c r="B414" t="s">
        <v>430</v>
      </c>
      <c r="C414">
        <v>2237</v>
      </c>
      <c r="D414">
        <v>5.3642999999999998E-3</v>
      </c>
      <c r="E414">
        <v>10</v>
      </c>
      <c r="F414" t="str">
        <v>Four-year for-profit</v>
      </c>
      <c r="G414" s="9">
        <f t="shared" si="18"/>
        <v>0</v>
      </c>
      <c r="H414" s="9">
        <f t="shared" si="19"/>
        <v>0</v>
      </c>
      <c r="I414" s="9">
        <f t="shared" si="20"/>
        <v>1</v>
      </c>
      <c r="J414">
        <v>0.4275775</v>
      </c>
      <c r="K414">
        <v>5.5973585999999999E-2</v>
      </c>
      <c r="M414" s="10">
        <v>360</v>
      </c>
      <c r="N414" s="10">
        <v>7.6831671678233215E-3</v>
      </c>
      <c r="O414" s="10">
        <v>-3.6318671678233216E-3</v>
      </c>
    </row>
    <row r="415" spans="1:15" x14ac:dyDescent="0.2">
      <c r="A415">
        <v>10684</v>
      </c>
      <c r="B415" t="s">
        <v>431</v>
      </c>
      <c r="C415">
        <v>11930</v>
      </c>
      <c r="D415">
        <v>1.0897000000000001E-3</v>
      </c>
      <c r="E415">
        <v>9</v>
      </c>
      <c r="F415" t="str">
        <v>Two-year (public and private not-for-profit)</v>
      </c>
      <c r="G415" s="9">
        <f t="shared" si="18"/>
        <v>0</v>
      </c>
      <c r="H415" s="9">
        <f t="shared" si="19"/>
        <v>0</v>
      </c>
      <c r="I415" s="9">
        <f t="shared" si="20"/>
        <v>1</v>
      </c>
      <c r="J415">
        <v>0.46425044999999998</v>
      </c>
      <c r="K415">
        <v>1.8169349000000001E-2</v>
      </c>
      <c r="M415" s="10">
        <v>361</v>
      </c>
      <c r="N415" s="10">
        <v>4.0224565803614323E-3</v>
      </c>
      <c r="O415" s="10">
        <v>-2.5341565803614326E-3</v>
      </c>
    </row>
    <row r="416" spans="1:15" x14ac:dyDescent="0.2">
      <c r="A416">
        <v>11145</v>
      </c>
      <c r="B416" t="s">
        <v>432</v>
      </c>
      <c r="C416">
        <v>25985</v>
      </c>
      <c r="D416">
        <v>1.0774999999999999E-3</v>
      </c>
      <c r="E416">
        <v>9</v>
      </c>
      <c r="F416" t="str">
        <v>Two-year (public and private not-for-profit)</v>
      </c>
      <c r="G416" s="9">
        <f t="shared" si="18"/>
        <v>0</v>
      </c>
      <c r="H416" s="9">
        <f t="shared" si="19"/>
        <v>0</v>
      </c>
      <c r="I416" s="9">
        <f t="shared" si="20"/>
        <v>1</v>
      </c>
      <c r="J416">
        <v>0.53305250000000004</v>
      </c>
      <c r="K416">
        <v>5.2759423999999999E-2</v>
      </c>
      <c r="M416" s="10">
        <v>362</v>
      </c>
      <c r="N416" s="10">
        <v>1.6952292085316945E-2</v>
      </c>
      <c r="O416" s="10">
        <v>-8.838092085316945E-3</v>
      </c>
    </row>
    <row r="417" spans="1:15" x14ac:dyDescent="0.2">
      <c r="A417">
        <v>11644</v>
      </c>
      <c r="B417" t="s">
        <v>433</v>
      </c>
      <c r="C417">
        <v>19768</v>
      </c>
      <c r="D417">
        <v>7.0819999999999998E-4</v>
      </c>
      <c r="E417">
        <v>7</v>
      </c>
      <c r="F417" t="str">
        <v>Nonselective four-year public</v>
      </c>
      <c r="G417" s="9">
        <f t="shared" si="18"/>
        <v>0</v>
      </c>
      <c r="H417" s="9">
        <f t="shared" si="19"/>
        <v>0</v>
      </c>
      <c r="I417" s="9">
        <f t="shared" si="20"/>
        <v>1</v>
      </c>
      <c r="J417">
        <v>0.33891153000000002</v>
      </c>
      <c r="K417">
        <v>1.3852184E-2</v>
      </c>
      <c r="M417" s="10">
        <v>363</v>
      </c>
      <c r="N417" s="10">
        <v>-1.7845666642059364E-3</v>
      </c>
      <c r="O417" s="10">
        <v>7.9084666642059362E-3</v>
      </c>
    </row>
    <row r="418" spans="1:15" x14ac:dyDescent="0.2">
      <c r="A418">
        <v>11649</v>
      </c>
      <c r="B418" t="s">
        <v>434</v>
      </c>
      <c r="C418">
        <v>5040</v>
      </c>
      <c r="D418">
        <v>4.1666999999999997E-3</v>
      </c>
      <c r="E418">
        <v>6</v>
      </c>
      <c r="F418" t="str">
        <v>Selective private</v>
      </c>
      <c r="G418" s="9">
        <f t="shared" si="18"/>
        <v>0</v>
      </c>
      <c r="H418" s="9">
        <f t="shared" si="19"/>
        <v>0</v>
      </c>
      <c r="I418" s="9">
        <f t="shared" si="20"/>
        <v>1</v>
      </c>
      <c r="J418">
        <v>0.58595799999999998</v>
      </c>
      <c r="K418">
        <v>0.29893836000000001</v>
      </c>
      <c r="M418" s="10">
        <v>364</v>
      </c>
      <c r="N418" s="10">
        <v>-4.8946751882465297E-3</v>
      </c>
      <c r="O418" s="10">
        <v>9.3299751882465302E-3</v>
      </c>
    </row>
    <row r="419" spans="1:15" x14ac:dyDescent="0.2">
      <c r="A419">
        <v>20662</v>
      </c>
      <c r="B419" t="s">
        <v>435</v>
      </c>
      <c r="C419">
        <v>2691</v>
      </c>
      <c r="D419">
        <v>5.9456999999999999E-3</v>
      </c>
      <c r="E419">
        <v>8</v>
      </c>
      <c r="F419" t="str">
        <v>Nonselective four-year private not-for-profit</v>
      </c>
      <c r="G419" s="9">
        <f t="shared" si="18"/>
        <v>0</v>
      </c>
      <c r="H419" s="9">
        <f t="shared" si="19"/>
        <v>0</v>
      </c>
      <c r="I419" s="9">
        <f t="shared" si="20"/>
        <v>1</v>
      </c>
      <c r="J419">
        <v>0.64910250999999997</v>
      </c>
      <c r="K419">
        <v>0.21190128999999999</v>
      </c>
      <c r="M419" s="10">
        <v>365</v>
      </c>
      <c r="N419" s="10">
        <v>-1.9479716004868486E-3</v>
      </c>
      <c r="O419" s="10">
        <v>7.7551716004868486E-3</v>
      </c>
    </row>
    <row r="420" spans="1:15" x14ac:dyDescent="0.2">
      <c r="A420">
        <v>20771</v>
      </c>
      <c r="B420" t="s">
        <v>436</v>
      </c>
      <c r="C420">
        <v>640</v>
      </c>
      <c r="D420">
        <v>2.0312500000000001E-2</v>
      </c>
      <c r="E420">
        <v>8</v>
      </c>
      <c r="F420" t="str">
        <v>Nonselective four-year private not-for-profit</v>
      </c>
      <c r="G420" s="9">
        <f t="shared" si="18"/>
        <v>0</v>
      </c>
      <c r="H420" s="9">
        <f t="shared" si="19"/>
        <v>0</v>
      </c>
      <c r="I420" s="9">
        <f t="shared" si="20"/>
        <v>1</v>
      </c>
      <c r="J420">
        <v>0.51156813000000001</v>
      </c>
      <c r="K420">
        <v>6.7118756000000002E-2</v>
      </c>
      <c r="M420" s="10">
        <v>366</v>
      </c>
      <c r="N420" s="10">
        <v>1.2497130334224237E-2</v>
      </c>
      <c r="O420" s="10">
        <v>-5.3209303342242375E-3</v>
      </c>
    </row>
    <row r="421" spans="1:15" x14ac:dyDescent="0.2">
      <c r="A421">
        <v>20789</v>
      </c>
      <c r="B421" t="s">
        <v>437</v>
      </c>
      <c r="C421">
        <v>2433</v>
      </c>
      <c r="D421">
        <v>5.3432000000000002E-3</v>
      </c>
      <c r="E421">
        <v>10</v>
      </c>
      <c r="F421" t="str">
        <v>Four-year for-profit</v>
      </c>
      <c r="G421" s="9">
        <f t="shared" si="18"/>
        <v>0</v>
      </c>
      <c r="H421" s="9">
        <f t="shared" si="19"/>
        <v>0</v>
      </c>
      <c r="I421" s="9">
        <f t="shared" si="20"/>
        <v>1</v>
      </c>
      <c r="J421">
        <v>0.39528963</v>
      </c>
      <c r="K421">
        <v>7.0709988000000001E-2</v>
      </c>
      <c r="M421" s="10">
        <v>367</v>
      </c>
      <c r="N421" s="10">
        <v>3.6947490649750772E-3</v>
      </c>
      <c r="O421" s="10">
        <v>9.6581509350249228E-3</v>
      </c>
    </row>
    <row r="422" spans="1:15" x14ac:dyDescent="0.2">
      <c r="A422">
        <v>21415</v>
      </c>
      <c r="B422" t="s">
        <v>438</v>
      </c>
      <c r="C422">
        <v>4675</v>
      </c>
      <c r="D422">
        <v>9.4117999999999997E-3</v>
      </c>
      <c r="E422">
        <v>8</v>
      </c>
      <c r="F422" t="str">
        <v>Nonselective four-year private not-for-profit</v>
      </c>
      <c r="G422" s="9">
        <f t="shared" si="18"/>
        <v>0</v>
      </c>
      <c r="H422" s="9">
        <f t="shared" si="19"/>
        <v>0</v>
      </c>
      <c r="I422" s="9">
        <f t="shared" si="20"/>
        <v>1</v>
      </c>
      <c r="J422">
        <v>0.46066177000000003</v>
      </c>
      <c r="K422">
        <v>0.20927712000000001</v>
      </c>
      <c r="M422" s="10">
        <v>368</v>
      </c>
      <c r="N422" s="10">
        <v>3.8061197305566245E-3</v>
      </c>
      <c r="O422" s="10">
        <v>1.8191802694433753E-3</v>
      </c>
    </row>
    <row r="423" spans="1:15" x14ac:dyDescent="0.2">
      <c r="A423">
        <v>22913</v>
      </c>
      <c r="B423" t="s">
        <v>439</v>
      </c>
      <c r="C423">
        <v>2616</v>
      </c>
      <c r="D423">
        <v>4.2049000000000001E-3</v>
      </c>
      <c r="E423">
        <v>10</v>
      </c>
      <c r="F423" t="str">
        <v>Four-year for-profit</v>
      </c>
      <c r="G423" s="9">
        <f t="shared" si="18"/>
        <v>0</v>
      </c>
      <c r="H423" s="9">
        <f t="shared" si="19"/>
        <v>0</v>
      </c>
      <c r="I423" s="9">
        <f t="shared" si="20"/>
        <v>1</v>
      </c>
      <c r="J423">
        <v>0.45168939000000002</v>
      </c>
      <c r="K423">
        <v>6.7235938999999995E-2</v>
      </c>
      <c r="M423" s="10">
        <v>369</v>
      </c>
      <c r="N423" s="10">
        <v>-2.7327090869990205E-4</v>
      </c>
      <c r="O423" s="10">
        <v>7.0029709086999016E-3</v>
      </c>
    </row>
    <row r="424" spans="1:15" x14ac:dyDescent="0.2">
      <c r="M424" s="10">
        <v>370</v>
      </c>
      <c r="N424" s="10">
        <v>1.4354957985593985E-2</v>
      </c>
      <c r="O424" s="10">
        <v>-6.5518579855939844E-3</v>
      </c>
    </row>
    <row r="425" spans="1:15" x14ac:dyDescent="0.2">
      <c r="M425" s="10">
        <v>371</v>
      </c>
      <c r="N425" s="10">
        <v>3.5122776052582297E-3</v>
      </c>
      <c r="O425" s="10">
        <v>-2.2201776052582296E-3</v>
      </c>
    </row>
    <row r="426" spans="1:15" x14ac:dyDescent="0.2">
      <c r="M426" s="10">
        <v>372</v>
      </c>
      <c r="N426" s="10">
        <v>1.6451172988673383E-2</v>
      </c>
      <c r="O426" s="10">
        <v>-9.1784729886733828E-3</v>
      </c>
    </row>
    <row r="427" spans="1:15" x14ac:dyDescent="0.2">
      <c r="M427" s="10">
        <v>373</v>
      </c>
      <c r="N427" s="10">
        <v>1.491558184169816E-2</v>
      </c>
      <c r="O427" s="10">
        <v>-4.8829818416981606E-3</v>
      </c>
    </row>
    <row r="428" spans="1:15" x14ac:dyDescent="0.2">
      <c r="M428" s="10">
        <v>374</v>
      </c>
      <c r="N428" s="10">
        <v>4.067437789522857E-2</v>
      </c>
      <c r="O428" s="10">
        <v>2.0864122104771433E-2</v>
      </c>
    </row>
    <row r="429" spans="1:15" x14ac:dyDescent="0.2">
      <c r="M429" s="10">
        <v>375</v>
      </c>
      <c r="N429" s="10">
        <v>4.6274612730280275E-3</v>
      </c>
      <c r="O429" s="10">
        <v>-8.6526127302802769E-4</v>
      </c>
    </row>
    <row r="430" spans="1:15" x14ac:dyDescent="0.2">
      <c r="M430" s="10">
        <v>376</v>
      </c>
      <c r="N430" s="10">
        <v>2.8074805313086939E-3</v>
      </c>
      <c r="O430" s="10">
        <v>2.4973194686913063E-3</v>
      </c>
    </row>
    <row r="431" spans="1:15" x14ac:dyDescent="0.2">
      <c r="M431" s="10">
        <v>377</v>
      </c>
      <c r="N431" s="10">
        <v>6.5357738432185097E-3</v>
      </c>
      <c r="O431" s="10">
        <v>-5.3009738432185094E-3</v>
      </c>
    </row>
    <row r="432" spans="1:15" x14ac:dyDescent="0.2">
      <c r="M432" s="10">
        <v>378</v>
      </c>
      <c r="N432" s="10">
        <v>1.6822325000978695E-2</v>
      </c>
      <c r="O432" s="10">
        <v>-1.6010825000978696E-2</v>
      </c>
    </row>
    <row r="433" spans="13:15" x14ac:dyDescent="0.2">
      <c r="M433" s="10">
        <v>379</v>
      </c>
      <c r="N433" s="10">
        <v>7.9052456492823119E-3</v>
      </c>
      <c r="O433" s="10">
        <v>-4.771145649282312E-3</v>
      </c>
    </row>
    <row r="434" spans="13:15" x14ac:dyDescent="0.2">
      <c r="M434" s="10">
        <v>380</v>
      </c>
      <c r="N434" s="10">
        <v>5.839121805752091E-3</v>
      </c>
      <c r="O434" s="10">
        <v>-4.8639218057520911E-3</v>
      </c>
    </row>
    <row r="435" spans="13:15" x14ac:dyDescent="0.2">
      <c r="M435" s="10">
        <v>381</v>
      </c>
      <c r="N435" s="10">
        <v>5.7635731435375839E-3</v>
      </c>
      <c r="O435" s="10">
        <v>-4.3645731435375838E-3</v>
      </c>
    </row>
    <row r="436" spans="13:15" x14ac:dyDescent="0.2">
      <c r="M436" s="10">
        <v>382</v>
      </c>
      <c r="N436" s="10">
        <v>3.1985728343990258E-2</v>
      </c>
      <c r="O436" s="10">
        <v>-2.4356628343990258E-2</v>
      </c>
    </row>
    <row r="437" spans="13:15" x14ac:dyDescent="0.2">
      <c r="M437" s="10">
        <v>383</v>
      </c>
      <c r="N437" s="10">
        <v>-4.1594287075717318E-3</v>
      </c>
      <c r="O437" s="10">
        <v>4.7988287075717319E-3</v>
      </c>
    </row>
    <row r="438" spans="13:15" x14ac:dyDescent="0.2">
      <c r="M438" s="10">
        <v>384</v>
      </c>
      <c r="N438" s="10">
        <v>5.1517546111423873E-3</v>
      </c>
      <c r="O438" s="10">
        <v>-4.3923546111423869E-3</v>
      </c>
    </row>
    <row r="439" spans="13:15" x14ac:dyDescent="0.2">
      <c r="M439" s="10">
        <v>385</v>
      </c>
      <c r="N439" s="10">
        <v>6.7369423073211643E-3</v>
      </c>
      <c r="O439" s="10">
        <v>-5.1872423073211641E-3</v>
      </c>
    </row>
    <row r="440" spans="13:15" x14ac:dyDescent="0.2">
      <c r="M440" s="10">
        <v>386</v>
      </c>
      <c r="N440" s="10">
        <v>7.7418324909032899E-3</v>
      </c>
      <c r="O440" s="10">
        <v>-6.0687324909032897E-3</v>
      </c>
    </row>
    <row r="441" spans="13:15" x14ac:dyDescent="0.2">
      <c r="M441" s="10">
        <v>387</v>
      </c>
      <c r="N441" s="10">
        <v>8.1010740511136652E-3</v>
      </c>
      <c r="O441" s="10">
        <v>-6.7220740511136651E-3</v>
      </c>
    </row>
    <row r="442" spans="13:15" x14ac:dyDescent="0.2">
      <c r="M442" s="10">
        <v>388</v>
      </c>
      <c r="N442" s="10">
        <v>9.9331526316406103E-3</v>
      </c>
      <c r="O442" s="10">
        <v>-7.2735526316406104E-3</v>
      </c>
    </row>
    <row r="443" spans="13:15" x14ac:dyDescent="0.2">
      <c r="M443" s="10">
        <v>389</v>
      </c>
      <c r="N443" s="10">
        <v>6.6402214920780224E-3</v>
      </c>
      <c r="O443" s="10">
        <v>-5.742221492078022E-3</v>
      </c>
    </row>
    <row r="444" spans="13:15" x14ac:dyDescent="0.2">
      <c r="M444" s="10">
        <v>390</v>
      </c>
      <c r="N444" s="10">
        <v>2.843492734666702E-3</v>
      </c>
      <c r="O444" s="10">
        <v>-1.516992734666702E-3</v>
      </c>
    </row>
    <row r="445" spans="13:15" x14ac:dyDescent="0.2">
      <c r="M445" s="10">
        <v>391</v>
      </c>
      <c r="N445" s="10">
        <v>5.7752136950901447E-3</v>
      </c>
      <c r="O445" s="10">
        <v>-3.6778136950901446E-3</v>
      </c>
    </row>
    <row r="446" spans="13:15" x14ac:dyDescent="0.2">
      <c r="M446" s="10">
        <v>392</v>
      </c>
      <c r="N446" s="10">
        <v>1.1421385901594737E-2</v>
      </c>
      <c r="O446" s="10">
        <v>5.0827614098405263E-2</v>
      </c>
    </row>
    <row r="447" spans="13:15" x14ac:dyDescent="0.2">
      <c r="M447" s="10">
        <v>393</v>
      </c>
      <c r="N447" s="10">
        <v>4.9292224660032009E-3</v>
      </c>
      <c r="O447" s="10">
        <v>-4.1907224660032005E-3</v>
      </c>
    </row>
    <row r="448" spans="13:15" x14ac:dyDescent="0.2">
      <c r="M448" s="10">
        <v>394</v>
      </c>
      <c r="N448" s="10">
        <v>5.2665316198657287E-3</v>
      </c>
      <c r="O448" s="10">
        <v>-4.1701316198657287E-3</v>
      </c>
    </row>
    <row r="449" spans="13:15" x14ac:dyDescent="0.2">
      <c r="M449" s="10">
        <v>395</v>
      </c>
      <c r="N449" s="10">
        <v>1.3787460597218916E-2</v>
      </c>
      <c r="O449" s="10">
        <v>-9.0368605972189174E-3</v>
      </c>
    </row>
    <row r="450" spans="13:15" x14ac:dyDescent="0.2">
      <c r="M450" s="10">
        <v>396</v>
      </c>
      <c r="N450" s="10">
        <v>1.1037398012677096E-2</v>
      </c>
      <c r="O450" s="10">
        <v>-4.203698012677096E-3</v>
      </c>
    </row>
    <row r="451" spans="13:15" x14ac:dyDescent="0.2">
      <c r="M451" s="10">
        <v>397</v>
      </c>
      <c r="N451" s="10">
        <v>5.428567449880478E-3</v>
      </c>
      <c r="O451" s="10">
        <v>-4.236067449880478E-3</v>
      </c>
    </row>
    <row r="452" spans="13:15" x14ac:dyDescent="0.2">
      <c r="M452" s="10">
        <v>398</v>
      </c>
      <c r="N452" s="10">
        <v>4.7440514818186969E-3</v>
      </c>
      <c r="O452" s="10">
        <v>-3.4395514818186968E-3</v>
      </c>
    </row>
    <row r="453" spans="13:15" x14ac:dyDescent="0.2">
      <c r="M453" s="10">
        <v>399</v>
      </c>
      <c r="N453" s="10">
        <v>2.9055229249126892E-3</v>
      </c>
      <c r="O453" s="10">
        <v>-2.1782229249126895E-3</v>
      </c>
    </row>
    <row r="454" spans="13:15" x14ac:dyDescent="0.2">
      <c r="M454" s="10">
        <v>400</v>
      </c>
      <c r="N454" s="10">
        <v>6.1431748931101106E-3</v>
      </c>
      <c r="O454" s="10">
        <v>-5.0528748931101108E-3</v>
      </c>
    </row>
    <row r="455" spans="13:15" x14ac:dyDescent="0.2">
      <c r="M455" s="10">
        <v>401</v>
      </c>
      <c r="N455" s="10">
        <v>7.5004709523719022E-3</v>
      </c>
      <c r="O455" s="10">
        <v>-6.390670952371902E-3</v>
      </c>
    </row>
    <row r="456" spans="13:15" x14ac:dyDescent="0.2">
      <c r="M456" s="10">
        <v>402</v>
      </c>
      <c r="N456" s="10">
        <v>7.8241293404096492E-3</v>
      </c>
      <c r="O456" s="10">
        <v>-6.5261293404096496E-3</v>
      </c>
    </row>
    <row r="457" spans="13:15" x14ac:dyDescent="0.2">
      <c r="M457" s="10">
        <v>403</v>
      </c>
      <c r="N457" s="10">
        <v>8.0973369515449541E-3</v>
      </c>
      <c r="O457" s="10">
        <v>-6.1029369515449537E-3</v>
      </c>
    </row>
    <row r="458" spans="13:15" x14ac:dyDescent="0.2">
      <c r="M458" s="10">
        <v>404</v>
      </c>
      <c r="N458" s="10">
        <v>-1.5535621674515141E-3</v>
      </c>
      <c r="O458" s="10">
        <v>6.9772621674515142E-3</v>
      </c>
    </row>
    <row r="459" spans="13:15" x14ac:dyDescent="0.2">
      <c r="M459" s="10">
        <v>405</v>
      </c>
      <c r="N459" s="10">
        <v>6.9544287691034002E-3</v>
      </c>
      <c r="O459" s="10">
        <v>-2.9647287691034006E-3</v>
      </c>
    </row>
    <row r="460" spans="13:15" x14ac:dyDescent="0.2">
      <c r="M460" s="10">
        <v>406</v>
      </c>
      <c r="N460" s="10">
        <v>9.8781706186821432E-4</v>
      </c>
      <c r="O460" s="10">
        <v>4.1998293813178575E-4</v>
      </c>
    </row>
    <row r="461" spans="13:15" x14ac:dyDescent="0.2">
      <c r="M461" s="10">
        <v>407</v>
      </c>
      <c r="N461" s="10">
        <v>9.746426483232684E-4</v>
      </c>
      <c r="O461" s="10">
        <v>1.5722573516767317E-3</v>
      </c>
    </row>
    <row r="462" spans="13:15" x14ac:dyDescent="0.2">
      <c r="M462" s="10">
        <v>408</v>
      </c>
      <c r="N462" s="10">
        <v>2.3562310728137168E-2</v>
      </c>
      <c r="O462" s="10">
        <v>-1.4018310728137168E-2</v>
      </c>
    </row>
    <row r="463" spans="13:15" x14ac:dyDescent="0.2">
      <c r="M463" s="10">
        <v>409</v>
      </c>
      <c r="N463" s="10">
        <v>1.6874356468774016E-3</v>
      </c>
      <c r="O463" s="10">
        <v>-5.8443564687740159E-4</v>
      </c>
    </row>
    <row r="464" spans="13:15" x14ac:dyDescent="0.2">
      <c r="M464" s="10">
        <v>410</v>
      </c>
      <c r="N464" s="10">
        <v>-8.0891624133588516E-5</v>
      </c>
      <c r="O464" s="10">
        <v>2.2045916241335887E-3</v>
      </c>
    </row>
    <row r="465" spans="13:18" x14ac:dyDescent="0.2">
      <c r="M465" s="10">
        <v>411</v>
      </c>
      <c r="N465" s="10">
        <v>7.7353646464202131E-3</v>
      </c>
      <c r="O465" s="10">
        <v>-5.9542646464202133E-3</v>
      </c>
    </row>
    <row r="466" spans="13:18" x14ac:dyDescent="0.2">
      <c r="M466" s="10">
        <v>412</v>
      </c>
      <c r="N466" s="10">
        <v>1.2844535682602916E-2</v>
      </c>
      <c r="O466" s="10">
        <v>-8.994335682602916E-3</v>
      </c>
    </row>
    <row r="467" spans="13:18" x14ac:dyDescent="0.2">
      <c r="M467" s="10">
        <v>413</v>
      </c>
      <c r="N467" s="10">
        <v>1.0403982741587095E-2</v>
      </c>
      <c r="O467" s="10">
        <v>-5.0396827415870949E-3</v>
      </c>
    </row>
    <row r="468" spans="13:18" x14ac:dyDescent="0.2">
      <c r="M468" s="10">
        <v>414</v>
      </c>
      <c r="N468" s="10">
        <v>8.2009560251740752E-3</v>
      </c>
      <c r="O468" s="10">
        <v>-7.1112560251740753E-3</v>
      </c>
    </row>
    <row r="469" spans="13:18" x14ac:dyDescent="0.2">
      <c r="M469" s="10">
        <v>415</v>
      </c>
      <c r="N469" s="10">
        <v>3.8413468287730023E-3</v>
      </c>
      <c r="O469" s="10">
        <v>-2.7638468287730024E-3</v>
      </c>
    </row>
    <row r="470" spans="13:18" x14ac:dyDescent="0.2">
      <c r="M470" s="10">
        <v>416</v>
      </c>
      <c r="N470" s="10">
        <v>1.601698901634116E-2</v>
      </c>
      <c r="O470" s="10">
        <v>-1.5308789016341161E-2</v>
      </c>
    </row>
    <row r="471" spans="13:18" x14ac:dyDescent="0.2">
      <c r="M471" s="10">
        <v>417</v>
      </c>
      <c r="N471" s="10">
        <v>1.7626208551734012E-5</v>
      </c>
      <c r="O471" s="10">
        <v>4.1490737914482659E-3</v>
      </c>
    </row>
    <row r="472" spans="13:18" x14ac:dyDescent="0.2">
      <c r="M472" s="10">
        <v>418</v>
      </c>
      <c r="N472" s="10">
        <v>-3.7284966446896372E-3</v>
      </c>
      <c r="O472" s="10">
        <v>9.674196644689638E-3</v>
      </c>
    </row>
    <row r="473" spans="13:18" x14ac:dyDescent="0.2">
      <c r="M473" s="10">
        <v>419</v>
      </c>
      <c r="N473" s="10">
        <v>5.1486798931773279E-3</v>
      </c>
      <c r="O473" s="10">
        <v>1.5163820106822674E-2</v>
      </c>
    </row>
    <row r="474" spans="13:18" x14ac:dyDescent="0.2">
      <c r="M474" s="10">
        <v>420</v>
      </c>
      <c r="N474" s="10">
        <v>1.2383404943672493E-2</v>
      </c>
      <c r="O474" s="10">
        <v>-7.040204943672493E-3</v>
      </c>
    </row>
    <row r="475" spans="13:18" x14ac:dyDescent="0.2">
      <c r="M475" s="10">
        <v>421</v>
      </c>
      <c r="N475" s="10">
        <v>8.0142140516725382E-3</v>
      </c>
      <c r="O475" s="10">
        <v>1.3975859483274615E-3</v>
      </c>
    </row>
    <row r="476" spans="13:18" ht="17" thickBot="1" x14ac:dyDescent="0.25">
      <c r="M476" s="11">
        <v>422</v>
      </c>
      <c r="N476" s="11">
        <v>8.8779901790504798E-3</v>
      </c>
      <c r="O476" s="11">
        <v>-4.6730901790504797E-3</v>
      </c>
    </row>
    <row r="477" spans="13:18" x14ac:dyDescent="0.2">
      <c r="M477" s="14"/>
      <c r="N477" s="14"/>
      <c r="O477" s="14"/>
      <c r="P477" s="14"/>
      <c r="Q477" s="14"/>
      <c r="R477" s="14"/>
    </row>
    <row r="478" spans="13:18" x14ac:dyDescent="0.2">
      <c r="M478" s="14"/>
      <c r="N478" s="14"/>
      <c r="O478" s="14"/>
      <c r="P478" s="14"/>
      <c r="Q478" s="14"/>
      <c r="R478" s="14"/>
    </row>
    <row r="479" spans="13:18" x14ac:dyDescent="0.2">
      <c r="M479" s="14"/>
      <c r="N479" s="14"/>
      <c r="O479" s="14"/>
      <c r="P479" s="14"/>
      <c r="Q479" s="14"/>
      <c r="R479" s="14"/>
    </row>
    <row r="480" spans="13:18" x14ac:dyDescent="0.2">
      <c r="M480" s="14"/>
      <c r="N480" s="14"/>
      <c r="O480" s="14"/>
      <c r="P480" s="14"/>
      <c r="Q480" s="14"/>
      <c r="R480" s="14"/>
    </row>
    <row r="481" spans="13:18" x14ac:dyDescent="0.2">
      <c r="M481" s="14"/>
      <c r="N481" s="14"/>
      <c r="O481" s="14"/>
      <c r="P481" s="14"/>
      <c r="Q481" s="14"/>
      <c r="R481" s="14"/>
    </row>
    <row r="482" spans="13:18" x14ac:dyDescent="0.2">
      <c r="M482" s="14"/>
      <c r="N482" s="14"/>
      <c r="O482" s="14"/>
      <c r="P482" s="14"/>
      <c r="Q482" s="14"/>
      <c r="R482" s="14"/>
    </row>
    <row r="483" spans="13:18" x14ac:dyDescent="0.2">
      <c r="M483" s="14"/>
      <c r="N483" s="14"/>
      <c r="O483" s="14"/>
      <c r="P483" s="14"/>
      <c r="Q483" s="14"/>
      <c r="R483" s="14"/>
    </row>
    <row r="484" spans="13:18" x14ac:dyDescent="0.2">
      <c r="M484" s="14"/>
      <c r="N484" s="14"/>
      <c r="O484" s="14"/>
      <c r="P484" s="14"/>
      <c r="Q484" s="14"/>
      <c r="R484" s="14"/>
    </row>
    <row r="485" spans="13:18" x14ac:dyDescent="0.2">
      <c r="M485" s="14"/>
      <c r="N485" s="14"/>
      <c r="O485" s="14"/>
      <c r="P485" s="14"/>
      <c r="Q485" s="14"/>
      <c r="R485" s="14"/>
    </row>
    <row r="486" spans="13:18" x14ac:dyDescent="0.2">
      <c r="M486" s="14"/>
      <c r="N486" s="14"/>
      <c r="O486" s="14"/>
      <c r="P486" s="14"/>
      <c r="Q486" s="14"/>
      <c r="R486" s="14"/>
    </row>
    <row r="487" spans="13:18" x14ac:dyDescent="0.2">
      <c r="M487" s="14"/>
      <c r="N487" s="14"/>
      <c r="O487" s="14"/>
      <c r="P487" s="14"/>
      <c r="Q487" s="14"/>
      <c r="R487" s="14"/>
    </row>
  </sheetData>
  <autoFilter ref="A1:U423"/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78"/>
  <sheetViews>
    <sheetView tabSelected="1" topLeftCell="C9" workbookViewId="0">
      <selection activeCell="I34" sqref="I34"/>
    </sheetView>
  </sheetViews>
  <sheetFormatPr baseColWidth="10" defaultRowHeight="16" x14ac:dyDescent="0.2"/>
  <cols>
    <col min="1" max="1" width="11.1640625" bestFit="1" customWidth="1"/>
    <col min="2" max="2" width="19.5" customWidth="1"/>
    <col min="3" max="3" width="7.1640625" bestFit="1" customWidth="1"/>
    <col min="4" max="4" width="10.1640625" bestFit="1" customWidth="1"/>
    <col min="6" max="6" width="16.6640625" customWidth="1"/>
    <col min="7" max="7" width="9.6640625" bestFit="1" customWidth="1"/>
    <col min="9" max="9" width="14" customWidth="1"/>
    <col min="11" max="11" width="12" customWidth="1"/>
    <col min="13" max="13" width="13.5" bestFit="1" customWidth="1"/>
  </cols>
  <sheetData>
    <row r="1" spans="1:16" x14ac:dyDescent="0.2">
      <c r="A1" s="3" t="s">
        <v>0</v>
      </c>
      <c r="B1" s="4" t="s">
        <v>1</v>
      </c>
      <c r="C1" s="4" t="s">
        <v>2</v>
      </c>
      <c r="D1" s="3" t="s">
        <v>8</v>
      </c>
      <c r="E1" s="3" t="s">
        <v>440</v>
      </c>
      <c r="F1" s="3" t="s">
        <v>479</v>
      </c>
      <c r="G1" s="3" t="s">
        <v>481</v>
      </c>
      <c r="H1" s="3" t="s">
        <v>441</v>
      </c>
      <c r="I1" s="17" t="s">
        <v>484</v>
      </c>
    </row>
    <row r="2" spans="1:16" x14ac:dyDescent="0.2">
      <c r="A2">
        <v>1</v>
      </c>
      <c r="B2" t="s">
        <v>17</v>
      </c>
      <c r="C2">
        <v>27002</v>
      </c>
      <c r="D2">
        <v>1.0369999999999999E-3</v>
      </c>
      <c r="E2" s="9" cm="1">
        <f t="array" ref="E2:E423">VLOOKUP(A2:A423, [1]mrc_table2!$A$1:$AJ$2203, 4,FALSE)</f>
        <v>5</v>
      </c>
      <c r="F2" s="9" t="str" cm="1">
        <f t="array" ref="F2:F423">VLOOKUP(A2:A423, [1]mrc_table2!$A$1:$AF$2203, 5,FALSE)</f>
        <v>Selective public</v>
      </c>
      <c r="G2" s="9">
        <f>IF(OR(E2 = 1, E2 = 2, E2 = 3, E2 = 4), 1, 0)</f>
        <v>0</v>
      </c>
      <c r="H2" cm="1">
        <f t="array" ref="H2:H423">VLOOKUP(A2:A423, [1]mrc_table2!$A$1:$AJ$2203, 19,FALSE)</f>
        <v>0.52249586999999997</v>
      </c>
      <c r="K2" t="s">
        <v>483</v>
      </c>
    </row>
    <row r="3" spans="1:16" x14ac:dyDescent="0.2">
      <c r="A3">
        <v>4</v>
      </c>
      <c r="B3" t="s">
        <v>18</v>
      </c>
      <c r="C3">
        <v>24340</v>
      </c>
      <c r="D3">
        <v>1.6433999999999999E-3</v>
      </c>
      <c r="E3">
        <v>9</v>
      </c>
      <c r="F3" t="str">
        <v>Two-year (public and private not-for-profit)</v>
      </c>
      <c r="G3" s="9">
        <f t="shared" ref="G3:G66" si="0">IF(OR(E3 = 1, E3 = 2, E3 = 3, E3 = 4), 1, 0)</f>
        <v>0</v>
      </c>
      <c r="H3">
        <v>0.48081729000000001</v>
      </c>
      <c r="K3" t="s">
        <v>451</v>
      </c>
    </row>
    <row r="4" spans="1:16" ht="17" thickBot="1" x14ac:dyDescent="0.25">
      <c r="A4">
        <v>13</v>
      </c>
      <c r="B4" t="s">
        <v>19</v>
      </c>
      <c r="C4">
        <v>18765</v>
      </c>
      <c r="D4">
        <v>1.1191E-3</v>
      </c>
      <c r="E4">
        <v>9</v>
      </c>
      <c r="F4" t="str">
        <v>Two-year (public and private not-for-profit)</v>
      </c>
      <c r="G4" s="9">
        <f t="shared" si="0"/>
        <v>0</v>
      </c>
      <c r="H4">
        <v>0.51299231999999995</v>
      </c>
    </row>
    <row r="5" spans="1:16" x14ac:dyDescent="0.2">
      <c r="A5">
        <v>16</v>
      </c>
      <c r="B5" t="s">
        <v>20</v>
      </c>
      <c r="C5">
        <v>10936</v>
      </c>
      <c r="D5">
        <v>1.6459000000000001E-3</v>
      </c>
      <c r="E5">
        <v>9</v>
      </c>
      <c r="F5" t="str">
        <v>Two-year (public and private not-for-profit)</v>
      </c>
      <c r="G5" s="9">
        <f t="shared" si="0"/>
        <v>0</v>
      </c>
      <c r="H5">
        <v>0.47713006000000002</v>
      </c>
      <c r="K5" s="13" t="s">
        <v>452</v>
      </c>
      <c r="L5" s="13"/>
    </row>
    <row r="6" spans="1:16" x14ac:dyDescent="0.2">
      <c r="A6">
        <v>19</v>
      </c>
      <c r="B6" t="s">
        <v>21</v>
      </c>
      <c r="C6">
        <v>16619</v>
      </c>
      <c r="D6">
        <v>3.1890999999999998E-3</v>
      </c>
      <c r="E6">
        <v>9</v>
      </c>
      <c r="F6" t="str">
        <v>Two-year (public and private not-for-profit)</v>
      </c>
      <c r="G6" s="9">
        <f t="shared" si="0"/>
        <v>0</v>
      </c>
      <c r="H6">
        <v>0.46625564000000003</v>
      </c>
      <c r="K6" s="10" t="s">
        <v>453</v>
      </c>
      <c r="L6" s="10">
        <v>0.57514443894746103</v>
      </c>
    </row>
    <row r="7" spans="1:16" x14ac:dyDescent="0.2">
      <c r="A7">
        <v>21</v>
      </c>
      <c r="B7" t="s">
        <v>22</v>
      </c>
      <c r="C7">
        <v>16797</v>
      </c>
      <c r="D7">
        <v>7.1440000000000002E-4</v>
      </c>
      <c r="E7">
        <v>5</v>
      </c>
      <c r="F7" t="str">
        <v>Selective public</v>
      </c>
      <c r="G7" s="9">
        <f t="shared" si="0"/>
        <v>0</v>
      </c>
      <c r="H7">
        <v>0.53270841000000002</v>
      </c>
      <c r="K7" s="16" t="s">
        <v>454</v>
      </c>
      <c r="L7" s="16">
        <v>0.33079112565218977</v>
      </c>
    </row>
    <row r="8" spans="1:16" x14ac:dyDescent="0.2">
      <c r="A8">
        <v>22</v>
      </c>
      <c r="B8" t="s">
        <v>23</v>
      </c>
      <c r="C8">
        <v>11330</v>
      </c>
      <c r="D8">
        <v>8.8259999999999999E-4</v>
      </c>
      <c r="E8">
        <v>9</v>
      </c>
      <c r="F8" t="str">
        <v>Two-year (public and private not-for-profit)</v>
      </c>
      <c r="G8" s="9">
        <f t="shared" si="0"/>
        <v>0</v>
      </c>
      <c r="H8">
        <v>0.52138322999999998</v>
      </c>
      <c r="K8" s="10" t="s">
        <v>455</v>
      </c>
      <c r="L8" s="10">
        <v>0.32759681121616208</v>
      </c>
    </row>
    <row r="9" spans="1:16" x14ac:dyDescent="0.2">
      <c r="A9">
        <v>26</v>
      </c>
      <c r="B9" t="s">
        <v>24</v>
      </c>
      <c r="C9">
        <v>31081</v>
      </c>
      <c r="D9">
        <v>8.4618000000000002E-3</v>
      </c>
      <c r="E9">
        <v>5</v>
      </c>
      <c r="F9" t="str">
        <v>Selective public</v>
      </c>
      <c r="G9" s="9">
        <f t="shared" si="0"/>
        <v>0</v>
      </c>
      <c r="H9">
        <v>0.51252341000000001</v>
      </c>
      <c r="K9" s="16" t="s">
        <v>456</v>
      </c>
      <c r="L9" s="16">
        <v>1.2890078452560679E-2</v>
      </c>
    </row>
    <row r="10" spans="1:16" ht="17" thickBot="1" x14ac:dyDescent="0.25">
      <c r="A10">
        <v>27</v>
      </c>
      <c r="B10" t="s">
        <v>25</v>
      </c>
      <c r="C10">
        <v>7671</v>
      </c>
      <c r="D10">
        <v>3.3893999999999999E-3</v>
      </c>
      <c r="E10">
        <v>9</v>
      </c>
      <c r="F10" t="str">
        <v>Two-year (public and private not-for-profit)</v>
      </c>
      <c r="G10" s="9">
        <f t="shared" si="0"/>
        <v>0</v>
      </c>
      <c r="H10">
        <v>0.47596768</v>
      </c>
      <c r="K10" s="11" t="s">
        <v>457</v>
      </c>
      <c r="L10" s="11">
        <v>422</v>
      </c>
    </row>
    <row r="11" spans="1:16" x14ac:dyDescent="0.2">
      <c r="A11">
        <v>40</v>
      </c>
      <c r="B11" t="s">
        <v>26</v>
      </c>
      <c r="C11">
        <v>29927</v>
      </c>
      <c r="D11">
        <v>2.5395000000000001E-3</v>
      </c>
      <c r="E11">
        <v>5</v>
      </c>
      <c r="F11" t="str">
        <v>Selective public</v>
      </c>
      <c r="G11" s="9">
        <f t="shared" si="0"/>
        <v>0</v>
      </c>
      <c r="H11">
        <v>0.55999571000000004</v>
      </c>
    </row>
    <row r="12" spans="1:16" ht="17" thickBot="1" x14ac:dyDescent="0.25">
      <c r="A12">
        <v>63</v>
      </c>
      <c r="B12" t="s">
        <v>27</v>
      </c>
      <c r="C12">
        <v>22910</v>
      </c>
      <c r="D12">
        <v>1.8768999999999999E-3</v>
      </c>
      <c r="E12">
        <v>5</v>
      </c>
      <c r="F12" t="str">
        <v>Selective public</v>
      </c>
      <c r="G12" s="9">
        <f t="shared" si="0"/>
        <v>0</v>
      </c>
      <c r="H12">
        <v>0.58188896999999995</v>
      </c>
      <c r="K12" t="s">
        <v>458</v>
      </c>
    </row>
    <row r="13" spans="1:16" x14ac:dyDescent="0.2">
      <c r="A13">
        <v>64</v>
      </c>
      <c r="B13" t="s">
        <v>28</v>
      </c>
      <c r="C13">
        <v>21615</v>
      </c>
      <c r="D13">
        <v>2.5907999999999999E-3</v>
      </c>
      <c r="E13">
        <v>5</v>
      </c>
      <c r="F13" t="str">
        <v>Selective public</v>
      </c>
      <c r="G13" s="9">
        <f t="shared" si="0"/>
        <v>0</v>
      </c>
      <c r="H13">
        <v>0.47450212000000003</v>
      </c>
      <c r="K13" s="12"/>
      <c r="L13" s="12" t="s">
        <v>463</v>
      </c>
      <c r="M13" s="12" t="s">
        <v>464</v>
      </c>
      <c r="N13" s="12" t="s">
        <v>465</v>
      </c>
      <c r="O13" s="18" t="s">
        <v>466</v>
      </c>
      <c r="P13" s="18" t="s">
        <v>467</v>
      </c>
    </row>
    <row r="14" spans="1:16" x14ac:dyDescent="0.2">
      <c r="A14">
        <v>71</v>
      </c>
      <c r="B14" t="s">
        <v>29</v>
      </c>
      <c r="C14">
        <v>28559</v>
      </c>
      <c r="D14">
        <v>4.1317999999999997E-3</v>
      </c>
      <c r="E14">
        <v>5</v>
      </c>
      <c r="F14" t="str">
        <v>Selective public</v>
      </c>
      <c r="G14" s="9">
        <f t="shared" si="0"/>
        <v>0</v>
      </c>
      <c r="H14">
        <v>0.51738536000000002</v>
      </c>
      <c r="K14" s="10" t="s">
        <v>459</v>
      </c>
      <c r="L14" s="10">
        <v>2</v>
      </c>
      <c r="M14" s="10">
        <v>3.4412585434908549E-2</v>
      </c>
      <c r="N14" s="10">
        <v>1.7206292717454275E-2</v>
      </c>
      <c r="O14" s="16">
        <v>103.55621911271282</v>
      </c>
      <c r="P14" s="16">
        <v>2.8521631640717859E-37</v>
      </c>
    </row>
    <row r="15" spans="1:16" x14ac:dyDescent="0.2">
      <c r="A15">
        <v>82</v>
      </c>
      <c r="B15" t="s">
        <v>30</v>
      </c>
      <c r="C15">
        <v>129373</v>
      </c>
      <c r="D15">
        <v>2.0019999999999999E-3</v>
      </c>
      <c r="E15">
        <v>5</v>
      </c>
      <c r="F15" t="str">
        <v>Selective public</v>
      </c>
      <c r="G15" s="9">
        <f t="shared" si="0"/>
        <v>0</v>
      </c>
      <c r="H15">
        <v>0.51313465999999996</v>
      </c>
      <c r="K15" s="10" t="s">
        <v>460</v>
      </c>
      <c r="L15" s="10">
        <v>419</v>
      </c>
      <c r="M15" s="10">
        <v>6.9618577333017864E-2</v>
      </c>
      <c r="N15" s="10">
        <v>1.6615412251316913E-4</v>
      </c>
      <c r="O15" s="10"/>
      <c r="P15" s="10"/>
    </row>
    <row r="16" spans="1:16" ht="17" thickBot="1" x14ac:dyDescent="0.25">
      <c r="A16">
        <v>85</v>
      </c>
      <c r="B16" t="s">
        <v>31</v>
      </c>
      <c r="C16">
        <v>38396</v>
      </c>
      <c r="D16">
        <v>1.0939000000000001E-3</v>
      </c>
      <c r="E16">
        <v>9</v>
      </c>
      <c r="F16" t="str">
        <v>Two-year (public and private not-for-profit)</v>
      </c>
      <c r="G16" s="9">
        <f t="shared" si="0"/>
        <v>0</v>
      </c>
      <c r="H16">
        <v>0.51655983999999999</v>
      </c>
      <c r="K16" s="11" t="s">
        <v>461</v>
      </c>
      <c r="L16" s="11">
        <v>421</v>
      </c>
      <c r="M16" s="11">
        <v>0.10403116276792641</v>
      </c>
      <c r="N16" s="11"/>
      <c r="O16" s="11"/>
      <c r="P16" s="11"/>
    </row>
    <row r="17" spans="1:27" ht="17" thickBot="1" x14ac:dyDescent="0.25">
      <c r="A17">
        <v>91</v>
      </c>
      <c r="B17" t="s">
        <v>32</v>
      </c>
      <c r="C17">
        <v>29660</v>
      </c>
      <c r="D17">
        <v>2.1578000000000001E-3</v>
      </c>
      <c r="E17">
        <v>10</v>
      </c>
      <c r="F17" t="str">
        <v>Four-year for-profit</v>
      </c>
      <c r="G17" s="9">
        <f t="shared" si="0"/>
        <v>0</v>
      </c>
      <c r="H17">
        <v>0.24237381999999999</v>
      </c>
    </row>
    <row r="18" spans="1:27" x14ac:dyDescent="0.2">
      <c r="A18">
        <v>94</v>
      </c>
      <c r="B18" t="s">
        <v>33</v>
      </c>
      <c r="C18">
        <v>37778</v>
      </c>
      <c r="D18">
        <v>1.5617999999999999E-3</v>
      </c>
      <c r="E18">
        <v>10</v>
      </c>
      <c r="F18" t="str">
        <v>Four-year for-profit</v>
      </c>
      <c r="G18" s="9">
        <f t="shared" si="0"/>
        <v>0</v>
      </c>
      <c r="H18">
        <v>0.14208720999999999</v>
      </c>
      <c r="K18" s="12"/>
      <c r="L18" s="12" t="s">
        <v>468</v>
      </c>
      <c r="M18" s="12" t="s">
        <v>456</v>
      </c>
      <c r="N18" s="12" t="s">
        <v>469</v>
      </c>
      <c r="O18" s="18" t="s">
        <v>470</v>
      </c>
      <c r="P18" s="12" t="s">
        <v>471</v>
      </c>
      <c r="Q18" s="12" t="s">
        <v>472</v>
      </c>
      <c r="R18" s="12" t="s">
        <v>473</v>
      </c>
      <c r="S18" s="12" t="s">
        <v>474</v>
      </c>
    </row>
    <row r="19" spans="1:27" x14ac:dyDescent="0.2">
      <c r="A19">
        <v>97</v>
      </c>
      <c r="B19" t="s">
        <v>34</v>
      </c>
      <c r="C19">
        <v>39962</v>
      </c>
      <c r="D19">
        <v>6.5059999999999998E-4</v>
      </c>
      <c r="E19">
        <v>9</v>
      </c>
      <c r="F19" t="str">
        <v>Two-year (public and private not-for-profit)</v>
      </c>
      <c r="G19" s="9">
        <f t="shared" si="0"/>
        <v>0</v>
      </c>
      <c r="H19">
        <v>0.55246793999999999</v>
      </c>
      <c r="K19" s="10" t="s">
        <v>462</v>
      </c>
      <c r="L19" s="10">
        <v>3.7121795279399697E-2</v>
      </c>
      <c r="M19" s="10">
        <v>3.0963474303075719E-3</v>
      </c>
      <c r="N19" s="10">
        <v>11.988898569987752</v>
      </c>
      <c r="O19" s="16">
        <v>1.1203816944860091E-28</v>
      </c>
      <c r="P19" s="10">
        <v>3.1035485214437181E-2</v>
      </c>
      <c r="Q19" s="10">
        <v>4.3208105344362216E-2</v>
      </c>
      <c r="R19" s="10">
        <v>3.1035485214437181E-2</v>
      </c>
      <c r="S19" s="10">
        <v>4.3208105344362216E-2</v>
      </c>
    </row>
    <row r="20" spans="1:27" x14ac:dyDescent="0.2">
      <c r="A20">
        <v>100</v>
      </c>
      <c r="B20" t="s">
        <v>35</v>
      </c>
      <c r="C20">
        <v>20731</v>
      </c>
      <c r="D20">
        <v>6.7529999999999999E-4</v>
      </c>
      <c r="E20">
        <v>9</v>
      </c>
      <c r="F20" t="str">
        <v>Two-year (public and private not-for-profit)</v>
      </c>
      <c r="G20" s="9">
        <f t="shared" si="0"/>
        <v>0</v>
      </c>
      <c r="H20">
        <v>0.52399826000000005</v>
      </c>
      <c r="K20" s="10" t="s">
        <v>481</v>
      </c>
      <c r="L20" s="10">
        <v>1.3103192480603853E-2</v>
      </c>
      <c r="M20" s="10">
        <v>1.3743171294330265E-3</v>
      </c>
      <c r="N20" s="10">
        <v>9.5343295953893588</v>
      </c>
      <c r="O20" s="16">
        <v>1.2459760870532759E-19</v>
      </c>
      <c r="P20" s="10">
        <v>1.0401777227442892E-2</v>
      </c>
      <c r="Q20" s="10">
        <v>1.5804607733764815E-2</v>
      </c>
      <c r="R20" s="10">
        <v>1.0401777227442892E-2</v>
      </c>
      <c r="S20" s="10">
        <v>1.5804607733764815E-2</v>
      </c>
    </row>
    <row r="21" spans="1:27" ht="17" thickBot="1" x14ac:dyDescent="0.25">
      <c r="A21">
        <v>108</v>
      </c>
      <c r="B21" t="s">
        <v>36</v>
      </c>
      <c r="C21">
        <v>22009</v>
      </c>
      <c r="D21">
        <v>6.5427999999999997E-3</v>
      </c>
      <c r="E21">
        <v>3</v>
      </c>
      <c r="F21" t="str">
        <v>Highly selective public</v>
      </c>
      <c r="G21" s="9">
        <f t="shared" si="0"/>
        <v>1</v>
      </c>
      <c r="H21">
        <v>0.53796374999999996</v>
      </c>
      <c r="K21" s="11" t="s">
        <v>441</v>
      </c>
      <c r="L21" s="11">
        <v>-6.277250870113972E-2</v>
      </c>
      <c r="M21" s="11">
        <v>5.8553694201987569E-3</v>
      </c>
      <c r="N21" s="11">
        <v>-10.720503557742894</v>
      </c>
      <c r="O21" s="19">
        <v>7.3523546578219772E-24</v>
      </c>
      <c r="P21" s="11">
        <v>-7.4282067831165838E-2</v>
      </c>
      <c r="Q21" s="11">
        <v>-5.1262949571113603E-2</v>
      </c>
      <c r="R21" s="11">
        <v>-7.4282067831165838E-2</v>
      </c>
      <c r="S21" s="11">
        <v>-5.1262949571113603E-2</v>
      </c>
    </row>
    <row r="22" spans="1:27" x14ac:dyDescent="0.2">
      <c r="A22">
        <v>125</v>
      </c>
      <c r="B22" t="s">
        <v>37</v>
      </c>
      <c r="C22">
        <v>31520</v>
      </c>
      <c r="D22">
        <v>6.3134999999999997E-3</v>
      </c>
      <c r="E22">
        <v>5</v>
      </c>
      <c r="F22" t="str">
        <v>Selective public</v>
      </c>
      <c r="G22" s="9">
        <f t="shared" si="0"/>
        <v>0</v>
      </c>
      <c r="H22">
        <v>0.51549858000000004</v>
      </c>
    </row>
    <row r="23" spans="1:27" x14ac:dyDescent="0.2">
      <c r="A23">
        <v>129</v>
      </c>
      <c r="B23" t="s">
        <v>38</v>
      </c>
      <c r="C23">
        <v>6819</v>
      </c>
      <c r="D23">
        <v>2.1117500000000001E-2</v>
      </c>
      <c r="E23">
        <v>1</v>
      </c>
      <c r="F23" t="str">
        <v>Ivy Plus</v>
      </c>
      <c r="G23" s="9">
        <f t="shared" si="0"/>
        <v>1</v>
      </c>
      <c r="H23">
        <v>0.46851698000000003</v>
      </c>
    </row>
    <row r="24" spans="1:27" x14ac:dyDescent="0.2">
      <c r="A24">
        <v>133</v>
      </c>
      <c r="B24" t="s">
        <v>39</v>
      </c>
      <c r="C24">
        <v>20796</v>
      </c>
      <c r="D24">
        <v>3.3660000000000001E-3</v>
      </c>
      <c r="E24">
        <v>5</v>
      </c>
      <c r="F24" t="str">
        <v>Selective public</v>
      </c>
      <c r="G24" s="9">
        <f t="shared" si="0"/>
        <v>0</v>
      </c>
      <c r="H24">
        <v>0.56717867</v>
      </c>
    </row>
    <row r="25" spans="1:27" x14ac:dyDescent="0.2">
      <c r="A25">
        <v>1009</v>
      </c>
      <c r="B25" t="s">
        <v>40</v>
      </c>
      <c r="C25">
        <v>18709</v>
      </c>
      <c r="D25">
        <v>4.8640000000000003E-3</v>
      </c>
      <c r="E25">
        <v>5</v>
      </c>
      <c r="F25" t="str">
        <v>Selective public</v>
      </c>
      <c r="G25" s="9">
        <f t="shared" si="0"/>
        <v>0</v>
      </c>
      <c r="H25">
        <v>0.50273508</v>
      </c>
      <c r="K25" t="s">
        <v>475</v>
      </c>
    </row>
    <row r="26" spans="1:27" ht="17" thickBot="1" x14ac:dyDescent="0.25">
      <c r="A26">
        <v>1051</v>
      </c>
      <c r="B26" t="s">
        <v>41</v>
      </c>
      <c r="C26">
        <v>13883</v>
      </c>
      <c r="D26">
        <v>1.8008E-3</v>
      </c>
      <c r="E26">
        <v>5</v>
      </c>
      <c r="F26" t="str">
        <v>Selective public</v>
      </c>
      <c r="G26" s="9">
        <f t="shared" si="0"/>
        <v>0</v>
      </c>
      <c r="H26">
        <v>0.54905641000000005</v>
      </c>
      <c r="T26" s="14"/>
      <c r="U26" s="14"/>
      <c r="V26" s="14"/>
      <c r="W26" s="14"/>
      <c r="X26" s="14"/>
      <c r="Y26" s="14"/>
      <c r="Z26" s="14"/>
      <c r="AA26" s="14"/>
    </row>
    <row r="27" spans="1:27" x14ac:dyDescent="0.2">
      <c r="A27">
        <v>1055</v>
      </c>
      <c r="B27" t="s">
        <v>42</v>
      </c>
      <c r="C27">
        <v>3061</v>
      </c>
      <c r="D27">
        <v>7.5138999999999996E-3</v>
      </c>
      <c r="E27">
        <v>5</v>
      </c>
      <c r="F27" t="str">
        <v>Selective public</v>
      </c>
      <c r="G27" s="9">
        <f t="shared" si="0"/>
        <v>0</v>
      </c>
      <c r="H27">
        <v>0.49869043000000002</v>
      </c>
      <c r="K27" s="12" t="s">
        <v>476</v>
      </c>
      <c r="L27" s="12" t="s">
        <v>477</v>
      </c>
      <c r="M27" s="12" t="s">
        <v>478</v>
      </c>
      <c r="T27" s="14"/>
      <c r="U27" s="14"/>
      <c r="V27" s="14"/>
      <c r="W27" s="14"/>
      <c r="X27" s="14"/>
      <c r="Y27" s="14"/>
      <c r="Z27" s="14"/>
      <c r="AA27" s="14"/>
    </row>
    <row r="28" spans="1:27" x14ac:dyDescent="0.2">
      <c r="A28">
        <v>1089</v>
      </c>
      <c r="B28" t="s">
        <v>43</v>
      </c>
      <c r="C28">
        <v>4612</v>
      </c>
      <c r="D28">
        <v>2.6018999999999999E-3</v>
      </c>
      <c r="E28">
        <v>5</v>
      </c>
      <c r="F28" t="str">
        <v>Selective public</v>
      </c>
      <c r="G28" s="9">
        <f t="shared" si="0"/>
        <v>0</v>
      </c>
      <c r="H28">
        <v>0.49526814000000002</v>
      </c>
      <c r="K28" s="10">
        <v>1</v>
      </c>
      <c r="L28" s="10">
        <v>4.3234187335151331E-3</v>
      </c>
      <c r="M28" s="10">
        <v>-3.2864187335151333E-3</v>
      </c>
      <c r="T28" s="14"/>
      <c r="U28" s="14"/>
      <c r="V28" s="14"/>
      <c r="W28" s="14"/>
      <c r="X28" s="14"/>
      <c r="Y28" s="14"/>
      <c r="Z28" s="14"/>
      <c r="AA28" s="14"/>
    </row>
    <row r="29" spans="1:27" x14ac:dyDescent="0.2">
      <c r="A29">
        <v>1090</v>
      </c>
      <c r="B29" t="s">
        <v>44</v>
      </c>
      <c r="C29">
        <v>9055</v>
      </c>
      <c r="D29">
        <v>1.7669999999999999E-3</v>
      </c>
      <c r="E29">
        <v>5</v>
      </c>
      <c r="F29" t="str">
        <v>Selective public</v>
      </c>
      <c r="G29" s="9">
        <f t="shared" si="0"/>
        <v>0</v>
      </c>
      <c r="H29">
        <v>0.57444631999999995</v>
      </c>
      <c r="K29" s="10">
        <v>2</v>
      </c>
      <c r="L29" s="10">
        <v>6.9396877592162766E-3</v>
      </c>
      <c r="M29" s="10">
        <v>-5.2962877592162769E-3</v>
      </c>
      <c r="T29" s="14"/>
      <c r="U29" s="14"/>
      <c r="V29" s="14"/>
      <c r="W29" s="14"/>
      <c r="X29" s="14"/>
      <c r="Y29" s="14"/>
      <c r="Z29" s="14"/>
      <c r="AA29" s="14"/>
    </row>
    <row r="30" spans="1:27" x14ac:dyDescent="0.2">
      <c r="A30">
        <v>1108</v>
      </c>
      <c r="B30" t="s">
        <v>45</v>
      </c>
      <c r="C30">
        <v>10913</v>
      </c>
      <c r="D30">
        <v>3.7569999999999999E-3</v>
      </c>
      <c r="E30">
        <v>5</v>
      </c>
      <c r="F30" t="str">
        <v>Selective public</v>
      </c>
      <c r="G30" s="9">
        <f t="shared" si="0"/>
        <v>0</v>
      </c>
      <c r="H30">
        <v>0.50233304999999995</v>
      </c>
      <c r="K30" s="10">
        <v>3</v>
      </c>
      <c r="L30" s="10">
        <v>4.9199804085818463E-3</v>
      </c>
      <c r="M30" s="10">
        <v>-3.8008804085818463E-3</v>
      </c>
      <c r="T30" s="14"/>
      <c r="U30" s="14"/>
      <c r="V30" s="14"/>
      <c r="W30" s="14"/>
      <c r="X30" s="14"/>
      <c r="Y30" s="14"/>
      <c r="Z30" s="14"/>
      <c r="AA30" s="14"/>
    </row>
    <row r="31" spans="1:27" x14ac:dyDescent="0.2">
      <c r="A31">
        <v>1117</v>
      </c>
      <c r="B31" t="s">
        <v>46</v>
      </c>
      <c r="C31">
        <v>3480</v>
      </c>
      <c r="D31">
        <v>2.8736E-3</v>
      </c>
      <c r="E31">
        <v>6</v>
      </c>
      <c r="F31" t="str">
        <v>Selective private</v>
      </c>
      <c r="G31" s="9">
        <f t="shared" si="0"/>
        <v>0</v>
      </c>
      <c r="H31">
        <v>0.62442039999999999</v>
      </c>
      <c r="K31" s="10">
        <v>4</v>
      </c>
      <c r="L31" s="10">
        <v>7.1711444364743783E-3</v>
      </c>
      <c r="M31" s="10">
        <v>-5.5252444364743778E-3</v>
      </c>
      <c r="T31" s="14"/>
      <c r="U31" s="14"/>
      <c r="V31" s="14"/>
      <c r="W31" s="14"/>
      <c r="X31" s="14"/>
      <c r="Y31" s="14"/>
      <c r="Z31" s="14"/>
      <c r="AA31" s="14"/>
    </row>
    <row r="32" spans="1:27" x14ac:dyDescent="0.2">
      <c r="A32">
        <v>1124</v>
      </c>
      <c r="B32" t="s">
        <v>47</v>
      </c>
      <c r="C32">
        <v>7681</v>
      </c>
      <c r="D32">
        <v>1.9529E-3</v>
      </c>
      <c r="E32">
        <v>9</v>
      </c>
      <c r="F32" t="str">
        <v>Two-year (public and private not-for-profit)</v>
      </c>
      <c r="G32" s="9">
        <f t="shared" si="0"/>
        <v>0</v>
      </c>
      <c r="H32">
        <v>0.49319520999999999</v>
      </c>
      <c r="K32" s="10">
        <v>5</v>
      </c>
      <c r="L32" s="10">
        <v>7.8537590605442277E-3</v>
      </c>
      <c r="M32" s="10">
        <v>-4.6646590605442274E-3</v>
      </c>
      <c r="T32" s="14"/>
      <c r="U32" s="14"/>
      <c r="V32" s="14"/>
      <c r="W32" s="14"/>
      <c r="X32" s="14"/>
      <c r="Y32" s="14"/>
      <c r="Z32" s="14"/>
      <c r="AA32" s="14"/>
    </row>
    <row r="33" spans="1:27" x14ac:dyDescent="0.2">
      <c r="A33">
        <v>1131</v>
      </c>
      <c r="B33" t="s">
        <v>48</v>
      </c>
      <c r="C33">
        <v>861</v>
      </c>
      <c r="D33">
        <v>0.1370499</v>
      </c>
      <c r="E33">
        <v>2</v>
      </c>
      <c r="F33" t="str">
        <v>Other elite schools (public and private)</v>
      </c>
      <c r="G33" s="9">
        <f t="shared" si="0"/>
        <v>1</v>
      </c>
      <c r="H33">
        <v>0.33216783</v>
      </c>
      <c r="K33" s="10">
        <v>6</v>
      </c>
      <c r="L33" s="10">
        <v>3.6823519775043903E-3</v>
      </c>
      <c r="M33" s="10">
        <v>-2.9679519775043903E-3</v>
      </c>
      <c r="T33" s="14"/>
      <c r="U33" s="14"/>
      <c r="V33" s="14"/>
      <c r="W33" s="14"/>
      <c r="X33" s="14"/>
      <c r="Y33" s="14"/>
      <c r="Z33" s="14"/>
      <c r="AA33" s="14"/>
    </row>
    <row r="34" spans="1:27" x14ac:dyDescent="0.2">
      <c r="A34">
        <v>1137</v>
      </c>
      <c r="B34" t="s">
        <v>49</v>
      </c>
      <c r="C34">
        <v>11375</v>
      </c>
      <c r="D34">
        <v>1.6703E-3</v>
      </c>
      <c r="E34">
        <v>5</v>
      </c>
      <c r="F34" t="str">
        <v>Selective public</v>
      </c>
      <c r="G34" s="9">
        <f t="shared" si="0"/>
        <v>0</v>
      </c>
      <c r="H34">
        <v>0.61668067999999998</v>
      </c>
      <c r="K34" s="10">
        <v>7</v>
      </c>
      <c r="L34" s="10">
        <v>4.3932619375963641E-3</v>
      </c>
      <c r="M34" s="10">
        <v>-3.5106619375963643E-3</v>
      </c>
      <c r="T34" s="14"/>
      <c r="U34" s="14"/>
      <c r="V34" s="14"/>
      <c r="W34" s="14"/>
      <c r="X34" s="14"/>
      <c r="Y34" s="14"/>
      <c r="Z34" s="14"/>
      <c r="AA34" s="14"/>
    </row>
    <row r="35" spans="1:27" x14ac:dyDescent="0.2">
      <c r="A35">
        <v>1139</v>
      </c>
      <c r="B35" t="s">
        <v>50</v>
      </c>
      <c r="C35">
        <v>13428</v>
      </c>
      <c r="D35">
        <v>3.3511999999999999E-3</v>
      </c>
      <c r="E35">
        <v>5</v>
      </c>
      <c r="F35" t="str">
        <v>Selective public</v>
      </c>
      <c r="G35" s="9">
        <f t="shared" si="0"/>
        <v>0</v>
      </c>
      <c r="H35">
        <v>0.64032124999999995</v>
      </c>
      <c r="K35" s="10">
        <v>8</v>
      </c>
      <c r="L35" s="10">
        <v>4.9494150656368974E-3</v>
      </c>
      <c r="M35" s="10">
        <v>3.5123849343631029E-3</v>
      </c>
      <c r="T35" s="14"/>
      <c r="U35" s="14"/>
      <c r="V35" s="14"/>
      <c r="W35" s="14"/>
      <c r="X35" s="14"/>
      <c r="Y35" s="14"/>
      <c r="Z35" s="14"/>
      <c r="AA35" s="14"/>
    </row>
    <row r="36" spans="1:27" x14ac:dyDescent="0.2">
      <c r="A36">
        <v>1143</v>
      </c>
      <c r="B36" t="s">
        <v>51</v>
      </c>
      <c r="C36">
        <v>13986</v>
      </c>
      <c r="D36">
        <v>1.7874999999999999E-2</v>
      </c>
      <c r="E36">
        <v>5</v>
      </c>
      <c r="F36" t="str">
        <v>Selective public</v>
      </c>
      <c r="G36" s="9">
        <f t="shared" si="0"/>
        <v>0</v>
      </c>
      <c r="H36">
        <v>0.46565855</v>
      </c>
      <c r="K36" s="10">
        <v>9</v>
      </c>
      <c r="L36" s="10">
        <v>7.2441099451384106E-3</v>
      </c>
      <c r="M36" s="10">
        <v>-3.8547099451384107E-3</v>
      </c>
      <c r="T36" s="14"/>
      <c r="U36" s="14"/>
      <c r="V36" s="14"/>
      <c r="W36" s="14"/>
      <c r="X36" s="14"/>
      <c r="Y36" s="14"/>
      <c r="Z36" s="14"/>
      <c r="AA36" s="14"/>
    </row>
    <row r="37" spans="1:27" x14ac:dyDescent="0.2">
      <c r="A37">
        <v>1144</v>
      </c>
      <c r="B37" t="s">
        <v>52</v>
      </c>
      <c r="C37">
        <v>9572</v>
      </c>
      <c r="D37">
        <v>7.5218999999999998E-3</v>
      </c>
      <c r="E37">
        <v>5</v>
      </c>
      <c r="F37" t="str">
        <v>Selective public</v>
      </c>
      <c r="G37" s="9">
        <f t="shared" si="0"/>
        <v>0</v>
      </c>
      <c r="H37">
        <v>0.42013361999999999</v>
      </c>
      <c r="K37" s="10">
        <v>10</v>
      </c>
      <c r="L37" s="10">
        <v>1.9694597008237807E-3</v>
      </c>
      <c r="M37" s="10">
        <v>5.7004029917621934E-4</v>
      </c>
      <c r="T37" s="14"/>
      <c r="U37" s="14"/>
      <c r="V37" s="14"/>
      <c r="W37" s="14"/>
      <c r="X37" s="14"/>
      <c r="Y37" s="14"/>
      <c r="Z37" s="14"/>
      <c r="AA37" s="14"/>
    </row>
    <row r="38" spans="1:27" x14ac:dyDescent="0.2">
      <c r="A38">
        <v>1146</v>
      </c>
      <c r="B38" t="s">
        <v>53</v>
      </c>
      <c r="C38">
        <v>9211</v>
      </c>
      <c r="D38">
        <v>1.6285E-3</v>
      </c>
      <c r="E38">
        <v>5</v>
      </c>
      <c r="F38" t="str">
        <v>Selective public</v>
      </c>
      <c r="G38" s="9">
        <f t="shared" si="0"/>
        <v>0</v>
      </c>
      <c r="H38">
        <v>0.56964475000000003</v>
      </c>
      <c r="K38" s="10">
        <v>11</v>
      </c>
      <c r="L38" s="10">
        <v>5.9516484697746952E-4</v>
      </c>
      <c r="M38" s="10">
        <v>1.2817351530225304E-3</v>
      </c>
      <c r="T38" s="14"/>
      <c r="U38" s="14"/>
      <c r="V38" s="14"/>
      <c r="W38" s="14"/>
      <c r="X38" s="14"/>
      <c r="Y38" s="14"/>
      <c r="Z38" s="14"/>
      <c r="AA38" s="14"/>
    </row>
    <row r="39" spans="1:27" x14ac:dyDescent="0.2">
      <c r="A39">
        <v>1147</v>
      </c>
      <c r="B39" t="s">
        <v>54</v>
      </c>
      <c r="C39">
        <v>8298</v>
      </c>
      <c r="D39">
        <v>1.2051E-3</v>
      </c>
      <c r="E39">
        <v>5</v>
      </c>
      <c r="F39" t="str">
        <v>Selective public</v>
      </c>
      <c r="G39" s="9">
        <f t="shared" si="0"/>
        <v>0</v>
      </c>
      <c r="H39">
        <v>0.60374320000000004</v>
      </c>
      <c r="K39" s="10">
        <v>12</v>
      </c>
      <c r="L39" s="10">
        <v>7.3361068229904521E-3</v>
      </c>
      <c r="M39" s="10">
        <v>-4.7453068229904522E-3</v>
      </c>
      <c r="T39" s="14"/>
      <c r="U39" s="14"/>
      <c r="V39" s="14"/>
      <c r="W39" s="14"/>
      <c r="X39" s="14"/>
      <c r="Y39" s="14"/>
      <c r="Z39" s="14"/>
      <c r="AA39" s="14"/>
    </row>
    <row r="40" spans="1:27" x14ac:dyDescent="0.2">
      <c r="A40">
        <v>1151</v>
      </c>
      <c r="B40" t="s">
        <v>55</v>
      </c>
      <c r="C40">
        <v>15477</v>
      </c>
      <c r="D40">
        <v>3.5536999999999999E-3</v>
      </c>
      <c r="E40">
        <v>5</v>
      </c>
      <c r="F40" t="str">
        <v>Selective public</v>
      </c>
      <c r="G40" s="9">
        <f t="shared" si="0"/>
        <v>0</v>
      </c>
      <c r="H40">
        <v>0.58817392999999996</v>
      </c>
      <c r="K40" s="10">
        <v>13</v>
      </c>
      <c r="L40" s="10">
        <v>4.6442182669573923E-3</v>
      </c>
      <c r="M40" s="10">
        <v>-5.1241826695739255E-4</v>
      </c>
      <c r="T40" s="14"/>
      <c r="U40" s="14"/>
      <c r="V40" s="14"/>
      <c r="W40" s="14"/>
      <c r="X40" s="14"/>
      <c r="Y40" s="14"/>
      <c r="Z40" s="14"/>
      <c r="AA40" s="14"/>
    </row>
    <row r="41" spans="1:27" x14ac:dyDescent="0.2">
      <c r="A41">
        <v>1154</v>
      </c>
      <c r="B41" t="s">
        <v>56</v>
      </c>
      <c r="C41">
        <v>8446</v>
      </c>
      <c r="D41">
        <v>2.2496E-3</v>
      </c>
      <c r="E41">
        <v>5</v>
      </c>
      <c r="F41" t="str">
        <v>Selective public</v>
      </c>
      <c r="G41" s="9">
        <f t="shared" si="0"/>
        <v>0</v>
      </c>
      <c r="H41">
        <v>0.61682241999999998</v>
      </c>
      <c r="K41" s="10">
        <v>14</v>
      </c>
      <c r="L41" s="10">
        <v>4.9110453696933273E-3</v>
      </c>
      <c r="M41" s="10">
        <v>-2.9090453696933275E-3</v>
      </c>
      <c r="T41" s="14"/>
      <c r="U41" s="14"/>
      <c r="V41" s="14"/>
      <c r="W41" s="14"/>
      <c r="X41" s="14"/>
      <c r="Y41" s="14"/>
      <c r="Z41" s="14"/>
      <c r="AA41" s="14"/>
    </row>
    <row r="42" spans="1:27" x14ac:dyDescent="0.2">
      <c r="A42">
        <v>1155</v>
      </c>
      <c r="B42" t="s">
        <v>57</v>
      </c>
      <c r="C42">
        <v>9577</v>
      </c>
      <c r="D42">
        <v>6.1605999999999996E-3</v>
      </c>
      <c r="E42">
        <v>5</v>
      </c>
      <c r="F42" t="str">
        <v>Selective public</v>
      </c>
      <c r="G42" s="9">
        <f t="shared" si="0"/>
        <v>0</v>
      </c>
      <c r="H42">
        <v>0.50756073000000002</v>
      </c>
      <c r="K42" s="10">
        <v>15</v>
      </c>
      <c r="L42" s="10">
        <v>4.6960382283403532E-3</v>
      </c>
      <c r="M42" s="10">
        <v>-3.6021382283403531E-3</v>
      </c>
      <c r="T42" s="15"/>
      <c r="U42" s="15"/>
      <c r="V42" s="15"/>
      <c r="W42" s="14"/>
      <c r="X42" s="14"/>
      <c r="Y42" s="14"/>
      <c r="Z42" s="14"/>
      <c r="AA42" s="14"/>
    </row>
    <row r="43" spans="1:27" x14ac:dyDescent="0.2">
      <c r="A43">
        <v>1170</v>
      </c>
      <c r="B43" t="s">
        <v>58</v>
      </c>
      <c r="C43">
        <v>1175</v>
      </c>
      <c r="D43">
        <v>1.3617000000000001E-2</v>
      </c>
      <c r="E43">
        <v>2</v>
      </c>
      <c r="F43" t="str">
        <v>Other elite schools (public and private)</v>
      </c>
      <c r="G43" s="9">
        <f t="shared" si="0"/>
        <v>1</v>
      </c>
      <c r="H43">
        <v>0.46992481000000003</v>
      </c>
      <c r="K43" s="10">
        <v>16</v>
      </c>
      <c r="L43" s="10">
        <v>2.1907382554521224E-2</v>
      </c>
      <c r="M43" s="10">
        <v>-1.9749582554521222E-2</v>
      </c>
      <c r="T43" s="10"/>
      <c r="U43" s="10"/>
      <c r="V43" s="10"/>
      <c r="W43" s="14"/>
      <c r="X43" s="14"/>
      <c r="Y43" s="14"/>
      <c r="Z43" s="14"/>
      <c r="AA43" s="14"/>
    </row>
    <row r="44" spans="1:27" x14ac:dyDescent="0.2">
      <c r="A44">
        <v>1171</v>
      </c>
      <c r="B44" t="s">
        <v>59</v>
      </c>
      <c r="C44">
        <v>733</v>
      </c>
      <c r="D44">
        <v>0.1200546</v>
      </c>
      <c r="E44">
        <v>2</v>
      </c>
      <c r="F44" t="str">
        <v>Other elite schools (public and private)</v>
      </c>
      <c r="G44" s="9">
        <f t="shared" si="0"/>
        <v>1</v>
      </c>
      <c r="H44">
        <v>0.32113819999999998</v>
      </c>
      <c r="K44" s="10">
        <v>17</v>
      </c>
      <c r="L44" s="10">
        <v>2.8202624653354033E-2</v>
      </c>
      <c r="M44" s="10">
        <v>-2.6640824653354035E-2</v>
      </c>
      <c r="T44" s="10"/>
      <c r="U44" s="10"/>
      <c r="V44" s="10"/>
      <c r="W44" s="14"/>
      <c r="X44" s="14"/>
      <c r="Y44" s="14"/>
      <c r="Z44" s="14"/>
      <c r="AA44" s="14"/>
    </row>
    <row r="45" spans="1:27" x14ac:dyDescent="0.2">
      <c r="A45">
        <v>1173</v>
      </c>
      <c r="B45" t="s">
        <v>60</v>
      </c>
      <c r="C45">
        <v>1555</v>
      </c>
      <c r="D45">
        <v>1.3504800000000001E-2</v>
      </c>
      <c r="E45">
        <v>2</v>
      </c>
      <c r="F45" t="str">
        <v>Other elite schools (public and private)</v>
      </c>
      <c r="G45" s="9">
        <f t="shared" si="0"/>
        <v>1</v>
      </c>
      <c r="H45">
        <v>0.4963899</v>
      </c>
      <c r="K45" s="10">
        <v>18</v>
      </c>
      <c r="L45" s="10">
        <v>2.4419967086489608E-3</v>
      </c>
      <c r="M45" s="10">
        <v>-1.7913967086489609E-3</v>
      </c>
      <c r="T45" s="10"/>
      <c r="U45" s="10"/>
      <c r="V45" s="10"/>
      <c r="W45" s="14"/>
      <c r="X45" s="14"/>
      <c r="Y45" s="14"/>
      <c r="Z45" s="14"/>
      <c r="AA45" s="14"/>
    </row>
    <row r="46" spans="1:27" x14ac:dyDescent="0.2">
      <c r="A46">
        <v>1192</v>
      </c>
      <c r="B46" t="s">
        <v>61</v>
      </c>
      <c r="C46">
        <v>8749</v>
      </c>
      <c r="D46">
        <v>2.0574E-3</v>
      </c>
      <c r="E46">
        <v>9</v>
      </c>
      <c r="F46" t="str">
        <v>Two-year (public and private not-for-profit)</v>
      </c>
      <c r="G46" s="9">
        <f t="shared" si="0"/>
        <v>0</v>
      </c>
      <c r="H46">
        <v>0.47643514999999997</v>
      </c>
      <c r="K46" s="10">
        <v>19</v>
      </c>
      <c r="L46" s="10">
        <v>4.2291099441676208E-3</v>
      </c>
      <c r="M46" s="10">
        <v>-3.5538099441676206E-3</v>
      </c>
      <c r="T46" s="14"/>
      <c r="U46" s="14"/>
      <c r="V46" s="14"/>
      <c r="W46" s="14"/>
      <c r="X46" s="14"/>
      <c r="Y46" s="14"/>
      <c r="Z46" s="14"/>
      <c r="AA46" s="14"/>
    </row>
    <row r="47" spans="1:27" x14ac:dyDescent="0.2">
      <c r="A47">
        <v>1219</v>
      </c>
      <c r="B47" t="s">
        <v>62</v>
      </c>
      <c r="C47">
        <v>13274</v>
      </c>
      <c r="D47">
        <v>7.5339999999999999E-4</v>
      </c>
      <c r="E47">
        <v>9</v>
      </c>
      <c r="F47" t="str">
        <v>Two-year (public and private not-for-profit)</v>
      </c>
      <c r="G47" s="9">
        <f t="shared" si="0"/>
        <v>0</v>
      </c>
      <c r="H47">
        <v>0.51969087000000003</v>
      </c>
      <c r="K47" s="10">
        <v>20</v>
      </c>
      <c r="L47" s="10">
        <v>1.6455653582230799E-2</v>
      </c>
      <c r="M47" s="10">
        <v>-9.9128535822307993E-3</v>
      </c>
      <c r="T47" s="14"/>
      <c r="U47" s="14"/>
      <c r="V47" s="14"/>
      <c r="W47" s="14"/>
      <c r="X47" s="14"/>
      <c r="Y47" s="14"/>
      <c r="Z47" s="14"/>
      <c r="AA47" s="14"/>
    </row>
    <row r="48" spans="1:27" x14ac:dyDescent="0.2">
      <c r="A48">
        <v>1239</v>
      </c>
      <c r="B48" t="s">
        <v>63</v>
      </c>
      <c r="C48">
        <v>6427</v>
      </c>
      <c r="D48">
        <v>2.4895E-3</v>
      </c>
      <c r="E48">
        <v>9</v>
      </c>
      <c r="F48" t="str">
        <v>Two-year (public and private not-for-profit)</v>
      </c>
      <c r="G48" s="9">
        <f t="shared" si="0"/>
        <v>0</v>
      </c>
      <c r="H48">
        <v>0.52759433</v>
      </c>
      <c r="K48" s="10">
        <v>21</v>
      </c>
      <c r="L48" s="10">
        <v>4.7626561809245224E-3</v>
      </c>
      <c r="M48" s="10">
        <v>1.5508438190754772E-3</v>
      </c>
      <c r="T48" s="14"/>
      <c r="U48" s="14"/>
      <c r="V48" s="14"/>
      <c r="W48" s="14"/>
      <c r="X48" s="14"/>
      <c r="Y48" s="14"/>
      <c r="Z48" s="14"/>
      <c r="AA48" s="14"/>
    </row>
    <row r="49" spans="1:27" x14ac:dyDescent="0.2">
      <c r="A49">
        <v>1245</v>
      </c>
      <c r="B49" t="s">
        <v>64</v>
      </c>
      <c r="C49">
        <v>19713</v>
      </c>
      <c r="D49">
        <v>1.0146000000000001E-3</v>
      </c>
      <c r="E49">
        <v>9</v>
      </c>
      <c r="F49" t="str">
        <v>Two-year (public and private not-for-profit)</v>
      </c>
      <c r="G49" s="9">
        <f t="shared" si="0"/>
        <v>0</v>
      </c>
      <c r="H49">
        <v>0.48977110000000001</v>
      </c>
      <c r="K49" s="10">
        <v>22</v>
      </c>
      <c r="L49" s="10">
        <v>2.0815001556321846E-2</v>
      </c>
      <c r="M49" s="10">
        <v>3.0249844367815498E-4</v>
      </c>
      <c r="T49" s="14"/>
      <c r="U49" s="14"/>
      <c r="V49" s="14"/>
      <c r="W49" s="14"/>
      <c r="X49" s="14"/>
      <c r="Y49" s="14"/>
      <c r="Z49" s="14"/>
      <c r="AA49" s="14"/>
    </row>
    <row r="50" spans="1:27" x14ac:dyDescent="0.2">
      <c r="A50">
        <v>1260</v>
      </c>
      <c r="B50" t="s">
        <v>65</v>
      </c>
      <c r="C50">
        <v>16293</v>
      </c>
      <c r="D50">
        <v>1.7799000000000001E-3</v>
      </c>
      <c r="E50">
        <v>9</v>
      </c>
      <c r="F50" t="str">
        <v>Two-year (public and private not-for-profit)</v>
      </c>
      <c r="G50" s="9">
        <f t="shared" si="0"/>
        <v>0</v>
      </c>
      <c r="H50">
        <v>0.45484889000000001</v>
      </c>
      <c r="K50" s="10">
        <v>23</v>
      </c>
      <c r="L50" s="10">
        <v>1.5185672817238441E-3</v>
      </c>
      <c r="M50" s="10">
        <v>1.847432718276156E-3</v>
      </c>
      <c r="T50" s="14"/>
      <c r="U50" s="14"/>
      <c r="V50" s="14"/>
      <c r="W50" s="14"/>
      <c r="X50" s="14"/>
      <c r="Y50" s="14"/>
      <c r="Z50" s="14"/>
      <c r="AA50" s="14"/>
    </row>
    <row r="51" spans="1:27" x14ac:dyDescent="0.2">
      <c r="A51">
        <v>1261</v>
      </c>
      <c r="B51" t="s">
        <v>66</v>
      </c>
      <c r="C51">
        <v>13331</v>
      </c>
      <c r="D51">
        <v>1.8002999999999999E-3</v>
      </c>
      <c r="E51">
        <v>9</v>
      </c>
      <c r="F51" t="str">
        <v>Two-year (public and private not-for-profit)</v>
      </c>
      <c r="G51" s="9">
        <f t="shared" si="0"/>
        <v>0</v>
      </c>
      <c r="H51">
        <v>0.49638700000000002</v>
      </c>
      <c r="K51" s="10">
        <v>24</v>
      </c>
      <c r="L51" s="10">
        <v>5.5638530957315205E-3</v>
      </c>
      <c r="M51" s="10">
        <v>-6.9985309573152021E-4</v>
      </c>
      <c r="T51" s="14"/>
      <c r="U51" s="14"/>
      <c r="V51" s="14"/>
      <c r="W51" s="14"/>
      <c r="X51" s="14"/>
      <c r="Y51" s="14"/>
      <c r="Z51" s="14"/>
      <c r="AA51" s="14"/>
    </row>
    <row r="52" spans="1:27" x14ac:dyDescent="0.2">
      <c r="A52">
        <v>1262</v>
      </c>
      <c r="B52" t="s">
        <v>67</v>
      </c>
      <c r="C52">
        <v>2476</v>
      </c>
      <c r="D52">
        <v>4.8465000000000001E-3</v>
      </c>
      <c r="E52">
        <v>6</v>
      </c>
      <c r="F52" t="str">
        <v>Selective private</v>
      </c>
      <c r="G52" s="9">
        <f t="shared" si="0"/>
        <v>0</v>
      </c>
      <c r="H52">
        <v>0.59933555000000005</v>
      </c>
      <c r="K52" s="10">
        <v>25</v>
      </c>
      <c r="L52" s="10">
        <v>2.6561470052581526E-3</v>
      </c>
      <c r="M52" s="10">
        <v>-8.5534700525815265E-4</v>
      </c>
      <c r="T52" s="14"/>
      <c r="U52" s="14"/>
      <c r="V52" s="14"/>
      <c r="W52" s="14"/>
      <c r="X52" s="14"/>
      <c r="Y52" s="14"/>
      <c r="Z52" s="14"/>
      <c r="AA52" s="14"/>
    </row>
    <row r="53" spans="1:27" x14ac:dyDescent="0.2">
      <c r="A53">
        <v>1280</v>
      </c>
      <c r="B53" t="s">
        <v>68</v>
      </c>
      <c r="C53">
        <v>10380</v>
      </c>
      <c r="D53">
        <v>1.0597E-3</v>
      </c>
      <c r="E53">
        <v>9</v>
      </c>
      <c r="F53" t="str">
        <v>Two-year (public and private not-for-profit)</v>
      </c>
      <c r="G53" s="9">
        <f t="shared" si="0"/>
        <v>0</v>
      </c>
      <c r="H53">
        <v>0.51948053000000005</v>
      </c>
      <c r="K53" s="10">
        <v>26</v>
      </c>
      <c r="L53" s="10">
        <v>5.8177459230495873E-3</v>
      </c>
      <c r="M53" s="10">
        <v>1.6961540769504123E-3</v>
      </c>
      <c r="T53" s="14"/>
      <c r="U53" s="14"/>
      <c r="V53" s="14"/>
      <c r="W53" s="14"/>
      <c r="X53" s="14"/>
      <c r="Y53" s="14"/>
      <c r="Z53" s="14"/>
      <c r="AA53" s="14"/>
    </row>
    <row r="54" spans="1:27" x14ac:dyDescent="0.2">
      <c r="A54">
        <v>1285</v>
      </c>
      <c r="B54" t="s">
        <v>69</v>
      </c>
      <c r="C54">
        <v>8380</v>
      </c>
      <c r="D54">
        <v>3.5799999999999998E-3</v>
      </c>
      <c r="E54">
        <v>9</v>
      </c>
      <c r="F54" t="str">
        <v>Two-year (public and private not-for-profit)</v>
      </c>
      <c r="G54" s="9">
        <f t="shared" si="0"/>
        <v>0</v>
      </c>
      <c r="H54">
        <v>0.44645137000000001</v>
      </c>
      <c r="K54" s="10">
        <v>27</v>
      </c>
      <c r="L54" s="10">
        <v>6.0325716518524093E-3</v>
      </c>
      <c r="M54" s="10">
        <v>-3.4306716518524094E-3</v>
      </c>
      <c r="T54" s="14"/>
      <c r="U54" s="14"/>
      <c r="V54" s="14"/>
      <c r="W54" s="14"/>
      <c r="X54" s="14"/>
      <c r="Y54" s="14"/>
      <c r="Z54" s="14"/>
      <c r="AA54" s="14"/>
    </row>
    <row r="55" spans="1:27" x14ac:dyDescent="0.2">
      <c r="A55">
        <v>1286</v>
      </c>
      <c r="B55" t="s">
        <v>70</v>
      </c>
      <c r="C55">
        <v>11641</v>
      </c>
      <c r="D55">
        <v>1.6322000000000001E-3</v>
      </c>
      <c r="E55">
        <v>9</v>
      </c>
      <c r="F55" t="str">
        <v>Two-year (public and private not-for-profit)</v>
      </c>
      <c r="G55" s="9">
        <f t="shared" si="0"/>
        <v>0</v>
      </c>
      <c r="H55">
        <v>0.49364894999999998</v>
      </c>
      <c r="K55" s="10">
        <v>28</v>
      </c>
      <c r="L55" s="10">
        <v>1.062358658862006E-3</v>
      </c>
      <c r="M55" s="10">
        <v>7.0464134113799393E-4</v>
      </c>
      <c r="T55" s="14"/>
      <c r="U55" s="14"/>
      <c r="V55" s="14"/>
      <c r="W55" s="14"/>
      <c r="X55" s="14"/>
      <c r="Y55" s="14"/>
      <c r="Z55" s="14"/>
      <c r="AA55" s="14"/>
    </row>
    <row r="56" spans="1:27" x14ac:dyDescent="0.2">
      <c r="A56">
        <v>1287</v>
      </c>
      <c r="B56" t="s">
        <v>71</v>
      </c>
      <c r="C56">
        <v>11270</v>
      </c>
      <c r="D56">
        <v>2.2182999999999999E-3</v>
      </c>
      <c r="E56">
        <v>9</v>
      </c>
      <c r="F56" t="str">
        <v>Two-year (public and private not-for-profit)</v>
      </c>
      <c r="G56" s="9">
        <f t="shared" si="0"/>
        <v>0</v>
      </c>
      <c r="H56">
        <v>0.49257617999999997</v>
      </c>
      <c r="K56" s="10">
        <v>29</v>
      </c>
      <c r="L56" s="10">
        <v>5.5890895274046462E-3</v>
      </c>
      <c r="M56" s="10">
        <v>-1.8320895274046463E-3</v>
      </c>
      <c r="T56" s="14"/>
      <c r="U56" s="14"/>
      <c r="V56" s="14"/>
      <c r="W56" s="14"/>
      <c r="X56" s="14"/>
      <c r="Y56" s="14"/>
      <c r="Z56" s="14"/>
      <c r="AA56" s="14"/>
    </row>
    <row r="57" spans="1:27" x14ac:dyDescent="0.2">
      <c r="A57">
        <v>1290</v>
      </c>
      <c r="B57" t="s">
        <v>72</v>
      </c>
      <c r="C57">
        <v>13782</v>
      </c>
      <c r="D57">
        <v>1.3060999999999999E-3</v>
      </c>
      <c r="E57">
        <v>9</v>
      </c>
      <c r="F57" t="str">
        <v>Two-year (public and private not-for-profit)</v>
      </c>
      <c r="G57" s="9">
        <f t="shared" si="0"/>
        <v>0</v>
      </c>
      <c r="H57">
        <v>0.48725923999999998</v>
      </c>
      <c r="K57" s="10">
        <v>30</v>
      </c>
      <c r="L57" s="10">
        <v>-2.0746397127694438E-3</v>
      </c>
      <c r="M57" s="10">
        <v>4.9482397127694443E-3</v>
      </c>
      <c r="T57" s="14"/>
      <c r="U57" s="14"/>
      <c r="V57" s="14"/>
      <c r="W57" s="14"/>
      <c r="X57" s="14"/>
      <c r="Y57" s="14"/>
      <c r="Z57" s="14"/>
      <c r="AA57" s="14"/>
    </row>
    <row r="58" spans="1:27" x14ac:dyDescent="0.2">
      <c r="A58">
        <v>1305</v>
      </c>
      <c r="B58" t="s">
        <v>73</v>
      </c>
      <c r="C58">
        <v>6755</v>
      </c>
      <c r="D58">
        <v>6.0251699999999998E-2</v>
      </c>
      <c r="E58">
        <v>1</v>
      </c>
      <c r="F58" t="str">
        <v>Ivy Plus</v>
      </c>
      <c r="G58" s="9">
        <f t="shared" si="0"/>
        <v>1</v>
      </c>
      <c r="H58">
        <v>0.50714444999999997</v>
      </c>
      <c r="K58" s="10">
        <v>31</v>
      </c>
      <c r="L58" s="10">
        <v>6.1626946683142649E-3</v>
      </c>
      <c r="M58" s="10">
        <v>-4.2097946683142644E-3</v>
      </c>
      <c r="T58" s="14"/>
      <c r="U58" s="14"/>
      <c r="V58" s="14"/>
      <c r="W58" s="14"/>
      <c r="X58" s="14"/>
      <c r="Y58" s="14"/>
      <c r="Z58" s="14"/>
      <c r="AA58" s="14"/>
    </row>
    <row r="59" spans="1:27" x14ac:dyDescent="0.2">
      <c r="A59">
        <v>1312</v>
      </c>
      <c r="B59" t="s">
        <v>74</v>
      </c>
      <c r="C59">
        <v>19443</v>
      </c>
      <c r="D59">
        <v>2.34532E-2</v>
      </c>
      <c r="E59">
        <v>3</v>
      </c>
      <c r="F59" t="str">
        <v>Highly selective public</v>
      </c>
      <c r="G59" s="9">
        <f t="shared" si="0"/>
        <v>1</v>
      </c>
      <c r="H59">
        <v>0.53369856000000004</v>
      </c>
      <c r="K59" s="10">
        <v>32</v>
      </c>
      <c r="L59" s="10">
        <v>2.9373979761089852E-2</v>
      </c>
      <c r="M59" s="10">
        <v>0.10767592023891015</v>
      </c>
      <c r="T59" s="14"/>
      <c r="U59" s="14"/>
      <c r="V59" s="14"/>
      <c r="W59" s="14"/>
      <c r="X59" s="14"/>
      <c r="Y59" s="14"/>
      <c r="Z59" s="14"/>
      <c r="AA59" s="14"/>
    </row>
    <row r="60" spans="1:27" x14ac:dyDescent="0.2">
      <c r="A60">
        <v>1313</v>
      </c>
      <c r="B60" t="s">
        <v>75</v>
      </c>
      <c r="C60">
        <v>18423</v>
      </c>
      <c r="D60">
        <v>9.4990000000000005E-3</v>
      </c>
      <c r="E60">
        <v>5</v>
      </c>
      <c r="F60" t="str">
        <v>Selective public</v>
      </c>
      <c r="G60" s="9">
        <f t="shared" si="0"/>
        <v>0</v>
      </c>
      <c r="H60">
        <v>0.58041376</v>
      </c>
      <c r="K60" s="10">
        <v>33</v>
      </c>
      <c r="L60" s="10">
        <v>-1.5887980717250588E-3</v>
      </c>
      <c r="M60" s="10">
        <v>3.2590980717250588E-3</v>
      </c>
      <c r="T60" s="14"/>
      <c r="U60" s="14"/>
      <c r="V60" s="14"/>
      <c r="W60" s="14"/>
      <c r="X60" s="14"/>
      <c r="Y60" s="14"/>
      <c r="Z60" s="14"/>
      <c r="AA60" s="14"/>
    </row>
    <row r="61" spans="1:27" x14ac:dyDescent="0.2">
      <c r="A61">
        <v>1314</v>
      </c>
      <c r="B61" t="s">
        <v>76</v>
      </c>
      <c r="C61">
        <v>14748</v>
      </c>
      <c r="D61">
        <v>8.4756999999999992E-3</v>
      </c>
      <c r="E61">
        <v>3</v>
      </c>
      <c r="F61" t="str">
        <v>Highly selective public</v>
      </c>
      <c r="G61" s="9">
        <f t="shared" si="0"/>
        <v>1</v>
      </c>
      <c r="H61">
        <v>0.52984690999999995</v>
      </c>
      <c r="K61" s="10">
        <v>34</v>
      </c>
      <c r="L61" s="10">
        <v>-3.0727759577499625E-3</v>
      </c>
      <c r="M61" s="10">
        <v>6.4239759577499628E-3</v>
      </c>
      <c r="T61" s="14"/>
      <c r="U61" s="14"/>
      <c r="V61" s="14"/>
      <c r="W61" s="14"/>
      <c r="X61" s="14"/>
      <c r="Y61" s="14"/>
      <c r="Z61" s="14"/>
      <c r="AA61" s="14"/>
    </row>
    <row r="62" spans="1:27" x14ac:dyDescent="0.2">
      <c r="A62">
        <v>1315</v>
      </c>
      <c r="B62" t="s">
        <v>77</v>
      </c>
      <c r="C62">
        <v>20325</v>
      </c>
      <c r="D62">
        <v>1.11193E-2</v>
      </c>
      <c r="E62">
        <v>2</v>
      </c>
      <c r="F62" t="str">
        <v>Other elite schools (public and private)</v>
      </c>
      <c r="G62" s="9">
        <f t="shared" si="0"/>
        <v>1</v>
      </c>
      <c r="H62">
        <v>0.56020278000000001</v>
      </c>
      <c r="K62" s="10">
        <v>35</v>
      </c>
      <c r="L62" s="10">
        <v>7.8912398977645896E-3</v>
      </c>
      <c r="M62" s="10">
        <v>9.9837601022354089E-3</v>
      </c>
      <c r="T62" s="14"/>
      <c r="U62" s="14"/>
      <c r="V62" s="14"/>
      <c r="W62" s="14"/>
      <c r="X62" s="14"/>
      <c r="Y62" s="14"/>
      <c r="Z62" s="14"/>
      <c r="AA62" s="14"/>
    </row>
    <row r="63" spans="1:27" x14ac:dyDescent="0.2">
      <c r="A63">
        <v>1316</v>
      </c>
      <c r="B63" t="s">
        <v>78</v>
      </c>
      <c r="C63">
        <v>11061</v>
      </c>
      <c r="D63">
        <v>4.3395999999999999E-3</v>
      </c>
      <c r="E63">
        <v>5</v>
      </c>
      <c r="F63" t="str">
        <v>Selective public</v>
      </c>
      <c r="G63" s="9">
        <f t="shared" si="0"/>
        <v>0</v>
      </c>
      <c r="H63">
        <v>0.55040180999999999</v>
      </c>
      <c r="K63" s="10">
        <v>36</v>
      </c>
      <c r="L63" s="10">
        <v>1.074895396230837E-2</v>
      </c>
      <c r="M63" s="10">
        <v>-3.2270539623083707E-3</v>
      </c>
      <c r="T63" s="14"/>
      <c r="U63" s="14"/>
      <c r="V63" s="14"/>
      <c r="W63" s="14"/>
      <c r="X63" s="14"/>
      <c r="Y63" s="14"/>
      <c r="Z63" s="14"/>
      <c r="AA63" s="14"/>
    </row>
    <row r="64" spans="1:27" x14ac:dyDescent="0.2">
      <c r="A64">
        <v>1317</v>
      </c>
      <c r="B64" t="s">
        <v>79</v>
      </c>
      <c r="C64">
        <v>15391</v>
      </c>
      <c r="D64">
        <v>2.00117E-2</v>
      </c>
      <c r="E64">
        <v>3</v>
      </c>
      <c r="F64" t="str">
        <v>Highly selective public</v>
      </c>
      <c r="G64" s="9">
        <f t="shared" si="0"/>
        <v>1</v>
      </c>
      <c r="H64">
        <v>0.53971820999999998</v>
      </c>
      <c r="K64" s="10">
        <v>37</v>
      </c>
      <c r="L64" s="10">
        <v>1.3637652534661329E-3</v>
      </c>
      <c r="M64" s="10">
        <v>2.6473474653386704E-4</v>
      </c>
      <c r="T64" s="14"/>
      <c r="U64" s="14"/>
      <c r="V64" s="14"/>
      <c r="W64" s="14"/>
      <c r="X64" s="14"/>
      <c r="Y64" s="14"/>
      <c r="Z64" s="14"/>
      <c r="AA64" s="14"/>
    </row>
    <row r="65" spans="1:27" x14ac:dyDescent="0.2">
      <c r="A65">
        <v>1320</v>
      </c>
      <c r="B65" t="s">
        <v>80</v>
      </c>
      <c r="C65">
        <v>15825</v>
      </c>
      <c r="D65">
        <v>1.07425E-2</v>
      </c>
      <c r="E65">
        <v>3</v>
      </c>
      <c r="F65" t="str">
        <v>Highly selective public</v>
      </c>
      <c r="G65" s="9">
        <f t="shared" si="0"/>
        <v>1</v>
      </c>
      <c r="H65">
        <v>0.56352042999999996</v>
      </c>
      <c r="K65" s="10">
        <v>38</v>
      </c>
      <c r="L65" s="10">
        <v>-7.7667999585424169E-4</v>
      </c>
      <c r="M65" s="10">
        <v>1.9817799958542414E-3</v>
      </c>
      <c r="T65" s="14"/>
      <c r="U65" s="14"/>
      <c r="V65" s="14"/>
      <c r="W65" s="14"/>
      <c r="X65" s="14"/>
      <c r="Y65" s="14"/>
      <c r="Z65" s="14"/>
      <c r="AA65" s="14"/>
    </row>
    <row r="66" spans="1:27" x14ac:dyDescent="0.2">
      <c r="A66">
        <v>1321</v>
      </c>
      <c r="B66" t="s">
        <v>81</v>
      </c>
      <c r="C66">
        <v>11303</v>
      </c>
      <c r="D66">
        <v>7.0778000000000004E-3</v>
      </c>
      <c r="E66">
        <v>5</v>
      </c>
      <c r="F66" t="str">
        <v>Selective public</v>
      </c>
      <c r="G66" s="9">
        <f t="shared" si="0"/>
        <v>0</v>
      </c>
      <c r="H66">
        <v>0.56711745000000002</v>
      </c>
      <c r="K66" s="10">
        <v>39</v>
      </c>
      <c r="L66" s="10">
        <v>2.0064214069115405E-4</v>
      </c>
      <c r="M66" s="10">
        <v>3.3530578593088459E-3</v>
      </c>
      <c r="T66" s="14"/>
      <c r="U66" s="14"/>
      <c r="V66" s="14"/>
      <c r="W66" s="14"/>
      <c r="X66" s="14"/>
      <c r="Y66" s="14"/>
      <c r="Z66" s="14"/>
      <c r="AA66" s="14"/>
    </row>
    <row r="67" spans="1:27" x14ac:dyDescent="0.2">
      <c r="A67">
        <v>1326</v>
      </c>
      <c r="B67" t="s">
        <v>82</v>
      </c>
      <c r="C67">
        <v>4648</v>
      </c>
      <c r="D67">
        <v>1.1402799999999999E-2</v>
      </c>
      <c r="E67">
        <v>4</v>
      </c>
      <c r="F67" t="str">
        <v>Highly selective private</v>
      </c>
      <c r="G67" s="9">
        <f t="shared" ref="G67:G130" si="1">IF(OR(E67 = 1, E67 = 2, E67 = 3, E67 = 4), 1, 0)</f>
        <v>1</v>
      </c>
      <c r="H67">
        <v>0.55001681999999996</v>
      </c>
      <c r="K67" s="10">
        <v>40</v>
      </c>
      <c r="L67" s="10">
        <v>-1.5976954471083604E-3</v>
      </c>
      <c r="M67" s="10">
        <v>3.8472954471083605E-3</v>
      </c>
      <c r="T67" s="14"/>
      <c r="U67" s="14"/>
      <c r="V67" s="14"/>
      <c r="W67" s="14"/>
      <c r="X67" s="14"/>
      <c r="Y67" s="14"/>
      <c r="Z67" s="14"/>
      <c r="AA67" s="14"/>
    </row>
    <row r="68" spans="1:27" x14ac:dyDescent="0.2">
      <c r="A68">
        <v>1328</v>
      </c>
      <c r="B68" t="s">
        <v>83</v>
      </c>
      <c r="C68">
        <v>13653</v>
      </c>
      <c r="D68">
        <v>8.2766000000000003E-3</v>
      </c>
      <c r="E68">
        <v>2</v>
      </c>
      <c r="F68" t="str">
        <v>Other elite schools (public and private)</v>
      </c>
      <c r="G68" s="9">
        <f t="shared" si="1"/>
        <v>1</v>
      </c>
      <c r="H68">
        <v>0.50873553999999999</v>
      </c>
      <c r="K68" s="10">
        <v>41</v>
      </c>
      <c r="L68" s="10">
        <v>5.2609349391178686E-3</v>
      </c>
      <c r="M68" s="10">
        <v>8.9966506088213095E-4</v>
      </c>
      <c r="T68" s="14"/>
      <c r="U68" s="14"/>
      <c r="V68" s="14"/>
      <c r="W68" s="14"/>
      <c r="X68" s="14"/>
      <c r="Y68" s="14"/>
      <c r="Z68" s="14"/>
      <c r="AA68" s="14"/>
    </row>
    <row r="69" spans="1:27" x14ac:dyDescent="0.2">
      <c r="A69">
        <v>1329</v>
      </c>
      <c r="B69" t="s">
        <v>84</v>
      </c>
      <c r="C69">
        <v>2859</v>
      </c>
      <c r="D69">
        <v>5.9461000000000002E-3</v>
      </c>
      <c r="E69">
        <v>6</v>
      </c>
      <c r="F69" t="str">
        <v>Selective private</v>
      </c>
      <c r="G69" s="9">
        <f t="shared" si="1"/>
        <v>0</v>
      </c>
      <c r="H69">
        <v>0.60280626999999998</v>
      </c>
      <c r="K69" s="10">
        <v>42</v>
      </c>
      <c r="L69" s="10">
        <v>2.0726628535397119E-2</v>
      </c>
      <c r="M69" s="10">
        <v>-7.1096285353971188E-3</v>
      </c>
      <c r="T69" s="14"/>
      <c r="U69" s="14"/>
      <c r="V69" s="14"/>
      <c r="W69" s="14"/>
      <c r="X69" s="14"/>
      <c r="Y69" s="14"/>
      <c r="Z69" s="14"/>
      <c r="AA69" s="14"/>
    </row>
    <row r="70" spans="1:27" x14ac:dyDescent="0.2">
      <c r="A70">
        <v>1347</v>
      </c>
      <c r="B70" t="s">
        <v>85</v>
      </c>
      <c r="C70">
        <v>2449</v>
      </c>
      <c r="D70">
        <v>4.4916000000000001E-3</v>
      </c>
      <c r="E70">
        <v>4</v>
      </c>
      <c r="F70" t="str">
        <v>Highly selective private</v>
      </c>
      <c r="G70" s="9">
        <f t="shared" si="1"/>
        <v>1</v>
      </c>
      <c r="H70">
        <v>0.55709571000000002</v>
      </c>
      <c r="K70" s="10">
        <v>43</v>
      </c>
      <c r="L70" s="10">
        <v>3.0066337306235206E-2</v>
      </c>
      <c r="M70" s="10">
        <v>8.9988262693764795E-2</v>
      </c>
      <c r="T70" s="14"/>
      <c r="U70" s="14"/>
      <c r="V70" s="14"/>
      <c r="W70" s="14"/>
      <c r="X70" s="14"/>
      <c r="Y70" s="14"/>
      <c r="Z70" s="14"/>
      <c r="AA70" s="14"/>
    </row>
    <row r="71" spans="1:27" x14ac:dyDescent="0.2">
      <c r="A71">
        <v>1348</v>
      </c>
      <c r="B71" t="s">
        <v>86</v>
      </c>
      <c r="C71">
        <v>2433</v>
      </c>
      <c r="D71">
        <v>4.3567599999999998E-2</v>
      </c>
      <c r="E71">
        <v>3</v>
      </c>
      <c r="F71" t="str">
        <v>Highly selective public</v>
      </c>
      <c r="G71" s="9">
        <f t="shared" si="1"/>
        <v>1</v>
      </c>
      <c r="H71">
        <v>0.25325522</v>
      </c>
      <c r="K71" s="10">
        <v>44</v>
      </c>
      <c r="L71" s="10">
        <v>1.9065348443095678E-2</v>
      </c>
      <c r="M71" s="10">
        <v>-5.5605484430956767E-3</v>
      </c>
      <c r="T71" s="14"/>
      <c r="U71" s="14"/>
      <c r="V71" s="14"/>
      <c r="W71" s="14"/>
      <c r="X71" s="14"/>
      <c r="Y71" s="14"/>
      <c r="Z71" s="14"/>
      <c r="AA71" s="14"/>
    </row>
    <row r="72" spans="1:27" x14ac:dyDescent="0.2">
      <c r="A72">
        <v>1349</v>
      </c>
      <c r="B72" t="s">
        <v>87</v>
      </c>
      <c r="C72">
        <v>9906</v>
      </c>
      <c r="D72">
        <v>1.7160999999999999E-3</v>
      </c>
      <c r="E72">
        <v>5</v>
      </c>
      <c r="F72" t="str">
        <v>Selective public</v>
      </c>
      <c r="G72" s="9">
        <f t="shared" si="1"/>
        <v>0</v>
      </c>
      <c r="H72">
        <v>0.58478503999999998</v>
      </c>
      <c r="K72" s="10">
        <v>45</v>
      </c>
      <c r="L72" s="10">
        <v>7.2147656804958903E-3</v>
      </c>
      <c r="M72" s="10">
        <v>-5.1573656804958902E-3</v>
      </c>
      <c r="T72" s="14"/>
      <c r="U72" s="14"/>
      <c r="V72" s="14"/>
      <c r="W72" s="14"/>
      <c r="X72" s="14"/>
      <c r="Y72" s="14"/>
      <c r="Z72" s="14"/>
      <c r="AA72" s="14"/>
    </row>
    <row r="73" spans="1:27" x14ac:dyDescent="0.2">
      <c r="A73">
        <v>1350</v>
      </c>
      <c r="B73" t="s">
        <v>88</v>
      </c>
      <c r="C73">
        <v>19202</v>
      </c>
      <c r="D73">
        <v>5.5722999999999996E-3</v>
      </c>
      <c r="E73">
        <v>5</v>
      </c>
      <c r="F73" t="str">
        <v>Selective public</v>
      </c>
      <c r="G73" s="9">
        <f t="shared" si="1"/>
        <v>0</v>
      </c>
      <c r="H73">
        <v>0.52779894999999999</v>
      </c>
      <c r="K73" s="10">
        <v>46</v>
      </c>
      <c r="L73" s="10">
        <v>4.4994956204218242E-3</v>
      </c>
      <c r="M73" s="10">
        <v>-3.7460956204218242E-3</v>
      </c>
      <c r="T73" s="14"/>
      <c r="U73" s="14"/>
      <c r="V73" s="14"/>
      <c r="W73" s="14"/>
      <c r="X73" s="14"/>
      <c r="Y73" s="14"/>
      <c r="Z73" s="14"/>
      <c r="AA73" s="14"/>
    </row>
    <row r="74" spans="1:27" x14ac:dyDescent="0.2">
      <c r="A74">
        <v>1360</v>
      </c>
      <c r="B74" t="s">
        <v>89</v>
      </c>
      <c r="C74">
        <v>10577</v>
      </c>
      <c r="D74">
        <v>1.0399999999999999E-3</v>
      </c>
      <c r="E74">
        <v>5</v>
      </c>
      <c r="F74" t="str">
        <v>Selective public</v>
      </c>
      <c r="G74" s="9">
        <f t="shared" si="1"/>
        <v>0</v>
      </c>
      <c r="H74">
        <v>0.54249519000000002</v>
      </c>
      <c r="K74" s="10">
        <v>47</v>
      </c>
      <c r="L74" s="10">
        <v>4.0033756088027131E-3</v>
      </c>
      <c r="M74" s="10">
        <v>-1.5138756088027131E-3</v>
      </c>
      <c r="T74" s="14"/>
      <c r="U74" s="14"/>
      <c r="V74" s="14"/>
      <c r="W74" s="14"/>
      <c r="X74" s="14"/>
      <c r="Y74" s="14"/>
      <c r="Z74" s="14"/>
      <c r="AA74" s="14"/>
    </row>
    <row r="75" spans="1:27" x14ac:dyDescent="0.2">
      <c r="A75">
        <v>1371</v>
      </c>
      <c r="B75" t="s">
        <v>90</v>
      </c>
      <c r="C75">
        <v>3967</v>
      </c>
      <c r="D75">
        <v>7.3102999999999996E-3</v>
      </c>
      <c r="E75">
        <v>6</v>
      </c>
      <c r="F75" t="str">
        <v>Selective private</v>
      </c>
      <c r="G75" s="9">
        <f t="shared" si="1"/>
        <v>0</v>
      </c>
      <c r="H75">
        <v>0.52865982</v>
      </c>
      <c r="K75" s="10">
        <v>48</v>
      </c>
      <c r="L75" s="10">
        <v>6.3776346430829238E-3</v>
      </c>
      <c r="M75" s="10">
        <v>-5.3630346430829237E-3</v>
      </c>
      <c r="T75" s="14"/>
      <c r="U75" s="14"/>
      <c r="V75" s="14"/>
      <c r="W75" s="14"/>
      <c r="X75" s="14"/>
      <c r="Y75" s="14"/>
      <c r="Z75" s="14"/>
      <c r="AA75" s="14"/>
    </row>
    <row r="76" spans="1:27" x14ac:dyDescent="0.2">
      <c r="A76">
        <v>1385</v>
      </c>
      <c r="B76" t="s">
        <v>91</v>
      </c>
      <c r="C76">
        <v>3864</v>
      </c>
      <c r="D76">
        <v>2.8468E-3</v>
      </c>
      <c r="E76">
        <v>6</v>
      </c>
      <c r="F76" t="str">
        <v>Selective private</v>
      </c>
      <c r="G76" s="9">
        <f t="shared" si="1"/>
        <v>0</v>
      </c>
      <c r="H76">
        <v>0.56006180999999999</v>
      </c>
      <c r="K76" s="10">
        <v>49</v>
      </c>
      <c r="L76" s="10">
        <v>8.5697893741709524E-3</v>
      </c>
      <c r="M76" s="10">
        <v>-6.7898893741709524E-3</v>
      </c>
      <c r="T76" s="14"/>
      <c r="U76" s="14"/>
      <c r="V76" s="14"/>
      <c r="W76" s="14"/>
      <c r="X76" s="14"/>
      <c r="Y76" s="14"/>
      <c r="Z76" s="14"/>
      <c r="AA76" s="14"/>
    </row>
    <row r="77" spans="1:27" x14ac:dyDescent="0.2">
      <c r="A77">
        <v>1417</v>
      </c>
      <c r="B77" t="s">
        <v>92</v>
      </c>
      <c r="C77">
        <v>16144</v>
      </c>
      <c r="D77">
        <v>5.8845E-3</v>
      </c>
      <c r="E77">
        <v>3</v>
      </c>
      <c r="F77" t="str">
        <v>Highly selective public</v>
      </c>
      <c r="G77" s="9">
        <f t="shared" si="1"/>
        <v>1</v>
      </c>
      <c r="H77">
        <v>0.54140127000000005</v>
      </c>
      <c r="K77" s="10">
        <v>50</v>
      </c>
      <c r="L77" s="10">
        <v>5.9623380027670515E-3</v>
      </c>
      <c r="M77" s="10">
        <v>-4.1620380027670521E-3</v>
      </c>
      <c r="T77" s="14"/>
      <c r="U77" s="14"/>
      <c r="V77" s="14"/>
      <c r="W77" s="14"/>
      <c r="X77" s="14"/>
      <c r="Y77" s="14"/>
      <c r="Z77" s="14"/>
      <c r="AA77" s="14"/>
    </row>
    <row r="78" spans="1:27" x14ac:dyDescent="0.2">
      <c r="A78">
        <v>1422</v>
      </c>
      <c r="B78" t="s">
        <v>93</v>
      </c>
      <c r="C78">
        <v>4605</v>
      </c>
      <c r="D78">
        <v>2.6059E-3</v>
      </c>
      <c r="E78">
        <v>6</v>
      </c>
      <c r="F78" t="str">
        <v>Selective private</v>
      </c>
      <c r="G78" s="9">
        <f t="shared" si="1"/>
        <v>0</v>
      </c>
      <c r="H78">
        <v>0.49659400999999997</v>
      </c>
      <c r="K78" s="10">
        <v>51</v>
      </c>
      <c r="L78" s="10">
        <v>-5.0000074787766302E-4</v>
      </c>
      <c r="M78" s="10">
        <v>5.3465007478776631E-3</v>
      </c>
      <c r="T78" s="14"/>
      <c r="U78" s="14"/>
      <c r="V78" s="14"/>
      <c r="W78" s="14"/>
      <c r="X78" s="14"/>
      <c r="Y78" s="14"/>
      <c r="Z78" s="14"/>
      <c r="AA78" s="14"/>
    </row>
    <row r="79" spans="1:27" x14ac:dyDescent="0.2">
      <c r="A79">
        <v>1424</v>
      </c>
      <c r="B79" t="s">
        <v>94</v>
      </c>
      <c r="C79">
        <v>3063</v>
      </c>
      <c r="D79">
        <v>4.2442000000000001E-3</v>
      </c>
      <c r="E79">
        <v>2</v>
      </c>
      <c r="F79" t="str">
        <v>Other elite schools (public and private)</v>
      </c>
      <c r="G79" s="9">
        <f t="shared" si="1"/>
        <v>1</v>
      </c>
      <c r="H79">
        <v>0.53877138999999996</v>
      </c>
      <c r="K79" s="10">
        <v>52</v>
      </c>
      <c r="L79" s="10">
        <v>4.5126991899020197E-3</v>
      </c>
      <c r="M79" s="10">
        <v>-3.4529991899020195E-3</v>
      </c>
      <c r="T79" s="14"/>
      <c r="U79" s="14"/>
      <c r="V79" s="14"/>
      <c r="W79" s="14"/>
      <c r="X79" s="14"/>
      <c r="Y79" s="14"/>
      <c r="Z79" s="14"/>
      <c r="AA79" s="14"/>
    </row>
    <row r="80" spans="1:27" x14ac:dyDescent="0.2">
      <c r="A80">
        <v>1426</v>
      </c>
      <c r="B80" t="s">
        <v>95</v>
      </c>
      <c r="C80">
        <v>5183</v>
      </c>
      <c r="D80">
        <v>1.7171499999999999E-2</v>
      </c>
      <c r="E80">
        <v>1</v>
      </c>
      <c r="F80" t="str">
        <v>Ivy Plus</v>
      </c>
      <c r="G80" s="9">
        <f t="shared" si="1"/>
        <v>1</v>
      </c>
      <c r="H80">
        <v>0.50661159</v>
      </c>
      <c r="K80" s="10">
        <v>53</v>
      </c>
      <c r="L80" s="10">
        <v>9.0969227714389478E-3</v>
      </c>
      <c r="M80" s="10">
        <v>-5.5169227714389479E-3</v>
      </c>
      <c r="T80" s="14"/>
      <c r="U80" s="14"/>
      <c r="V80" s="14"/>
      <c r="W80" s="14"/>
      <c r="X80" s="14"/>
      <c r="Y80" s="14"/>
      <c r="Z80" s="14"/>
      <c r="AA80" s="14"/>
    </row>
    <row r="81" spans="1:27" x14ac:dyDescent="0.2">
      <c r="A81">
        <v>1431</v>
      </c>
      <c r="B81" t="s">
        <v>96</v>
      </c>
      <c r="C81">
        <v>16339</v>
      </c>
      <c r="D81">
        <v>5.8754999999999996E-3</v>
      </c>
      <c r="E81">
        <v>5</v>
      </c>
      <c r="F81" t="str">
        <v>Selective public</v>
      </c>
      <c r="G81" s="9">
        <f t="shared" si="1"/>
        <v>0</v>
      </c>
      <c r="H81">
        <v>0.59043478999999999</v>
      </c>
      <c r="K81" s="10">
        <v>54</v>
      </c>
      <c r="L81" s="10">
        <v>6.1342122702162105E-3</v>
      </c>
      <c r="M81" s="10">
        <v>-4.5020122702162102E-3</v>
      </c>
      <c r="T81" s="14"/>
      <c r="U81" s="14"/>
      <c r="V81" s="14"/>
      <c r="W81" s="14"/>
      <c r="X81" s="14"/>
      <c r="Y81" s="14"/>
      <c r="Z81" s="14"/>
      <c r="AA81" s="14"/>
    </row>
    <row r="82" spans="1:27" x14ac:dyDescent="0.2">
      <c r="A82">
        <v>1434</v>
      </c>
      <c r="B82" t="s">
        <v>97</v>
      </c>
      <c r="C82">
        <v>5332</v>
      </c>
      <c r="D82">
        <v>2.8132000000000001E-3</v>
      </c>
      <c r="E82">
        <v>4</v>
      </c>
      <c r="F82" t="str">
        <v>Highly selective private</v>
      </c>
      <c r="G82" s="9">
        <f t="shared" si="1"/>
        <v>1</v>
      </c>
      <c r="H82">
        <v>0.63553941000000003</v>
      </c>
      <c r="K82" s="10">
        <v>55</v>
      </c>
      <c r="L82" s="10">
        <v>6.2015527343755351E-3</v>
      </c>
      <c r="M82" s="10">
        <v>-3.9832527343755357E-3</v>
      </c>
      <c r="T82" s="14"/>
      <c r="U82" s="14"/>
      <c r="V82" s="14"/>
      <c r="W82" s="14"/>
      <c r="X82" s="14"/>
      <c r="Y82" s="14"/>
      <c r="Z82" s="14"/>
      <c r="AA82" s="14"/>
    </row>
    <row r="83" spans="1:27" x14ac:dyDescent="0.2">
      <c r="A83">
        <v>1444</v>
      </c>
      <c r="B83" t="s">
        <v>98</v>
      </c>
      <c r="C83">
        <v>10088</v>
      </c>
      <c r="D83">
        <v>4.1634000000000003E-3</v>
      </c>
      <c r="E83">
        <v>2</v>
      </c>
      <c r="F83" t="str">
        <v>Other elite schools (public and private)</v>
      </c>
      <c r="G83" s="9">
        <f t="shared" si="1"/>
        <v>1</v>
      </c>
      <c r="H83">
        <v>0.56304109000000002</v>
      </c>
      <c r="K83" s="10">
        <v>56</v>
      </c>
      <c r="L83" s="10">
        <v>6.5353103967889722E-3</v>
      </c>
      <c r="M83" s="10">
        <v>-5.2292103967889721E-3</v>
      </c>
      <c r="T83" s="14"/>
      <c r="U83" s="14"/>
      <c r="V83" s="14"/>
      <c r="W83" s="14"/>
      <c r="X83" s="14"/>
      <c r="Y83" s="14"/>
      <c r="Z83" s="14"/>
      <c r="AA83" s="14"/>
    </row>
    <row r="84" spans="1:27" x14ac:dyDescent="0.2">
      <c r="A84">
        <v>1445</v>
      </c>
      <c r="B84" t="s">
        <v>99</v>
      </c>
      <c r="C84">
        <v>6522</v>
      </c>
      <c r="D84">
        <v>4.5998000000000002E-3</v>
      </c>
      <c r="E84">
        <v>2</v>
      </c>
      <c r="F84" t="str">
        <v>Other elite schools (public and private)</v>
      </c>
      <c r="G84" s="9">
        <f t="shared" si="1"/>
        <v>1</v>
      </c>
      <c r="H84">
        <v>0.53783786</v>
      </c>
      <c r="K84" s="10">
        <v>57</v>
      </c>
      <c r="L84" s="10">
        <v>1.8390258359643835E-2</v>
      </c>
      <c r="M84" s="10">
        <v>4.1861441640356163E-2</v>
      </c>
      <c r="T84" s="14"/>
      <c r="U84" s="14"/>
      <c r="V84" s="14"/>
      <c r="W84" s="14"/>
      <c r="X84" s="14"/>
      <c r="Y84" s="14"/>
      <c r="Z84" s="14"/>
      <c r="AA84" s="14"/>
    </row>
    <row r="85" spans="1:27" x14ac:dyDescent="0.2">
      <c r="A85">
        <v>1469</v>
      </c>
      <c r="B85" t="s">
        <v>100</v>
      </c>
      <c r="C85">
        <v>1685</v>
      </c>
      <c r="D85">
        <v>2.25519E-2</v>
      </c>
      <c r="E85">
        <v>6</v>
      </c>
      <c r="F85" t="str">
        <v>Selective private</v>
      </c>
      <c r="G85" s="9">
        <f t="shared" si="1"/>
        <v>0</v>
      </c>
      <c r="H85">
        <v>0.33741081000000001</v>
      </c>
      <c r="K85" s="10">
        <v>58</v>
      </c>
      <c r="L85" s="10">
        <v>1.6723390258617812E-2</v>
      </c>
      <c r="M85" s="10">
        <v>6.7298097413821881E-3</v>
      </c>
      <c r="T85" s="14"/>
      <c r="U85" s="14"/>
      <c r="V85" s="14"/>
      <c r="W85" s="14"/>
      <c r="X85" s="14"/>
      <c r="Y85" s="14"/>
      <c r="Z85" s="14"/>
      <c r="AA85" s="14"/>
    </row>
    <row r="86" spans="1:27" x14ac:dyDescent="0.2">
      <c r="A86">
        <v>1479</v>
      </c>
      <c r="B86" t="s">
        <v>101</v>
      </c>
      <c r="C86">
        <v>6115</v>
      </c>
      <c r="D86">
        <v>7.5224999999999997E-3</v>
      </c>
      <c r="E86">
        <v>6</v>
      </c>
      <c r="F86" t="str">
        <v>Selective private</v>
      </c>
      <c r="G86" s="9">
        <f t="shared" si="1"/>
        <v>0</v>
      </c>
      <c r="H86">
        <v>0.15838288</v>
      </c>
      <c r="K86" s="10">
        <v>59</v>
      </c>
      <c r="L86" s="10">
        <v>6.8776747953847722E-4</v>
      </c>
      <c r="M86" s="10">
        <v>8.8112325204615233E-3</v>
      </c>
      <c r="T86" s="14"/>
      <c r="U86" s="14"/>
      <c r="V86" s="14"/>
      <c r="W86" s="14"/>
      <c r="X86" s="14"/>
      <c r="Y86" s="14"/>
      <c r="Z86" s="14"/>
      <c r="AA86" s="14"/>
    </row>
    <row r="87" spans="1:27" x14ac:dyDescent="0.2">
      <c r="A87">
        <v>1480</v>
      </c>
      <c r="B87" t="s">
        <v>102</v>
      </c>
      <c r="C87">
        <v>10082</v>
      </c>
      <c r="D87">
        <v>1.1902E-3</v>
      </c>
      <c r="E87">
        <v>5</v>
      </c>
      <c r="F87" t="str">
        <v>Selective public</v>
      </c>
      <c r="G87" s="9">
        <f t="shared" si="1"/>
        <v>0</v>
      </c>
      <c r="H87">
        <v>0.58136277999999997</v>
      </c>
      <c r="K87" s="10">
        <v>60</v>
      </c>
      <c r="L87" s="10">
        <v>1.6965167991756562E-2</v>
      </c>
      <c r="M87" s="10">
        <v>-8.4894679917565628E-3</v>
      </c>
      <c r="T87" s="14"/>
      <c r="U87" s="14"/>
      <c r="V87" s="14"/>
      <c r="W87" s="14"/>
      <c r="X87" s="14"/>
      <c r="Y87" s="14"/>
      <c r="Z87" s="14"/>
      <c r="AA87" s="14"/>
    </row>
    <row r="88" spans="1:27" x14ac:dyDescent="0.2">
      <c r="A88">
        <v>1489</v>
      </c>
      <c r="B88" t="s">
        <v>103</v>
      </c>
      <c r="C88">
        <v>26293</v>
      </c>
      <c r="D88">
        <v>2.5482E-3</v>
      </c>
      <c r="E88">
        <v>5</v>
      </c>
      <c r="F88" t="str">
        <v>Selective public</v>
      </c>
      <c r="G88" s="9">
        <f t="shared" si="1"/>
        <v>0</v>
      </c>
      <c r="H88">
        <v>0.58253699999999997</v>
      </c>
      <c r="K88" s="10">
        <v>61</v>
      </c>
      <c r="L88" s="10">
        <v>1.5059653878050888E-2</v>
      </c>
      <c r="M88" s="10">
        <v>-3.9403538780508878E-3</v>
      </c>
      <c r="T88" s="14"/>
      <c r="U88" s="14"/>
      <c r="V88" s="14"/>
      <c r="W88" s="14"/>
      <c r="X88" s="14"/>
      <c r="Y88" s="14"/>
      <c r="Z88" s="14"/>
      <c r="AA88" s="14"/>
    </row>
    <row r="89" spans="1:27" x14ac:dyDescent="0.2">
      <c r="A89">
        <v>1500</v>
      </c>
      <c r="B89" t="s">
        <v>104</v>
      </c>
      <c r="C89">
        <v>19230</v>
      </c>
      <c r="D89">
        <v>6.7599999999999995E-4</v>
      </c>
      <c r="E89">
        <v>7</v>
      </c>
      <c r="F89" t="str">
        <v>Nonselective four-year public</v>
      </c>
      <c r="G89" s="9">
        <f t="shared" si="1"/>
        <v>0</v>
      </c>
      <c r="H89">
        <v>0.55082887000000003</v>
      </c>
      <c r="K89" s="10">
        <v>62</v>
      </c>
      <c r="L89" s="10">
        <v>2.5716928720516466E-3</v>
      </c>
      <c r="M89" s="10">
        <v>1.7679071279483533E-3</v>
      </c>
      <c r="T89" s="14"/>
      <c r="U89" s="14"/>
      <c r="V89" s="14"/>
      <c r="W89" s="14"/>
      <c r="X89" s="14"/>
      <c r="Y89" s="14"/>
      <c r="Z89" s="14"/>
      <c r="AA89" s="14"/>
    </row>
    <row r="90" spans="1:27" x14ac:dyDescent="0.2">
      <c r="A90">
        <v>1515</v>
      </c>
      <c r="B90" t="s">
        <v>105</v>
      </c>
      <c r="C90">
        <v>1867</v>
      </c>
      <c r="D90">
        <v>5.8918E-3</v>
      </c>
      <c r="E90">
        <v>4</v>
      </c>
      <c r="F90" t="str">
        <v>Highly selective private</v>
      </c>
      <c r="G90" s="9">
        <f t="shared" si="1"/>
        <v>1</v>
      </c>
      <c r="H90">
        <v>0.59917014999999996</v>
      </c>
      <c r="K90" s="10">
        <v>63</v>
      </c>
      <c r="L90" s="10">
        <v>1.6345521726614999E-2</v>
      </c>
      <c r="M90" s="10">
        <v>3.6661782733850012E-3</v>
      </c>
      <c r="T90" s="14"/>
      <c r="U90" s="14"/>
      <c r="V90" s="14"/>
      <c r="W90" s="14"/>
      <c r="X90" s="14"/>
      <c r="Y90" s="14"/>
      <c r="Z90" s="14"/>
      <c r="AA90" s="14"/>
    </row>
    <row r="91" spans="1:27" x14ac:dyDescent="0.2">
      <c r="A91">
        <v>1520</v>
      </c>
      <c r="B91" t="s">
        <v>106</v>
      </c>
      <c r="C91">
        <v>7703</v>
      </c>
      <c r="D91">
        <v>1.2982E-3</v>
      </c>
      <c r="E91">
        <v>7</v>
      </c>
      <c r="F91" t="str">
        <v>Nonselective four-year public</v>
      </c>
      <c r="G91" s="9">
        <f t="shared" si="1"/>
        <v>0</v>
      </c>
      <c r="H91">
        <v>0.51676529999999998</v>
      </c>
      <c r="K91" s="10">
        <v>64</v>
      </c>
      <c r="L91" s="10">
        <v>1.4851396664558557E-2</v>
      </c>
      <c r="M91" s="10">
        <v>-4.1088966645585565E-3</v>
      </c>
      <c r="T91" s="14"/>
      <c r="U91" s="14"/>
      <c r="V91" s="14"/>
      <c r="W91" s="14"/>
      <c r="X91" s="14"/>
      <c r="Y91" s="14"/>
      <c r="Z91" s="14"/>
      <c r="AA91" s="14"/>
    </row>
    <row r="92" spans="1:27" x14ac:dyDescent="0.2">
      <c r="A92">
        <v>1533</v>
      </c>
      <c r="B92" t="s">
        <v>107</v>
      </c>
      <c r="C92">
        <v>11177</v>
      </c>
      <c r="D92">
        <v>1.0736000000000001E-3</v>
      </c>
      <c r="E92">
        <v>9</v>
      </c>
      <c r="F92" t="str">
        <v>Two-year (public and private not-for-profit)</v>
      </c>
      <c r="G92" s="9">
        <f t="shared" si="1"/>
        <v>0</v>
      </c>
      <c r="H92">
        <v>0.47126603</v>
      </c>
      <c r="K92" s="10">
        <v>65</v>
      </c>
      <c r="L92" s="10">
        <v>1.5224102147065252E-3</v>
      </c>
      <c r="M92" s="10">
        <v>5.5553897852934752E-3</v>
      </c>
      <c r="T92" s="14"/>
      <c r="U92" s="14"/>
      <c r="V92" s="14"/>
      <c r="W92" s="14"/>
      <c r="X92" s="14"/>
      <c r="Y92" s="14"/>
      <c r="Z92" s="14"/>
      <c r="AA92" s="14"/>
    </row>
    <row r="93" spans="1:27" x14ac:dyDescent="0.2">
      <c r="A93">
        <v>1535</v>
      </c>
      <c r="B93" t="s">
        <v>108</v>
      </c>
      <c r="C93">
        <v>30731</v>
      </c>
      <c r="D93">
        <v>8.5255999999999995E-3</v>
      </c>
      <c r="E93">
        <v>3</v>
      </c>
      <c r="F93" t="str">
        <v>Highly selective public</v>
      </c>
      <c r="G93" s="9">
        <f t="shared" si="1"/>
        <v>1</v>
      </c>
      <c r="H93">
        <v>0.55907649000000004</v>
      </c>
      <c r="K93" s="10">
        <v>66</v>
      </c>
      <c r="L93" s="10">
        <v>1.5699052140780358E-2</v>
      </c>
      <c r="M93" s="10">
        <v>-4.2962521407803583E-3</v>
      </c>
      <c r="T93" s="14"/>
      <c r="U93" s="14"/>
      <c r="V93" s="14"/>
      <c r="W93" s="14"/>
      <c r="X93" s="14"/>
      <c r="Y93" s="14"/>
      <c r="Z93" s="14"/>
      <c r="AA93" s="14"/>
    </row>
    <row r="94" spans="1:27" x14ac:dyDescent="0.2">
      <c r="A94">
        <v>1536</v>
      </c>
      <c r="B94" t="s">
        <v>109</v>
      </c>
      <c r="C94">
        <v>8139</v>
      </c>
      <c r="D94">
        <v>5.7746999999999998E-3</v>
      </c>
      <c r="E94">
        <v>2</v>
      </c>
      <c r="F94" t="str">
        <v>Other elite schools (public and private)</v>
      </c>
      <c r="G94" s="9">
        <f t="shared" si="1"/>
        <v>1</v>
      </c>
      <c r="H94">
        <v>0.56169146000000003</v>
      </c>
      <c r="K94" s="10">
        <v>67</v>
      </c>
      <c r="L94" s="10">
        <v>1.8290381648774535E-2</v>
      </c>
      <c r="M94" s="10">
        <v>-1.0013781648774535E-2</v>
      </c>
      <c r="T94" s="14"/>
      <c r="U94" s="14"/>
      <c r="V94" s="14"/>
      <c r="W94" s="14"/>
      <c r="X94" s="14"/>
      <c r="Y94" s="14"/>
      <c r="Z94" s="14"/>
      <c r="AA94" s="14"/>
    </row>
    <row r="95" spans="1:27" x14ac:dyDescent="0.2">
      <c r="A95">
        <v>1537</v>
      </c>
      <c r="B95" t="s">
        <v>110</v>
      </c>
      <c r="C95">
        <v>18588</v>
      </c>
      <c r="D95">
        <v>4.1425000000000003E-3</v>
      </c>
      <c r="E95">
        <v>5</v>
      </c>
      <c r="F95" t="str">
        <v>Selective public</v>
      </c>
      <c r="G95" s="9">
        <f t="shared" si="1"/>
        <v>0</v>
      </c>
      <c r="H95">
        <v>0.59622710999999995</v>
      </c>
      <c r="K95" s="10">
        <v>68</v>
      </c>
      <c r="L95" s="10">
        <v>-7.1786654927687849E-4</v>
      </c>
      <c r="M95" s="10">
        <v>6.6639665492768787E-3</v>
      </c>
      <c r="T95" s="14"/>
      <c r="U95" s="14"/>
      <c r="V95" s="14"/>
      <c r="W95" s="14"/>
      <c r="X95" s="14"/>
      <c r="Y95" s="14"/>
      <c r="Z95" s="14"/>
      <c r="AA95" s="14"/>
    </row>
    <row r="96" spans="1:27" x14ac:dyDescent="0.2">
      <c r="A96">
        <v>1538</v>
      </c>
      <c r="B96" t="s">
        <v>111</v>
      </c>
      <c r="C96">
        <v>3145</v>
      </c>
      <c r="D96">
        <v>3.1797000000000001E-3</v>
      </c>
      <c r="E96">
        <v>6</v>
      </c>
      <c r="F96" t="str">
        <v>Selective private</v>
      </c>
      <c r="G96" s="9">
        <f t="shared" si="1"/>
        <v>0</v>
      </c>
      <c r="H96">
        <v>0.62253696000000003</v>
      </c>
      <c r="K96" s="10">
        <v>69</v>
      </c>
      <c r="L96" s="10">
        <v>1.5254692456660938E-2</v>
      </c>
      <c r="M96" s="10">
        <v>-1.0763092456660938E-2</v>
      </c>
      <c r="T96" s="14"/>
      <c r="U96" s="14"/>
      <c r="V96" s="14"/>
      <c r="W96" s="14"/>
      <c r="X96" s="14"/>
      <c r="Y96" s="14"/>
      <c r="Z96" s="14"/>
      <c r="AA96" s="14"/>
    </row>
    <row r="97" spans="1:27" x14ac:dyDescent="0.2">
      <c r="A97">
        <v>1564</v>
      </c>
      <c r="B97" t="s">
        <v>112</v>
      </c>
      <c r="C97">
        <v>6477</v>
      </c>
      <c r="D97">
        <v>3.8598E-3</v>
      </c>
      <c r="E97">
        <v>2</v>
      </c>
      <c r="F97" t="str">
        <v>Other elite schools (public and private)</v>
      </c>
      <c r="G97" s="9">
        <f t="shared" si="1"/>
        <v>1</v>
      </c>
      <c r="H97">
        <v>0.55201500999999997</v>
      </c>
      <c r="K97" s="10">
        <v>70</v>
      </c>
      <c r="L97" s="10">
        <v>3.4327522258944497E-2</v>
      </c>
      <c r="M97" s="10">
        <v>9.240077741055501E-3</v>
      </c>
      <c r="T97" s="14"/>
      <c r="U97" s="14"/>
      <c r="V97" s="14"/>
      <c r="W97" s="14"/>
      <c r="X97" s="14"/>
      <c r="Y97" s="14"/>
      <c r="Z97" s="14"/>
      <c r="AA97" s="14"/>
    </row>
    <row r="98" spans="1:27" x14ac:dyDescent="0.2">
      <c r="A98">
        <v>1569</v>
      </c>
      <c r="B98" t="s">
        <v>113</v>
      </c>
      <c r="C98">
        <v>9706</v>
      </c>
      <c r="D98">
        <v>3.8120800000000003E-2</v>
      </c>
      <c r="E98">
        <v>3</v>
      </c>
      <c r="F98" t="str">
        <v>Highly selective public</v>
      </c>
      <c r="G98" s="9">
        <f t="shared" si="1"/>
        <v>1</v>
      </c>
      <c r="H98">
        <v>0.29301401999999999</v>
      </c>
      <c r="K98" s="10">
        <v>71</v>
      </c>
      <c r="L98" s="10">
        <v>4.1337126770336213E-4</v>
      </c>
      <c r="M98" s="10">
        <v>1.3027287322966378E-3</v>
      </c>
      <c r="T98" s="14"/>
      <c r="U98" s="14"/>
      <c r="V98" s="14"/>
      <c r="W98" s="14"/>
      <c r="X98" s="14"/>
      <c r="Y98" s="14"/>
      <c r="Z98" s="14"/>
      <c r="AA98" s="14"/>
    </row>
    <row r="99" spans="1:27" x14ac:dyDescent="0.2">
      <c r="A99">
        <v>1570</v>
      </c>
      <c r="B99" t="s">
        <v>114</v>
      </c>
      <c r="C99">
        <v>1547</v>
      </c>
      <c r="D99">
        <v>7.1104999999999996E-3</v>
      </c>
      <c r="E99">
        <v>5</v>
      </c>
      <c r="F99" t="str">
        <v>Selective public</v>
      </c>
      <c r="G99" s="9">
        <f t="shared" si="1"/>
        <v>0</v>
      </c>
      <c r="H99">
        <v>0.15176909</v>
      </c>
      <c r="K99" s="10">
        <v>72</v>
      </c>
      <c r="L99" s="10">
        <v>3.9905310980722919E-3</v>
      </c>
      <c r="M99" s="10">
        <v>1.5817689019277078E-3</v>
      </c>
      <c r="T99" s="14"/>
      <c r="U99" s="14"/>
      <c r="V99" s="14"/>
      <c r="W99" s="14"/>
      <c r="X99" s="14"/>
      <c r="Y99" s="14"/>
      <c r="Z99" s="14"/>
      <c r="AA99" s="14"/>
    </row>
    <row r="100" spans="1:27" x14ac:dyDescent="0.2">
      <c r="A100">
        <v>1572</v>
      </c>
      <c r="B100" t="s">
        <v>115</v>
      </c>
      <c r="C100">
        <v>12407</v>
      </c>
      <c r="D100">
        <v>2.0149999999999999E-3</v>
      </c>
      <c r="E100">
        <v>5</v>
      </c>
      <c r="F100" t="str">
        <v>Selective public</v>
      </c>
      <c r="G100" s="9">
        <f t="shared" si="1"/>
        <v>0</v>
      </c>
      <c r="H100">
        <v>0.51575565000000001</v>
      </c>
      <c r="K100" s="10">
        <v>73</v>
      </c>
      <c r="L100" s="10">
        <v>3.0680112447982535E-3</v>
      </c>
      <c r="M100" s="10">
        <v>-2.0280112447982534E-3</v>
      </c>
      <c r="T100" s="14"/>
      <c r="U100" s="14"/>
      <c r="V100" s="14"/>
      <c r="W100" s="14"/>
      <c r="X100" s="14"/>
      <c r="Y100" s="14"/>
      <c r="Z100" s="14"/>
      <c r="AA100" s="14"/>
    </row>
    <row r="101" spans="1:27" x14ac:dyDescent="0.2">
      <c r="A101">
        <v>1577</v>
      </c>
      <c r="B101" t="s">
        <v>116</v>
      </c>
      <c r="C101">
        <v>7893</v>
      </c>
      <c r="D101">
        <v>1.3936E-3</v>
      </c>
      <c r="E101">
        <v>5</v>
      </c>
      <c r="F101" t="str">
        <v>Selective public</v>
      </c>
      <c r="G101" s="9">
        <f t="shared" si="1"/>
        <v>0</v>
      </c>
      <c r="H101">
        <v>0.59569985000000003</v>
      </c>
      <c r="K101" s="10">
        <v>74</v>
      </c>
      <c r="L101" s="10">
        <v>3.9364921285067397E-3</v>
      </c>
      <c r="M101" s="10">
        <v>3.3738078714932599E-3</v>
      </c>
      <c r="T101" s="14"/>
      <c r="U101" s="14"/>
      <c r="V101" s="14"/>
      <c r="W101" s="14"/>
      <c r="X101" s="14"/>
      <c r="Y101" s="14"/>
      <c r="Z101" s="14"/>
      <c r="AA101" s="14"/>
    </row>
    <row r="102" spans="1:27" x14ac:dyDescent="0.2">
      <c r="A102">
        <v>1580</v>
      </c>
      <c r="B102" t="s">
        <v>117</v>
      </c>
      <c r="C102">
        <v>2714</v>
      </c>
      <c r="D102">
        <v>4.79E-3</v>
      </c>
      <c r="E102">
        <v>6</v>
      </c>
      <c r="F102" t="str">
        <v>Selective private</v>
      </c>
      <c r="G102" s="9">
        <f t="shared" si="1"/>
        <v>0</v>
      </c>
      <c r="H102">
        <v>0.60275542999999998</v>
      </c>
      <c r="K102" s="10">
        <v>75</v>
      </c>
      <c r="L102" s="10">
        <v>1.9653104379986353E-3</v>
      </c>
      <c r="M102" s="10">
        <v>8.8148956200136477E-4</v>
      </c>
      <c r="T102" s="14"/>
      <c r="U102" s="14"/>
      <c r="V102" s="14"/>
      <c r="W102" s="14"/>
      <c r="X102" s="14"/>
      <c r="Y102" s="14"/>
      <c r="Z102" s="14"/>
      <c r="AA102" s="14"/>
    </row>
    <row r="103" spans="1:27" x14ac:dyDescent="0.2">
      <c r="A103">
        <v>1598</v>
      </c>
      <c r="B103" t="s">
        <v>118</v>
      </c>
      <c r="C103">
        <v>22962</v>
      </c>
      <c r="D103">
        <v>2.9613999999999999E-3</v>
      </c>
      <c r="E103">
        <v>3</v>
      </c>
      <c r="F103" t="str">
        <v>Highly selective public</v>
      </c>
      <c r="G103" s="9">
        <f t="shared" si="1"/>
        <v>1</v>
      </c>
      <c r="H103">
        <v>0.58411573999999999</v>
      </c>
      <c r="K103" s="10">
        <v>76</v>
      </c>
      <c r="L103" s="10">
        <v>1.6239871828120457E-2</v>
      </c>
      <c r="M103" s="10">
        <v>-1.0355371828120456E-2</v>
      </c>
      <c r="T103" s="14"/>
      <c r="U103" s="14"/>
      <c r="V103" s="14"/>
      <c r="W103" s="14"/>
      <c r="X103" s="14"/>
      <c r="Y103" s="14"/>
      <c r="Z103" s="14"/>
      <c r="AA103" s="14"/>
    </row>
    <row r="104" spans="1:27" x14ac:dyDescent="0.2">
      <c r="A104">
        <v>1616</v>
      </c>
      <c r="B104" t="s">
        <v>119</v>
      </c>
      <c r="C104">
        <v>11375</v>
      </c>
      <c r="D104">
        <v>2.4615000000000001E-3</v>
      </c>
      <c r="E104">
        <v>5</v>
      </c>
      <c r="F104" t="str">
        <v>Selective public</v>
      </c>
      <c r="G104" s="9">
        <f t="shared" si="1"/>
        <v>0</v>
      </c>
      <c r="H104">
        <v>0.52977616000000005</v>
      </c>
      <c r="K104" s="10">
        <v>77</v>
      </c>
      <c r="L104" s="10">
        <v>5.9493434657408341E-3</v>
      </c>
      <c r="M104" s="10">
        <v>-3.3434434657408341E-3</v>
      </c>
      <c r="T104" s="14"/>
      <c r="U104" s="14"/>
      <c r="V104" s="14"/>
      <c r="W104" s="14"/>
      <c r="X104" s="14"/>
      <c r="Y104" s="14"/>
      <c r="Z104" s="14"/>
      <c r="AA104" s="14"/>
    </row>
    <row r="105" spans="1:27" x14ac:dyDescent="0.2">
      <c r="A105">
        <v>1625</v>
      </c>
      <c r="B105" t="s">
        <v>120</v>
      </c>
      <c r="C105">
        <v>16240</v>
      </c>
      <c r="D105">
        <v>4.1256000000000001E-3</v>
      </c>
      <c r="E105">
        <v>8</v>
      </c>
      <c r="F105" t="str">
        <v>Nonselective four-year private not-for-profit</v>
      </c>
      <c r="G105" s="9">
        <f t="shared" si="1"/>
        <v>0</v>
      </c>
      <c r="H105">
        <v>0.57198519000000003</v>
      </c>
      <c r="K105" s="10">
        <v>78</v>
      </c>
      <c r="L105" s="10">
        <v>1.6404955993303411E-2</v>
      </c>
      <c r="M105" s="10">
        <v>-1.2160755993303411E-2</v>
      </c>
      <c r="T105" s="14"/>
      <c r="U105" s="14"/>
      <c r="V105" s="14"/>
      <c r="W105" s="14"/>
      <c r="X105" s="14"/>
      <c r="Y105" s="14"/>
      <c r="Z105" s="14"/>
      <c r="AA105" s="14"/>
    </row>
    <row r="106" spans="1:27" x14ac:dyDescent="0.2">
      <c r="A106">
        <v>1626</v>
      </c>
      <c r="B106" t="s">
        <v>121</v>
      </c>
      <c r="C106">
        <v>7673</v>
      </c>
      <c r="D106">
        <v>7.5589999999999997E-3</v>
      </c>
      <c r="E106">
        <v>5</v>
      </c>
      <c r="F106" t="str">
        <v>Selective public</v>
      </c>
      <c r="G106" s="9">
        <f t="shared" si="1"/>
        <v>0</v>
      </c>
      <c r="H106">
        <v>0.48020544999999998</v>
      </c>
      <c r="K106" s="10">
        <v>79</v>
      </c>
      <c r="L106" s="10">
        <v>1.8423707318630321E-2</v>
      </c>
      <c r="M106" s="10">
        <v>-1.2522073186303218E-3</v>
      </c>
      <c r="T106" s="14"/>
      <c r="U106" s="14"/>
      <c r="V106" s="14"/>
      <c r="W106" s="14"/>
      <c r="X106" s="14"/>
      <c r="Y106" s="14"/>
      <c r="Z106" s="14"/>
      <c r="AA106" s="14"/>
    </row>
    <row r="107" spans="1:27" x14ac:dyDescent="0.2">
      <c r="A107">
        <v>1633</v>
      </c>
      <c r="B107" t="s">
        <v>122</v>
      </c>
      <c r="C107">
        <v>2569</v>
      </c>
      <c r="D107">
        <v>3.8926E-3</v>
      </c>
      <c r="E107">
        <v>4</v>
      </c>
      <c r="F107" t="str">
        <v>Highly selective private</v>
      </c>
      <c r="G107" s="9">
        <f t="shared" si="1"/>
        <v>1</v>
      </c>
      <c r="H107">
        <v>0.57327585999999997</v>
      </c>
      <c r="K107" s="10">
        <v>80</v>
      </c>
      <c r="L107" s="10">
        <v>5.8722286669095347E-5</v>
      </c>
      <c r="M107" s="10">
        <v>5.8167777133309043E-3</v>
      </c>
      <c r="T107" s="14"/>
      <c r="U107" s="14"/>
      <c r="V107" s="14"/>
      <c r="W107" s="14"/>
      <c r="X107" s="14"/>
      <c r="Y107" s="14"/>
      <c r="Z107" s="14"/>
      <c r="AA107" s="14"/>
    </row>
    <row r="108" spans="1:27" x14ac:dyDescent="0.2">
      <c r="A108">
        <v>1641</v>
      </c>
      <c r="B108" t="s">
        <v>123</v>
      </c>
      <c r="C108">
        <v>5040</v>
      </c>
      <c r="D108">
        <v>1.50794E-2</v>
      </c>
      <c r="E108">
        <v>6</v>
      </c>
      <c r="F108" t="str">
        <v>Selective private</v>
      </c>
      <c r="G108" s="9">
        <f t="shared" si="1"/>
        <v>0</v>
      </c>
      <c r="H108">
        <v>0.55595547000000001</v>
      </c>
      <c r="K108" s="10">
        <v>81</v>
      </c>
      <c r="L108" s="10">
        <v>1.0330584615861345E-2</v>
      </c>
      <c r="M108" s="10">
        <v>-7.5173846158613448E-3</v>
      </c>
      <c r="T108" s="14"/>
      <c r="U108" s="14"/>
      <c r="V108" s="14"/>
      <c r="W108" s="14"/>
      <c r="X108" s="14"/>
      <c r="Y108" s="14"/>
      <c r="Z108" s="14"/>
      <c r="AA108" s="14"/>
    </row>
    <row r="109" spans="1:27" x14ac:dyDescent="0.2">
      <c r="A109">
        <v>1665</v>
      </c>
      <c r="B109" t="s">
        <v>124</v>
      </c>
      <c r="C109">
        <v>7332</v>
      </c>
      <c r="D109">
        <v>2.4550000000000002E-3</v>
      </c>
      <c r="E109">
        <v>6</v>
      </c>
      <c r="F109" t="str">
        <v>Selective private</v>
      </c>
      <c r="G109" s="9">
        <f t="shared" si="1"/>
        <v>0</v>
      </c>
      <c r="H109">
        <v>0.48874395999999998</v>
      </c>
      <c r="K109" s="10">
        <v>82</v>
      </c>
      <c r="L109" s="10">
        <v>1.4881486038879357E-2</v>
      </c>
      <c r="M109" s="10">
        <v>-1.0718086038879356E-2</v>
      </c>
      <c r="T109" s="14"/>
      <c r="U109" s="14"/>
      <c r="V109" s="14"/>
      <c r="W109" s="14"/>
      <c r="X109" s="14"/>
      <c r="Y109" s="14"/>
      <c r="Z109" s="14"/>
      <c r="AA109" s="14"/>
    </row>
    <row r="110" spans="1:27" x14ac:dyDescent="0.2">
      <c r="A110">
        <v>1671</v>
      </c>
      <c r="B110" t="s">
        <v>125</v>
      </c>
      <c r="C110">
        <v>9332</v>
      </c>
      <c r="D110">
        <v>2.7861000000000001E-3</v>
      </c>
      <c r="E110">
        <v>6</v>
      </c>
      <c r="F110" t="str">
        <v>Selective private</v>
      </c>
      <c r="G110" s="9">
        <f t="shared" si="1"/>
        <v>0</v>
      </c>
      <c r="H110">
        <v>0.58344805</v>
      </c>
      <c r="K110" s="10">
        <v>83</v>
      </c>
      <c r="L110" s="10">
        <v>1.6463556013351185E-2</v>
      </c>
      <c r="M110" s="10">
        <v>-1.1863756013351184E-2</v>
      </c>
      <c r="T110" s="14"/>
      <c r="U110" s="14"/>
      <c r="V110" s="14"/>
      <c r="W110" s="14"/>
      <c r="X110" s="14"/>
      <c r="Y110" s="14"/>
      <c r="Z110" s="14"/>
      <c r="AA110" s="14"/>
    </row>
    <row r="111" spans="1:27" x14ac:dyDescent="0.2">
      <c r="A111">
        <v>1691</v>
      </c>
      <c r="B111" t="s">
        <v>126</v>
      </c>
      <c r="C111">
        <v>1082</v>
      </c>
      <c r="D111">
        <v>3.6044399999999997E-2</v>
      </c>
      <c r="E111">
        <v>4</v>
      </c>
      <c r="F111" t="str">
        <v>Highly selective private</v>
      </c>
      <c r="G111" s="9">
        <f t="shared" si="1"/>
        <v>1</v>
      </c>
      <c r="H111">
        <v>0.26839237999999999</v>
      </c>
      <c r="K111" s="10">
        <v>84</v>
      </c>
      <c r="L111" s="10">
        <v>1.5941672272816097E-2</v>
      </c>
      <c r="M111" s="10">
        <v>6.6102277271839031E-3</v>
      </c>
      <c r="T111" s="14"/>
      <c r="U111" s="14"/>
      <c r="V111" s="14"/>
      <c r="W111" s="14"/>
      <c r="X111" s="14"/>
      <c r="Y111" s="14"/>
      <c r="Z111" s="14"/>
      <c r="AA111" s="14"/>
    </row>
    <row r="112" spans="1:27" x14ac:dyDescent="0.2">
      <c r="A112">
        <v>1692</v>
      </c>
      <c r="B112" t="s">
        <v>127</v>
      </c>
      <c r="C112">
        <v>15170</v>
      </c>
      <c r="D112">
        <v>2.1752999999999998E-3</v>
      </c>
      <c r="E112">
        <v>5</v>
      </c>
      <c r="F112" t="str">
        <v>Selective public</v>
      </c>
      <c r="G112" s="9">
        <f t="shared" si="1"/>
        <v>0</v>
      </c>
      <c r="H112">
        <v>0.59974402000000004</v>
      </c>
      <c r="K112" s="10">
        <v>85</v>
      </c>
      <c r="L112" s="10">
        <v>2.7179704566488126E-2</v>
      </c>
      <c r="M112" s="10">
        <v>-1.9657204566488125E-2</v>
      </c>
      <c r="T112" s="14"/>
      <c r="U112" s="14"/>
      <c r="V112" s="14"/>
      <c r="W112" s="14"/>
      <c r="X112" s="14"/>
      <c r="Y112" s="14"/>
      <c r="Z112" s="14"/>
      <c r="AA112" s="14"/>
    </row>
    <row r="113" spans="1:27" x14ac:dyDescent="0.2">
      <c r="A113">
        <v>1737</v>
      </c>
      <c r="B113" t="s">
        <v>128</v>
      </c>
      <c r="C113">
        <v>14074</v>
      </c>
      <c r="D113">
        <v>5.0448000000000003E-3</v>
      </c>
      <c r="E113">
        <v>5</v>
      </c>
      <c r="F113" t="str">
        <v>Selective public</v>
      </c>
      <c r="G113" s="9">
        <f t="shared" si="1"/>
        <v>0</v>
      </c>
      <c r="H113">
        <v>0.53998243999999995</v>
      </c>
      <c r="K113" s="10">
        <v>86</v>
      </c>
      <c r="L113" s="10">
        <v>6.281951133309191E-4</v>
      </c>
      <c r="M113" s="10">
        <v>5.6200488666908088E-4</v>
      </c>
      <c r="T113" s="14"/>
      <c r="U113" s="14"/>
      <c r="V113" s="14"/>
      <c r="W113" s="14"/>
      <c r="X113" s="14"/>
      <c r="Y113" s="14"/>
      <c r="Z113" s="14"/>
      <c r="AA113" s="14"/>
    </row>
    <row r="114" spans="1:27" x14ac:dyDescent="0.2">
      <c r="A114">
        <v>1739</v>
      </c>
      <c r="B114" t="s">
        <v>129</v>
      </c>
      <c r="C114">
        <v>8027</v>
      </c>
      <c r="D114">
        <v>1.7939500000000001E-2</v>
      </c>
      <c r="E114">
        <v>2</v>
      </c>
      <c r="F114" t="str">
        <v>Other elite schools (public and private)</v>
      </c>
      <c r="G114" s="9">
        <f t="shared" si="1"/>
        <v>1</v>
      </c>
      <c r="H114">
        <v>0.53292178999999995</v>
      </c>
      <c r="K114" s="10">
        <v>87</v>
      </c>
      <c r="L114" s="10">
        <v>5.5448637816386814E-4</v>
      </c>
      <c r="M114" s="10">
        <v>1.9937136218361319E-3</v>
      </c>
      <c r="T114" s="14"/>
      <c r="U114" s="14"/>
      <c r="V114" s="14"/>
      <c r="W114" s="14"/>
      <c r="X114" s="14"/>
      <c r="Y114" s="14"/>
      <c r="Z114" s="14"/>
      <c r="AA114" s="14"/>
    </row>
    <row r="115" spans="1:27" x14ac:dyDescent="0.2">
      <c r="A115">
        <v>1758</v>
      </c>
      <c r="B115" t="s">
        <v>130</v>
      </c>
      <c r="C115">
        <v>12248</v>
      </c>
      <c r="D115">
        <v>4.0822999999999996E-3</v>
      </c>
      <c r="E115">
        <v>5</v>
      </c>
      <c r="F115" t="str">
        <v>Selective public</v>
      </c>
      <c r="G115" s="9">
        <f t="shared" si="1"/>
        <v>0</v>
      </c>
      <c r="H115">
        <v>0.46276399000000001</v>
      </c>
      <c r="K115" s="10">
        <v>88</v>
      </c>
      <c r="L115" s="10">
        <v>2.5448852444857339E-3</v>
      </c>
      <c r="M115" s="10">
        <v>-1.868885244485734E-3</v>
      </c>
      <c r="T115" s="14"/>
      <c r="U115" s="14"/>
      <c r="V115" s="14"/>
      <c r="W115" s="14"/>
      <c r="X115" s="14"/>
      <c r="Y115" s="14"/>
      <c r="Z115" s="14"/>
      <c r="AA115" s="14"/>
    </row>
    <row r="116" spans="1:27" x14ac:dyDescent="0.2">
      <c r="A116">
        <v>1759</v>
      </c>
      <c r="B116" t="s">
        <v>131</v>
      </c>
      <c r="C116">
        <v>8044</v>
      </c>
      <c r="D116">
        <v>2.9835999999999999E-3</v>
      </c>
      <c r="E116">
        <v>5</v>
      </c>
      <c r="F116" t="str">
        <v>Selective public</v>
      </c>
      <c r="G116" s="9">
        <f t="shared" si="1"/>
        <v>0</v>
      </c>
      <c r="H116">
        <v>0.57201391000000001</v>
      </c>
      <c r="K116" s="10">
        <v>89</v>
      </c>
      <c r="L116" s="10">
        <v>1.2613574305665363E-2</v>
      </c>
      <c r="M116" s="10">
        <v>-6.7217743056653635E-3</v>
      </c>
      <c r="T116" s="14"/>
      <c r="U116" s="14"/>
      <c r="V116" s="14"/>
      <c r="W116" s="14"/>
      <c r="X116" s="14"/>
      <c r="Y116" s="14"/>
      <c r="Z116" s="14"/>
      <c r="AA116" s="14"/>
    </row>
    <row r="117" spans="1:27" x14ac:dyDescent="0.2">
      <c r="A117">
        <v>1774</v>
      </c>
      <c r="B117" t="s">
        <v>132</v>
      </c>
      <c r="C117">
        <v>4225</v>
      </c>
      <c r="D117">
        <v>1.0887600000000001E-2</v>
      </c>
      <c r="E117">
        <v>1</v>
      </c>
      <c r="F117" t="str">
        <v>Ivy Plus</v>
      </c>
      <c r="G117" s="9">
        <f t="shared" si="1"/>
        <v>1</v>
      </c>
      <c r="H117">
        <v>0.50837195000000002</v>
      </c>
      <c r="K117" s="10">
        <v>90</v>
      </c>
      <c r="L117" s="10">
        <v>4.6831409887026221E-3</v>
      </c>
      <c r="M117" s="10">
        <v>-3.3849409887026219E-3</v>
      </c>
      <c r="T117" s="14"/>
      <c r="U117" s="14"/>
      <c r="V117" s="14"/>
      <c r="W117" s="14"/>
      <c r="X117" s="14"/>
      <c r="Y117" s="14"/>
      <c r="Z117" s="14"/>
      <c r="AA117" s="14"/>
    </row>
    <row r="118" spans="1:27" x14ac:dyDescent="0.2">
      <c r="A118">
        <v>1780</v>
      </c>
      <c r="B118" t="s">
        <v>133</v>
      </c>
      <c r="C118">
        <v>9029</v>
      </c>
      <c r="D118">
        <v>1.6613000000000001E-3</v>
      </c>
      <c r="E118">
        <v>5</v>
      </c>
      <c r="F118" t="str">
        <v>Selective public</v>
      </c>
      <c r="G118" s="9">
        <f t="shared" si="1"/>
        <v>0</v>
      </c>
      <c r="H118">
        <v>0.50547123000000005</v>
      </c>
      <c r="K118" s="10">
        <v>91</v>
      </c>
      <c r="L118" s="10">
        <v>7.5392443106731231E-3</v>
      </c>
      <c r="M118" s="10">
        <v>-6.4656443106731231E-3</v>
      </c>
      <c r="T118" s="14"/>
      <c r="U118" s="14"/>
      <c r="V118" s="14"/>
      <c r="W118" s="14"/>
      <c r="X118" s="14"/>
      <c r="Y118" s="14"/>
      <c r="Z118" s="14"/>
      <c r="AA118" s="14"/>
    </row>
    <row r="119" spans="1:27" x14ac:dyDescent="0.2">
      <c r="A119">
        <v>1781</v>
      </c>
      <c r="B119" t="s">
        <v>134</v>
      </c>
      <c r="C119">
        <v>2783</v>
      </c>
      <c r="D119">
        <v>4.6712000000000004E-3</v>
      </c>
      <c r="E119">
        <v>4</v>
      </c>
      <c r="F119" t="str">
        <v>Highly selective private</v>
      </c>
      <c r="G119" s="9">
        <f t="shared" si="1"/>
        <v>1</v>
      </c>
      <c r="H119">
        <v>0.54441910999999998</v>
      </c>
      <c r="K119" s="10">
        <v>92</v>
      </c>
      <c r="L119" s="10">
        <v>1.5130353926875895E-2</v>
      </c>
      <c r="M119" s="10">
        <v>-6.6047539268758951E-3</v>
      </c>
      <c r="T119" s="14"/>
      <c r="U119" s="14"/>
      <c r="V119" s="14"/>
      <c r="W119" s="14"/>
      <c r="X119" s="14"/>
      <c r="Y119" s="14"/>
      <c r="Z119" s="14"/>
      <c r="AA119" s="14"/>
    </row>
    <row r="120" spans="1:27" x14ac:dyDescent="0.2">
      <c r="A120">
        <v>1786</v>
      </c>
      <c r="B120" t="s">
        <v>135</v>
      </c>
      <c r="C120">
        <v>16561</v>
      </c>
      <c r="D120">
        <v>1.6302999999999999E-3</v>
      </c>
      <c r="E120">
        <v>5</v>
      </c>
      <c r="F120" t="str">
        <v>Selective public</v>
      </c>
      <c r="G120" s="9">
        <f t="shared" si="1"/>
        <v>0</v>
      </c>
      <c r="H120">
        <v>0.55561137000000005</v>
      </c>
      <c r="K120" s="10">
        <v>93</v>
      </c>
      <c r="L120" s="10">
        <v>1.4966205699797674E-2</v>
      </c>
      <c r="M120" s="10">
        <v>-9.1915056997976738E-3</v>
      </c>
      <c r="T120" s="14"/>
      <c r="U120" s="14"/>
      <c r="V120" s="14"/>
      <c r="W120" s="14"/>
      <c r="X120" s="14"/>
      <c r="Y120" s="14"/>
      <c r="Z120" s="14"/>
      <c r="AA120" s="14"/>
    </row>
    <row r="121" spans="1:27" x14ac:dyDescent="0.2">
      <c r="A121">
        <v>1788</v>
      </c>
      <c r="B121" t="s">
        <v>136</v>
      </c>
      <c r="C121">
        <v>3048</v>
      </c>
      <c r="D121">
        <v>5.2493000000000001E-3</v>
      </c>
      <c r="E121">
        <v>6</v>
      </c>
      <c r="F121" t="str">
        <v>Selective private</v>
      </c>
      <c r="G121" s="9">
        <f t="shared" si="1"/>
        <v>0</v>
      </c>
      <c r="H121">
        <v>0.63416218999999996</v>
      </c>
      <c r="K121" s="10">
        <v>94</v>
      </c>
      <c r="L121" s="10">
        <v>-3.0487617093068881E-4</v>
      </c>
      <c r="M121" s="10">
        <v>4.4473761709306892E-3</v>
      </c>
      <c r="T121" s="14"/>
      <c r="U121" s="14"/>
      <c r="V121" s="14"/>
      <c r="W121" s="14"/>
      <c r="X121" s="14"/>
      <c r="Y121" s="14"/>
      <c r="Z121" s="14"/>
      <c r="AA121" s="14"/>
    </row>
    <row r="122" spans="1:27" x14ac:dyDescent="0.2">
      <c r="A122">
        <v>1792</v>
      </c>
      <c r="B122" t="s">
        <v>137</v>
      </c>
      <c r="C122">
        <v>2537</v>
      </c>
      <c r="D122">
        <v>5.5183000000000003E-3</v>
      </c>
      <c r="E122">
        <v>6</v>
      </c>
      <c r="F122" t="str">
        <v>Selective private</v>
      </c>
      <c r="G122" s="9">
        <f t="shared" si="1"/>
        <v>0</v>
      </c>
      <c r="H122">
        <v>0.56050955999999996</v>
      </c>
      <c r="K122" s="10">
        <v>95</v>
      </c>
      <c r="L122" s="10">
        <v>-1.9564114589813719E-3</v>
      </c>
      <c r="M122" s="10">
        <v>5.1361114589813725E-3</v>
      </c>
      <c r="T122" s="14"/>
      <c r="U122" s="14"/>
      <c r="V122" s="14"/>
      <c r="W122" s="14"/>
      <c r="X122" s="14"/>
      <c r="Y122" s="14"/>
      <c r="Z122" s="14"/>
      <c r="AA122" s="14"/>
    </row>
    <row r="123" spans="1:27" x14ac:dyDescent="0.2">
      <c r="A123">
        <v>1795</v>
      </c>
      <c r="B123" t="s">
        <v>138</v>
      </c>
      <c r="C123">
        <v>2368</v>
      </c>
      <c r="D123">
        <v>1.05574E-2</v>
      </c>
      <c r="E123">
        <v>6</v>
      </c>
      <c r="F123" t="str">
        <v>Selective private</v>
      </c>
      <c r="G123" s="9">
        <f t="shared" si="1"/>
        <v>0</v>
      </c>
      <c r="H123">
        <v>0.62664819000000005</v>
      </c>
      <c r="K123" s="10">
        <v>96</v>
      </c>
      <c r="L123" s="10">
        <v>1.5573620741618825E-2</v>
      </c>
      <c r="M123" s="10">
        <v>-1.1713820741618825E-2</v>
      </c>
      <c r="T123" s="14"/>
      <c r="U123" s="14"/>
      <c r="V123" s="14"/>
      <c r="W123" s="14"/>
      <c r="X123" s="14"/>
      <c r="Y123" s="14"/>
      <c r="Z123" s="14"/>
      <c r="AA123" s="14"/>
    </row>
    <row r="124" spans="1:27" x14ac:dyDescent="0.2">
      <c r="A124">
        <v>1825</v>
      </c>
      <c r="B124" t="s">
        <v>139</v>
      </c>
      <c r="C124">
        <v>41852</v>
      </c>
      <c r="D124">
        <v>1.3906099999999999E-2</v>
      </c>
      <c r="E124">
        <v>5</v>
      </c>
      <c r="F124" t="str">
        <v>Selective public</v>
      </c>
      <c r="G124" s="9">
        <f t="shared" si="1"/>
        <v>0</v>
      </c>
      <c r="H124">
        <v>0.45901701</v>
      </c>
      <c r="K124" s="10">
        <v>97</v>
      </c>
      <c r="L124" s="10">
        <v>3.1831762639997624E-2</v>
      </c>
      <c r="M124" s="10">
        <v>6.2890373600023794E-3</v>
      </c>
      <c r="T124" s="14"/>
      <c r="U124" s="14"/>
      <c r="V124" s="14"/>
      <c r="W124" s="14"/>
      <c r="X124" s="14"/>
      <c r="Y124" s="14"/>
      <c r="Z124" s="14"/>
      <c r="AA124" s="14"/>
    </row>
    <row r="125" spans="1:27" x14ac:dyDescent="0.2">
      <c r="A125">
        <v>1830</v>
      </c>
      <c r="B125" t="s">
        <v>140</v>
      </c>
      <c r="C125">
        <v>688</v>
      </c>
      <c r="D125">
        <v>8.4302299999999997E-2</v>
      </c>
      <c r="E125">
        <v>2</v>
      </c>
      <c r="F125" t="str">
        <v>Other elite schools (public and private)</v>
      </c>
      <c r="G125" s="9">
        <f t="shared" si="1"/>
        <v>1</v>
      </c>
      <c r="H125">
        <v>0.20248447</v>
      </c>
      <c r="K125" s="10">
        <v>98</v>
      </c>
      <c r="L125" s="10">
        <v>2.759486875681064E-2</v>
      </c>
      <c r="M125" s="10">
        <v>-2.0484368756810641E-2</v>
      </c>
      <c r="T125" s="14"/>
      <c r="U125" s="14"/>
      <c r="V125" s="14"/>
      <c r="W125" s="14"/>
      <c r="X125" s="14"/>
      <c r="Y125" s="14"/>
      <c r="Z125" s="14"/>
      <c r="AA125" s="14"/>
    </row>
    <row r="126" spans="1:27" x14ac:dyDescent="0.2">
      <c r="A126">
        <v>1838</v>
      </c>
      <c r="B126" t="s">
        <v>141</v>
      </c>
      <c r="C126">
        <v>2702</v>
      </c>
      <c r="D126">
        <v>4.0711000000000002E-3</v>
      </c>
      <c r="E126">
        <v>6</v>
      </c>
      <c r="F126" t="str">
        <v>Selective private</v>
      </c>
      <c r="G126" s="9">
        <f t="shared" si="1"/>
        <v>0</v>
      </c>
      <c r="H126">
        <v>0.54199772999999996</v>
      </c>
      <c r="K126" s="10">
        <v>99</v>
      </c>
      <c r="L126" s="10">
        <v>4.7465192521127242E-3</v>
      </c>
      <c r="M126" s="10">
        <v>-2.7315192521127243E-3</v>
      </c>
      <c r="T126" s="14"/>
      <c r="U126" s="14"/>
      <c r="V126" s="14"/>
      <c r="W126" s="14"/>
      <c r="X126" s="14"/>
      <c r="Y126" s="14"/>
      <c r="Z126" s="14"/>
      <c r="AA126" s="14"/>
    </row>
    <row r="127" spans="1:27" x14ac:dyDescent="0.2">
      <c r="A127">
        <v>1840</v>
      </c>
      <c r="B127" t="s">
        <v>142</v>
      </c>
      <c r="C127">
        <v>9280</v>
      </c>
      <c r="D127">
        <v>1.1530200000000001E-2</v>
      </c>
      <c r="E127">
        <v>2</v>
      </c>
      <c r="F127" t="str">
        <v>Other elite schools (public and private)</v>
      </c>
      <c r="G127" s="9">
        <f t="shared" si="1"/>
        <v>1</v>
      </c>
      <c r="H127">
        <v>0.46675828000000003</v>
      </c>
      <c r="K127" s="10">
        <v>100</v>
      </c>
      <c r="L127" s="10">
        <v>-2.7177873799293095E-4</v>
      </c>
      <c r="M127" s="10">
        <v>1.665378737992931E-3</v>
      </c>
      <c r="T127" s="14"/>
      <c r="U127" s="14"/>
      <c r="V127" s="14"/>
      <c r="W127" s="14"/>
      <c r="X127" s="14"/>
      <c r="Y127" s="14"/>
      <c r="Z127" s="14"/>
      <c r="AA127" s="14"/>
    </row>
    <row r="128" spans="1:27" x14ac:dyDescent="0.2">
      <c r="A128">
        <v>1842</v>
      </c>
      <c r="B128" t="s">
        <v>143</v>
      </c>
      <c r="C128">
        <v>2908</v>
      </c>
      <c r="D128">
        <v>9.2846999999999999E-3</v>
      </c>
      <c r="E128">
        <v>6</v>
      </c>
      <c r="F128" t="str">
        <v>Selective private</v>
      </c>
      <c r="G128" s="9">
        <f t="shared" si="1"/>
        <v>0</v>
      </c>
      <c r="H128">
        <v>0.54106027000000001</v>
      </c>
      <c r="K128" s="10">
        <v>101</v>
      </c>
      <c r="L128" s="10">
        <v>-7.1467519493451787E-4</v>
      </c>
      <c r="M128" s="10">
        <v>5.5046751949345179E-3</v>
      </c>
      <c r="T128" s="14"/>
      <c r="U128" s="14"/>
      <c r="V128" s="14"/>
      <c r="W128" s="14"/>
      <c r="X128" s="14"/>
      <c r="Y128" s="14"/>
      <c r="Z128" s="14"/>
      <c r="AA128" s="14"/>
    </row>
    <row r="129" spans="1:27" x14ac:dyDescent="0.2">
      <c r="A129">
        <v>1843</v>
      </c>
      <c r="B129" t="s">
        <v>144</v>
      </c>
      <c r="C129">
        <v>8989</v>
      </c>
      <c r="D129">
        <v>1.335E-3</v>
      </c>
      <c r="E129">
        <v>7</v>
      </c>
      <c r="F129" t="str">
        <v>Nonselective four-year public</v>
      </c>
      <c r="G129" s="9">
        <f t="shared" si="1"/>
        <v>0</v>
      </c>
      <c r="H129">
        <v>0.36946717000000001</v>
      </c>
      <c r="K129" s="10">
        <v>102</v>
      </c>
      <c r="L129" s="10">
        <v>1.3558577388380885E-2</v>
      </c>
      <c r="M129" s="10">
        <v>-1.0597177388380886E-2</v>
      </c>
      <c r="T129" s="14"/>
      <c r="U129" s="14"/>
      <c r="V129" s="14"/>
      <c r="W129" s="14"/>
      <c r="X129" s="14"/>
      <c r="Y129" s="14"/>
      <c r="Z129" s="14"/>
      <c r="AA129" s="14"/>
    </row>
    <row r="130" spans="1:27" x14ac:dyDescent="0.2">
      <c r="A130">
        <v>1868</v>
      </c>
      <c r="B130" t="s">
        <v>145</v>
      </c>
      <c r="C130">
        <v>1479</v>
      </c>
      <c r="D130">
        <v>1.1494300000000001E-2</v>
      </c>
      <c r="E130">
        <v>4</v>
      </c>
      <c r="F130" t="str">
        <v>Highly selective private</v>
      </c>
      <c r="G130" s="9">
        <f t="shared" si="1"/>
        <v>1</v>
      </c>
      <c r="H130">
        <v>0.56591641999999998</v>
      </c>
      <c r="K130" s="10">
        <v>103</v>
      </c>
      <c r="L130" s="10">
        <v>3.8664166661433047E-3</v>
      </c>
      <c r="M130" s="10">
        <v>-1.4049166661433046E-3</v>
      </c>
      <c r="T130" s="14"/>
      <c r="U130" s="14"/>
      <c r="V130" s="14"/>
      <c r="W130" s="14"/>
      <c r="X130" s="14"/>
      <c r="Y130" s="14"/>
      <c r="Z130" s="14"/>
      <c r="AA130" s="14"/>
    </row>
    <row r="131" spans="1:27" x14ac:dyDescent="0.2">
      <c r="A131">
        <v>1869</v>
      </c>
      <c r="B131" t="s">
        <v>146</v>
      </c>
      <c r="C131">
        <v>19581</v>
      </c>
      <c r="D131">
        <v>1.5372E-2</v>
      </c>
      <c r="E131">
        <v>5</v>
      </c>
      <c r="F131" t="str">
        <v>Selective public</v>
      </c>
      <c r="G131" s="9">
        <f t="shared" ref="G131:G194" si="2">IF(OR(E131 = 1, E131 = 2, E131 = 3, E131 = 4), 1, 0)</f>
        <v>0</v>
      </c>
      <c r="H131">
        <v>0.46161339000000001</v>
      </c>
      <c r="K131" s="10">
        <v>104</v>
      </c>
      <c r="L131" s="10">
        <v>1.2168499632016355E-3</v>
      </c>
      <c r="M131" s="10">
        <v>2.9087500367983646E-3</v>
      </c>
      <c r="T131" s="14"/>
      <c r="U131" s="14"/>
      <c r="V131" s="14"/>
      <c r="W131" s="14"/>
      <c r="X131" s="14"/>
      <c r="Y131" s="14"/>
      <c r="Z131" s="14"/>
      <c r="AA131" s="14"/>
    </row>
    <row r="132" spans="1:27" x14ac:dyDescent="0.2">
      <c r="A132">
        <v>1874</v>
      </c>
      <c r="B132" t="s">
        <v>147</v>
      </c>
      <c r="C132">
        <v>2723</v>
      </c>
      <c r="D132">
        <v>5.1414E-3</v>
      </c>
      <c r="E132">
        <v>6</v>
      </c>
      <c r="F132" t="str">
        <v>Selective private</v>
      </c>
      <c r="G132" s="9">
        <f t="shared" si="2"/>
        <v>0</v>
      </c>
      <c r="H132">
        <v>0.59835583000000003</v>
      </c>
      <c r="K132" s="10">
        <v>105</v>
      </c>
      <c r="L132" s="10">
        <v>6.9780944909399838E-3</v>
      </c>
      <c r="M132" s="10">
        <v>5.8090550906001598E-4</v>
      </c>
      <c r="T132" s="14"/>
      <c r="U132" s="14"/>
      <c r="V132" s="14"/>
      <c r="W132" s="14"/>
      <c r="X132" s="14"/>
      <c r="Y132" s="14"/>
      <c r="Z132" s="14"/>
      <c r="AA132" s="14"/>
    </row>
    <row r="133" spans="1:27" x14ac:dyDescent="0.2">
      <c r="A133">
        <v>1890</v>
      </c>
      <c r="B133" t="s">
        <v>148</v>
      </c>
      <c r="C133">
        <v>10211</v>
      </c>
      <c r="D133">
        <v>1.5669E-3</v>
      </c>
      <c r="E133">
        <v>5</v>
      </c>
      <c r="F133" t="str">
        <v>Selective public</v>
      </c>
      <c r="G133" s="9">
        <f t="shared" si="2"/>
        <v>0</v>
      </c>
      <c r="H133">
        <v>0.59697509000000004</v>
      </c>
      <c r="K133" s="10">
        <v>106</v>
      </c>
      <c r="L133" s="10">
        <v>1.4239023850000199E-2</v>
      </c>
      <c r="M133" s="10">
        <v>-1.0346423850000199E-2</v>
      </c>
      <c r="T133" s="14"/>
      <c r="U133" s="14"/>
      <c r="V133" s="14"/>
      <c r="W133" s="14"/>
      <c r="X133" s="14"/>
      <c r="Y133" s="14"/>
      <c r="Z133" s="14"/>
      <c r="AA133" s="14"/>
    </row>
    <row r="134" spans="1:27" x14ac:dyDescent="0.2">
      <c r="A134">
        <v>1892</v>
      </c>
      <c r="B134" t="s">
        <v>149</v>
      </c>
      <c r="C134">
        <v>18373</v>
      </c>
      <c r="D134">
        <v>5.2250999999999999E-3</v>
      </c>
      <c r="E134">
        <v>5</v>
      </c>
      <c r="F134" t="str">
        <v>Selective public</v>
      </c>
      <c r="G134" s="9">
        <f t="shared" si="2"/>
        <v>0</v>
      </c>
      <c r="H134">
        <v>0.55351978999999996</v>
      </c>
      <c r="K134" s="10">
        <v>107</v>
      </c>
      <c r="L134" s="10">
        <v>2.2230757013784741E-3</v>
      </c>
      <c r="M134" s="10">
        <v>1.2856324298621526E-2</v>
      </c>
      <c r="T134" s="14"/>
      <c r="U134" s="14"/>
      <c r="V134" s="14"/>
      <c r="W134" s="14"/>
      <c r="X134" s="14"/>
      <c r="Y134" s="14"/>
      <c r="Z134" s="14"/>
      <c r="AA134" s="14"/>
    </row>
    <row r="135" spans="1:27" x14ac:dyDescent="0.2">
      <c r="A135">
        <v>1926</v>
      </c>
      <c r="B135" t="s">
        <v>150</v>
      </c>
      <c r="C135">
        <v>4854</v>
      </c>
      <c r="D135">
        <v>2.6781999999999999E-3</v>
      </c>
      <c r="E135">
        <v>5</v>
      </c>
      <c r="F135" t="str">
        <v>Selective public</v>
      </c>
      <c r="G135" s="9">
        <f t="shared" si="2"/>
        <v>0</v>
      </c>
      <c r="H135">
        <v>0.47997477999999999</v>
      </c>
      <c r="K135" s="10">
        <v>108</v>
      </c>
      <c r="L135" s="10">
        <v>6.4421107976702155E-3</v>
      </c>
      <c r="M135" s="10">
        <v>-3.9871107976702149E-3</v>
      </c>
      <c r="T135" s="14"/>
      <c r="U135" s="14"/>
      <c r="V135" s="14"/>
      <c r="W135" s="14"/>
      <c r="X135" s="14"/>
      <c r="Y135" s="14"/>
      <c r="Z135" s="14"/>
      <c r="AA135" s="14"/>
    </row>
    <row r="136" spans="1:27" x14ac:dyDescent="0.2">
      <c r="A136">
        <v>1928</v>
      </c>
      <c r="B136" t="s">
        <v>151</v>
      </c>
      <c r="C136">
        <v>17499</v>
      </c>
      <c r="D136">
        <v>6.9718000000000002E-3</v>
      </c>
      <c r="E136">
        <v>5</v>
      </c>
      <c r="F136" t="str">
        <v>Selective public</v>
      </c>
      <c r="G136" s="9">
        <f t="shared" si="2"/>
        <v>0</v>
      </c>
      <c r="H136">
        <v>0.48891680999999998</v>
      </c>
      <c r="K136" s="10">
        <v>109</v>
      </c>
      <c r="L136" s="10">
        <v>4.9729748411169589E-4</v>
      </c>
      <c r="M136" s="10">
        <v>2.2888025158883042E-3</v>
      </c>
      <c r="T136" s="14"/>
      <c r="U136" s="14"/>
      <c r="V136" s="14"/>
      <c r="W136" s="14"/>
      <c r="X136" s="14"/>
      <c r="Y136" s="14"/>
      <c r="Z136" s="14"/>
      <c r="AA136" s="14"/>
    </row>
    <row r="137" spans="1:27" x14ac:dyDescent="0.2">
      <c r="A137">
        <v>1948</v>
      </c>
      <c r="B137" t="s">
        <v>152</v>
      </c>
      <c r="C137">
        <v>18243</v>
      </c>
      <c r="D137">
        <v>4.9881999999999999E-3</v>
      </c>
      <c r="E137">
        <v>5</v>
      </c>
      <c r="F137" t="str">
        <v>Selective public</v>
      </c>
      <c r="G137" s="9">
        <f t="shared" si="2"/>
        <v>0</v>
      </c>
      <c r="H137">
        <v>0.53551483</v>
      </c>
      <c r="K137" s="10">
        <v>110</v>
      </c>
      <c r="L137" s="10">
        <v>3.3377324751133954E-2</v>
      </c>
      <c r="M137" s="10">
        <v>2.6670752488660437E-3</v>
      </c>
      <c r="T137" s="14"/>
      <c r="U137" s="14"/>
      <c r="V137" s="14"/>
      <c r="W137" s="14"/>
      <c r="X137" s="14"/>
      <c r="Y137" s="14"/>
      <c r="Z137" s="14"/>
      <c r="AA137" s="14"/>
    </row>
    <row r="138" spans="1:27" x14ac:dyDescent="0.2">
      <c r="A138">
        <v>1977</v>
      </c>
      <c r="B138" t="s">
        <v>153</v>
      </c>
      <c r="C138">
        <v>6679</v>
      </c>
      <c r="D138">
        <v>1.4972E-3</v>
      </c>
      <c r="E138">
        <v>5</v>
      </c>
      <c r="F138" t="str">
        <v>Selective public</v>
      </c>
      <c r="G138" s="9">
        <f t="shared" si="2"/>
        <v>0</v>
      </c>
      <c r="H138">
        <v>0.56134969000000001</v>
      </c>
      <c r="K138" s="10">
        <v>111</v>
      </c>
      <c r="L138" s="10">
        <v>-5.2564143450681972E-4</v>
      </c>
      <c r="M138" s="10">
        <v>2.7009414345068195E-3</v>
      </c>
      <c r="T138" s="14"/>
      <c r="U138" s="14"/>
      <c r="V138" s="14"/>
      <c r="W138" s="14"/>
      <c r="X138" s="14"/>
      <c r="Y138" s="14"/>
      <c r="Z138" s="14"/>
      <c r="AA138" s="14"/>
    </row>
    <row r="139" spans="1:27" x14ac:dyDescent="0.2">
      <c r="A139">
        <v>1999</v>
      </c>
      <c r="B139" t="s">
        <v>154</v>
      </c>
      <c r="C139">
        <v>10811</v>
      </c>
      <c r="D139">
        <v>3.8849000000000002E-3</v>
      </c>
      <c r="E139">
        <v>5</v>
      </c>
      <c r="F139" t="str">
        <v>Selective public</v>
      </c>
      <c r="G139" s="9">
        <f t="shared" si="2"/>
        <v>0</v>
      </c>
      <c r="H139">
        <v>0.52718573999999996</v>
      </c>
      <c r="K139" s="10">
        <v>112</v>
      </c>
      <c r="L139" s="10">
        <v>3.2257428660370444E-3</v>
      </c>
      <c r="M139" s="10">
        <v>1.819057133962956E-3</v>
      </c>
      <c r="T139" s="14"/>
      <c r="U139" s="14"/>
      <c r="V139" s="14"/>
      <c r="W139" s="14"/>
      <c r="X139" s="14"/>
      <c r="Y139" s="14"/>
      <c r="Z139" s="14"/>
      <c r="AA139" s="14"/>
    </row>
    <row r="140" spans="1:27" x14ac:dyDescent="0.2">
      <c r="A140">
        <v>2008</v>
      </c>
      <c r="B140" t="s">
        <v>155</v>
      </c>
      <c r="C140">
        <v>9022</v>
      </c>
      <c r="D140">
        <v>3.6576999999999998E-3</v>
      </c>
      <c r="E140">
        <v>5</v>
      </c>
      <c r="F140" t="str">
        <v>Selective public</v>
      </c>
      <c r="G140" s="9">
        <f t="shared" si="2"/>
        <v>0</v>
      </c>
      <c r="H140">
        <v>0.47362812999999998</v>
      </c>
      <c r="K140" s="10">
        <v>113</v>
      </c>
      <c r="L140" s="10">
        <v>1.67721500602016E-2</v>
      </c>
      <c r="M140" s="10">
        <v>1.1673499397984004E-3</v>
      </c>
      <c r="T140" s="14"/>
      <c r="U140" s="14"/>
      <c r="V140" s="14"/>
      <c r="W140" s="14"/>
      <c r="X140" s="14"/>
      <c r="Y140" s="14"/>
      <c r="Z140" s="14"/>
      <c r="AA140" s="14"/>
    </row>
    <row r="141" spans="1:27" x14ac:dyDescent="0.2">
      <c r="A141">
        <v>2015</v>
      </c>
      <c r="B141" t="s">
        <v>156</v>
      </c>
      <c r="C141">
        <v>9007</v>
      </c>
      <c r="D141">
        <v>1.4433E-3</v>
      </c>
      <c r="E141">
        <v>5</v>
      </c>
      <c r="F141" t="str">
        <v>Selective public</v>
      </c>
      <c r="G141" s="9">
        <f t="shared" si="2"/>
        <v>0</v>
      </c>
      <c r="H141">
        <v>0.55952780999999996</v>
      </c>
      <c r="K141" s="10">
        <v>114</v>
      </c>
      <c r="L141" s="10">
        <v>8.0729386905505629E-3</v>
      </c>
      <c r="M141" s="10">
        <v>-3.9906386905505633E-3</v>
      </c>
      <c r="T141" s="14"/>
      <c r="U141" s="14"/>
      <c r="V141" s="14"/>
      <c r="W141" s="14"/>
      <c r="X141" s="14"/>
      <c r="Y141" s="14"/>
      <c r="Z141" s="14"/>
      <c r="AA141" s="14"/>
    </row>
    <row r="142" spans="1:27" x14ac:dyDescent="0.2">
      <c r="A142">
        <v>2031</v>
      </c>
      <c r="B142" t="s">
        <v>157</v>
      </c>
      <c r="C142">
        <v>12050</v>
      </c>
      <c r="D142">
        <v>2.6556000000000001E-3</v>
      </c>
      <c r="E142">
        <v>5</v>
      </c>
      <c r="F142" t="str">
        <v>Selective public</v>
      </c>
      <c r="G142" s="9">
        <f t="shared" si="2"/>
        <v>0</v>
      </c>
      <c r="H142">
        <v>0.55266212999999997</v>
      </c>
      <c r="K142" s="10">
        <v>115</v>
      </c>
      <c r="L142" s="10">
        <v>1.2150471367517457E-3</v>
      </c>
      <c r="M142" s="10">
        <v>1.7685528632482542E-3</v>
      </c>
      <c r="T142" s="14"/>
      <c r="U142" s="14"/>
      <c r="V142" s="14"/>
      <c r="W142" s="14"/>
      <c r="X142" s="14"/>
      <c r="Y142" s="14"/>
      <c r="Z142" s="14"/>
      <c r="AA142" s="14"/>
    </row>
    <row r="143" spans="1:27" x14ac:dyDescent="0.2">
      <c r="A143">
        <v>2036</v>
      </c>
      <c r="B143" t="s">
        <v>158</v>
      </c>
      <c r="C143">
        <v>1930</v>
      </c>
      <c r="D143">
        <v>5.1812999999999998E-3</v>
      </c>
      <c r="E143">
        <v>2</v>
      </c>
      <c r="F143" t="str">
        <v>Other elite schools (public and private)</v>
      </c>
      <c r="G143" s="9">
        <f t="shared" si="2"/>
        <v>1</v>
      </c>
      <c r="H143">
        <v>0.50351285999999995</v>
      </c>
      <c r="K143" s="10">
        <v>116</v>
      </c>
      <c r="L143" s="10">
        <v>1.8313205105213184E-2</v>
      </c>
      <c r="M143" s="10">
        <v>-7.4256051052131837E-3</v>
      </c>
      <c r="T143" s="14"/>
      <c r="U143" s="14"/>
      <c r="V143" s="14"/>
      <c r="W143" s="14"/>
      <c r="X143" s="14"/>
      <c r="Y143" s="14"/>
      <c r="Z143" s="14"/>
      <c r="AA143" s="14"/>
    </row>
    <row r="144" spans="1:27" x14ac:dyDescent="0.2">
      <c r="A144">
        <v>2038</v>
      </c>
      <c r="B144" t="s">
        <v>159</v>
      </c>
      <c r="C144">
        <v>1836</v>
      </c>
      <c r="D144">
        <v>1.1437900000000001E-2</v>
      </c>
      <c r="E144">
        <v>2</v>
      </c>
      <c r="F144" t="str">
        <v>Other elite schools (public and private)</v>
      </c>
      <c r="G144" s="9">
        <f t="shared" si="2"/>
        <v>1</v>
      </c>
      <c r="H144">
        <v>0.51275915000000005</v>
      </c>
      <c r="K144" s="10">
        <v>117</v>
      </c>
      <c r="L144" s="10">
        <v>5.3920980960488959E-3</v>
      </c>
      <c r="M144" s="10">
        <v>-3.7307980960488958E-3</v>
      </c>
      <c r="T144" s="14"/>
      <c r="U144" s="14"/>
      <c r="V144" s="14"/>
      <c r="W144" s="14"/>
      <c r="X144" s="14"/>
      <c r="Y144" s="14"/>
      <c r="Z144" s="14"/>
      <c r="AA144" s="14"/>
    </row>
    <row r="145" spans="1:27" x14ac:dyDescent="0.2">
      <c r="A145">
        <v>2039</v>
      </c>
      <c r="B145" t="s">
        <v>160</v>
      </c>
      <c r="C145">
        <v>2168</v>
      </c>
      <c r="D145">
        <v>7.8413000000000007E-3</v>
      </c>
      <c r="E145">
        <v>2</v>
      </c>
      <c r="F145" t="str">
        <v>Other elite schools (public and private)</v>
      </c>
      <c r="G145" s="9">
        <f t="shared" si="2"/>
        <v>1</v>
      </c>
      <c r="H145">
        <v>0.54915254999999996</v>
      </c>
      <c r="K145" s="10">
        <v>118</v>
      </c>
      <c r="L145" s="10">
        <v>1.6050434440461808E-2</v>
      </c>
      <c r="M145" s="10">
        <v>-1.1379234440461808E-2</v>
      </c>
      <c r="T145" s="14"/>
      <c r="U145" s="14"/>
      <c r="V145" s="14"/>
      <c r="W145" s="14"/>
      <c r="X145" s="14"/>
      <c r="Y145" s="14"/>
      <c r="Z145" s="14"/>
      <c r="AA145" s="14"/>
    </row>
    <row r="146" spans="1:27" x14ac:dyDescent="0.2">
      <c r="A146">
        <v>2058</v>
      </c>
      <c r="B146" t="s">
        <v>161</v>
      </c>
      <c r="C146">
        <v>10847</v>
      </c>
      <c r="D146">
        <v>1.1984999999999999E-3</v>
      </c>
      <c r="E146">
        <v>9</v>
      </c>
      <c r="F146" t="str">
        <v>Two-year (public and private not-for-profit)</v>
      </c>
      <c r="G146" s="9">
        <f t="shared" si="2"/>
        <v>0</v>
      </c>
      <c r="H146">
        <v>0.53545672</v>
      </c>
      <c r="K146" s="10">
        <v>119</v>
      </c>
      <c r="L146" s="10">
        <v>2.2446757216225341E-3</v>
      </c>
      <c r="M146" s="10">
        <v>-6.143757216225342E-4</v>
      </c>
      <c r="T146" s="14"/>
      <c r="U146" s="14"/>
      <c r="V146" s="14"/>
      <c r="W146" s="14"/>
      <c r="X146" s="14"/>
      <c r="Y146" s="14"/>
      <c r="Z146" s="14"/>
      <c r="AA146" s="14"/>
    </row>
    <row r="147" spans="1:27" x14ac:dyDescent="0.2">
      <c r="A147">
        <v>2077</v>
      </c>
      <c r="B147" t="s">
        <v>162</v>
      </c>
      <c r="C147">
        <v>4247</v>
      </c>
      <c r="D147">
        <v>2.3075100000000001E-2</v>
      </c>
      <c r="E147">
        <v>2</v>
      </c>
      <c r="F147" t="str">
        <v>Other elite schools (public and private)</v>
      </c>
      <c r="G147" s="9">
        <f t="shared" si="2"/>
        <v>1</v>
      </c>
      <c r="H147">
        <v>0.41768512000000002</v>
      </c>
      <c r="K147" s="10">
        <v>120</v>
      </c>
      <c r="L147" s="10">
        <v>-2.6861563103091207E-3</v>
      </c>
      <c r="M147" s="10">
        <v>7.9354563103091209E-3</v>
      </c>
      <c r="T147" s="14"/>
      <c r="U147" s="14"/>
      <c r="V147" s="14"/>
      <c r="W147" s="14"/>
      <c r="X147" s="14"/>
      <c r="Y147" s="14"/>
      <c r="Z147" s="14"/>
      <c r="AA147" s="14"/>
    </row>
    <row r="148" spans="1:27" x14ac:dyDescent="0.2">
      <c r="A148">
        <v>2078</v>
      </c>
      <c r="B148" t="s">
        <v>163</v>
      </c>
      <c r="C148">
        <v>3675</v>
      </c>
      <c r="D148">
        <v>3.5374E-3</v>
      </c>
      <c r="E148">
        <v>4</v>
      </c>
      <c r="F148" t="str">
        <v>Highly selective private</v>
      </c>
      <c r="G148" s="9">
        <f t="shared" si="2"/>
        <v>1</v>
      </c>
      <c r="H148">
        <v>0.57102501000000006</v>
      </c>
      <c r="K148" s="10">
        <v>121</v>
      </c>
      <c r="L148" s="10">
        <v>1.9372040472277058E-3</v>
      </c>
      <c r="M148" s="10">
        <v>3.5810959527722945E-3</v>
      </c>
      <c r="T148" s="14"/>
      <c r="U148" s="14"/>
      <c r="V148" s="14"/>
      <c r="W148" s="14"/>
      <c r="X148" s="14"/>
      <c r="Y148" s="14"/>
      <c r="Z148" s="14"/>
      <c r="AA148" s="14"/>
    </row>
    <row r="149" spans="1:27" x14ac:dyDescent="0.2">
      <c r="A149">
        <v>2115</v>
      </c>
      <c r="B149" t="s">
        <v>164</v>
      </c>
      <c r="C149">
        <v>1663</v>
      </c>
      <c r="D149">
        <v>6.6146E-3</v>
      </c>
      <c r="E149">
        <v>2</v>
      </c>
      <c r="F149" t="str">
        <v>Other elite schools (public and private)</v>
      </c>
      <c r="G149" s="9">
        <f t="shared" si="2"/>
        <v>1</v>
      </c>
      <c r="H149">
        <v>0.48417452</v>
      </c>
      <c r="K149" s="10">
        <v>122</v>
      </c>
      <c r="L149" s="10">
        <v>-2.2144836799287623E-3</v>
      </c>
      <c r="M149" s="10">
        <v>1.2771883679928762E-2</v>
      </c>
      <c r="T149" s="14"/>
      <c r="U149" s="14"/>
      <c r="V149" s="14"/>
      <c r="W149" s="14"/>
      <c r="X149" s="14"/>
      <c r="Y149" s="14"/>
      <c r="Z149" s="14"/>
      <c r="AA149" s="14"/>
    </row>
    <row r="150" spans="1:27" x14ac:dyDescent="0.2">
      <c r="A150">
        <v>2121</v>
      </c>
      <c r="B150" t="s">
        <v>165</v>
      </c>
      <c r="C150">
        <v>1409</v>
      </c>
      <c r="D150">
        <v>7.0971999999999997E-3</v>
      </c>
      <c r="E150">
        <v>4</v>
      </c>
      <c r="F150" t="str">
        <v>Highly selective private</v>
      </c>
      <c r="G150" s="9">
        <f t="shared" si="2"/>
        <v>1</v>
      </c>
      <c r="H150">
        <v>0.37751856</v>
      </c>
      <c r="K150" s="10">
        <v>123</v>
      </c>
      <c r="L150" s="10">
        <v>8.3081460252035604E-3</v>
      </c>
      <c r="M150" s="10">
        <v>5.597953974796439E-3</v>
      </c>
      <c r="T150" s="14"/>
      <c r="U150" s="14"/>
      <c r="V150" s="14"/>
      <c r="W150" s="14"/>
      <c r="X150" s="14"/>
      <c r="Y150" s="14"/>
      <c r="Z150" s="14"/>
      <c r="AA150" s="14"/>
    </row>
    <row r="151" spans="1:27" x14ac:dyDescent="0.2">
      <c r="A151">
        <v>2124</v>
      </c>
      <c r="B151" t="s">
        <v>166</v>
      </c>
      <c r="C151">
        <v>3799</v>
      </c>
      <c r="D151">
        <v>3.4220000000000001E-3</v>
      </c>
      <c r="E151">
        <v>4</v>
      </c>
      <c r="F151" t="str">
        <v>Highly selective private</v>
      </c>
      <c r="G151" s="9">
        <f t="shared" si="2"/>
        <v>1</v>
      </c>
      <c r="H151">
        <v>0.42668799000000002</v>
      </c>
      <c r="K151" s="10">
        <v>124</v>
      </c>
      <c r="L151" s="10">
        <v>3.7514529605082891E-2</v>
      </c>
      <c r="M151" s="10">
        <v>4.6787770394917105E-2</v>
      </c>
      <c r="T151" s="14"/>
      <c r="U151" s="14"/>
      <c r="V151" s="14"/>
      <c r="W151" s="14"/>
      <c r="X151" s="14"/>
      <c r="Y151" s="14"/>
      <c r="Z151" s="14"/>
      <c r="AA151" s="14"/>
    </row>
    <row r="152" spans="1:27" x14ac:dyDescent="0.2">
      <c r="A152">
        <v>2128</v>
      </c>
      <c r="B152" t="s">
        <v>167</v>
      </c>
      <c r="C152">
        <v>9836</v>
      </c>
      <c r="D152">
        <v>4.4733999999999998E-3</v>
      </c>
      <c r="E152">
        <v>2</v>
      </c>
      <c r="F152" t="str">
        <v>Other elite schools (public and private)</v>
      </c>
      <c r="G152" s="9">
        <f t="shared" si="2"/>
        <v>1</v>
      </c>
      <c r="H152">
        <v>0.51660972999999999</v>
      </c>
      <c r="K152" s="10">
        <v>125</v>
      </c>
      <c r="L152" s="10">
        <v>3.0992380569767261E-3</v>
      </c>
      <c r="M152" s="10">
        <v>9.7186194302327413E-4</v>
      </c>
      <c r="T152" s="14"/>
      <c r="U152" s="14"/>
      <c r="V152" s="14"/>
      <c r="W152" s="14"/>
      <c r="X152" s="14"/>
      <c r="Y152" s="14"/>
      <c r="Z152" s="14"/>
      <c r="AA152" s="14"/>
    </row>
    <row r="153" spans="1:27" x14ac:dyDescent="0.2">
      <c r="A153">
        <v>2130</v>
      </c>
      <c r="B153" t="s">
        <v>168</v>
      </c>
      <c r="C153">
        <v>15311</v>
      </c>
      <c r="D153">
        <v>9.4702999999999992E-3</v>
      </c>
      <c r="E153">
        <v>4</v>
      </c>
      <c r="F153" t="str">
        <v>Highly selective private</v>
      </c>
      <c r="G153" s="9">
        <f t="shared" si="2"/>
        <v>1</v>
      </c>
      <c r="H153">
        <v>0.62199747999999999</v>
      </c>
      <c r="K153" s="10">
        <v>126</v>
      </c>
      <c r="L153" s="10">
        <v>2.092539956737454E-2</v>
      </c>
      <c r="M153" s="10">
        <v>-9.3951995673745396E-3</v>
      </c>
      <c r="T153" s="14"/>
      <c r="U153" s="14"/>
      <c r="V153" s="14"/>
      <c r="W153" s="14"/>
      <c r="X153" s="14"/>
      <c r="Y153" s="14"/>
      <c r="Z153" s="14"/>
      <c r="AA153" s="14"/>
    </row>
    <row r="154" spans="1:27" x14ac:dyDescent="0.2">
      <c r="A154">
        <v>2133</v>
      </c>
      <c r="B154" t="s">
        <v>169</v>
      </c>
      <c r="C154">
        <v>2939</v>
      </c>
      <c r="D154">
        <v>1.08881E-2</v>
      </c>
      <c r="E154">
        <v>2</v>
      </c>
      <c r="F154" t="str">
        <v>Other elite schools (public and private)</v>
      </c>
      <c r="G154" s="9">
        <f t="shared" si="2"/>
        <v>1</v>
      </c>
      <c r="H154">
        <v>0.57296038000000005</v>
      </c>
      <c r="K154" s="10">
        <v>127</v>
      </c>
      <c r="L154" s="10">
        <v>3.1580847729836894E-3</v>
      </c>
      <c r="M154" s="10">
        <v>6.1266152270163104E-3</v>
      </c>
      <c r="T154" s="14"/>
      <c r="U154" s="14"/>
      <c r="V154" s="14"/>
      <c r="W154" s="14"/>
      <c r="X154" s="14"/>
      <c r="Y154" s="14"/>
      <c r="Z154" s="14"/>
      <c r="AA154" s="14"/>
    </row>
    <row r="155" spans="1:27" x14ac:dyDescent="0.2">
      <c r="A155">
        <v>2141</v>
      </c>
      <c r="B155" t="s">
        <v>170</v>
      </c>
      <c r="C155">
        <v>3129</v>
      </c>
      <c r="D155">
        <v>4.4742999999999996E-3</v>
      </c>
      <c r="E155">
        <v>2</v>
      </c>
      <c r="F155" t="str">
        <v>Other elite schools (public and private)</v>
      </c>
      <c r="G155" s="9">
        <f t="shared" si="2"/>
        <v>1</v>
      </c>
      <c r="H155">
        <v>0.51899998999999997</v>
      </c>
      <c r="K155" s="10">
        <v>128</v>
      </c>
      <c r="L155" s="10">
        <v>1.3929414135789228E-2</v>
      </c>
      <c r="M155" s="10">
        <v>-1.2594414135789229E-2</v>
      </c>
      <c r="T155" s="14"/>
      <c r="U155" s="14"/>
      <c r="V155" s="14"/>
      <c r="W155" s="14"/>
      <c r="X155" s="14"/>
      <c r="Y155" s="14"/>
      <c r="Z155" s="14"/>
      <c r="AA155" s="14"/>
    </row>
    <row r="156" spans="1:27" x14ac:dyDescent="0.2">
      <c r="A156">
        <v>2178</v>
      </c>
      <c r="B156" t="s">
        <v>171</v>
      </c>
      <c r="C156">
        <v>3919</v>
      </c>
      <c r="D156">
        <v>0.1206941</v>
      </c>
      <c r="E156">
        <v>1</v>
      </c>
      <c r="F156" t="str">
        <v>Ivy Plus</v>
      </c>
      <c r="G156" s="9">
        <f t="shared" si="2"/>
        <v>1</v>
      </c>
      <c r="H156">
        <v>0.42810219999999999</v>
      </c>
      <c r="K156" s="10">
        <v>129</v>
      </c>
      <c r="L156" s="10">
        <v>1.470099436143571E-2</v>
      </c>
      <c r="M156" s="10">
        <v>-3.206694361435709E-3</v>
      </c>
      <c r="T156" s="14"/>
      <c r="U156" s="14"/>
      <c r="V156" s="14"/>
      <c r="W156" s="14"/>
      <c r="X156" s="14"/>
      <c r="Y156" s="14"/>
      <c r="Z156" s="14"/>
      <c r="AA156" s="14"/>
    </row>
    <row r="157" spans="1:27" x14ac:dyDescent="0.2">
      <c r="A157">
        <v>2199</v>
      </c>
      <c r="B157" t="s">
        <v>172</v>
      </c>
      <c r="C157">
        <v>11878</v>
      </c>
      <c r="D157">
        <v>1.3891199999999999E-2</v>
      </c>
      <c r="E157">
        <v>4</v>
      </c>
      <c r="F157" t="str">
        <v>Highly selective private</v>
      </c>
      <c r="G157" s="9">
        <f t="shared" si="2"/>
        <v>1</v>
      </c>
      <c r="H157">
        <v>0.49538699000000003</v>
      </c>
      <c r="K157" s="10">
        <v>130</v>
      </c>
      <c r="L157" s="10">
        <v>8.1451647390620927E-3</v>
      </c>
      <c r="M157" s="10">
        <v>7.2268352609379076E-3</v>
      </c>
      <c r="T157" s="14"/>
      <c r="U157" s="14"/>
      <c r="V157" s="14"/>
      <c r="W157" s="14"/>
      <c r="X157" s="14"/>
      <c r="Y157" s="14"/>
      <c r="Z157" s="14"/>
      <c r="AA157" s="14"/>
    </row>
    <row r="158" spans="1:27" x14ac:dyDescent="0.2">
      <c r="A158">
        <v>2209</v>
      </c>
      <c r="B158" t="s">
        <v>173</v>
      </c>
      <c r="C158">
        <v>2692</v>
      </c>
      <c r="D158">
        <v>4.4577000000000002E-3</v>
      </c>
      <c r="E158">
        <v>4</v>
      </c>
      <c r="F158" t="str">
        <v>Highly selective private</v>
      </c>
      <c r="G158" s="9">
        <f t="shared" si="2"/>
        <v>1</v>
      </c>
      <c r="H158">
        <v>0.99381328000000002</v>
      </c>
      <c r="K158" s="10">
        <v>131</v>
      </c>
      <c r="L158" s="10">
        <v>-4.3850126565298658E-4</v>
      </c>
      <c r="M158" s="10">
        <v>5.5799012656529865E-3</v>
      </c>
      <c r="T158" s="14"/>
      <c r="U158" s="14"/>
      <c r="V158" s="14"/>
      <c r="W158" s="14"/>
      <c r="X158" s="14"/>
      <c r="Y158" s="14"/>
      <c r="Z158" s="14"/>
      <c r="AA158" s="14"/>
    </row>
    <row r="159" spans="1:27" x14ac:dyDescent="0.2">
      <c r="A159">
        <v>2219</v>
      </c>
      <c r="B159" t="s">
        <v>174</v>
      </c>
      <c r="C159">
        <v>4963</v>
      </c>
      <c r="D159">
        <v>1.55148E-2</v>
      </c>
      <c r="E159">
        <v>2</v>
      </c>
      <c r="F159" t="str">
        <v>Other elite schools (public and private)</v>
      </c>
      <c r="G159" s="9">
        <f t="shared" si="2"/>
        <v>1</v>
      </c>
      <c r="H159">
        <v>0.54974449000000003</v>
      </c>
      <c r="K159" s="10">
        <v>132</v>
      </c>
      <c r="L159" s="10">
        <v>-3.5182875198897651E-4</v>
      </c>
      <c r="M159" s="10">
        <v>1.9187287519889765E-3</v>
      </c>
      <c r="T159" s="14"/>
      <c r="U159" s="14"/>
      <c r="V159" s="14"/>
      <c r="W159" s="14"/>
      <c r="X159" s="14"/>
      <c r="Y159" s="14"/>
      <c r="Z159" s="14"/>
      <c r="AA159" s="14"/>
    </row>
    <row r="160" spans="1:27" x14ac:dyDescent="0.2">
      <c r="A160">
        <v>2224</v>
      </c>
      <c r="B160" t="s">
        <v>175</v>
      </c>
      <c r="C160">
        <v>2298</v>
      </c>
      <c r="D160">
        <v>1.0008700000000001E-2</v>
      </c>
      <c r="E160">
        <v>2</v>
      </c>
      <c r="F160" t="str">
        <v>Other elite schools (public and private)</v>
      </c>
      <c r="G160" s="9">
        <f t="shared" si="2"/>
        <v>1</v>
      </c>
      <c r="H160">
        <v>0.99052428999999997</v>
      </c>
      <c r="K160" s="10">
        <v>133</v>
      </c>
      <c r="L160" s="10">
        <v>2.3759694453716687E-3</v>
      </c>
      <c r="M160" s="10">
        <v>2.8491305546283312E-3</v>
      </c>
      <c r="T160" s="14"/>
      <c r="U160" s="14"/>
      <c r="V160" s="14"/>
      <c r="W160" s="14"/>
      <c r="X160" s="14"/>
      <c r="Y160" s="14"/>
      <c r="Z160" s="14"/>
      <c r="AA160" s="14"/>
    </row>
    <row r="161" spans="1:27" x14ac:dyDescent="0.2">
      <c r="A161">
        <v>2225</v>
      </c>
      <c r="B161" t="s">
        <v>176</v>
      </c>
      <c r="C161">
        <v>2972</v>
      </c>
      <c r="D161">
        <v>1.8506100000000001E-2</v>
      </c>
      <c r="E161">
        <v>6</v>
      </c>
      <c r="F161" t="str">
        <v>Selective private</v>
      </c>
      <c r="G161" s="9">
        <f t="shared" si="2"/>
        <v>0</v>
      </c>
      <c r="H161">
        <v>0.16304347999999999</v>
      </c>
      <c r="K161" s="10">
        <v>134</v>
      </c>
      <c r="L161" s="10">
        <v>6.9925742255220746E-3</v>
      </c>
      <c r="M161" s="10">
        <v>-4.3143742255220743E-3</v>
      </c>
      <c r="T161" s="14"/>
      <c r="U161" s="14"/>
      <c r="V161" s="14"/>
      <c r="W161" s="14"/>
      <c r="X161" s="14"/>
      <c r="Y161" s="14"/>
      <c r="Z161" s="14"/>
      <c r="AA161" s="14"/>
    </row>
    <row r="162" spans="1:27" x14ac:dyDescent="0.2">
      <c r="A162">
        <v>2226</v>
      </c>
      <c r="B162" t="s">
        <v>177</v>
      </c>
      <c r="C162">
        <v>2415</v>
      </c>
      <c r="D162">
        <v>1.0352E-2</v>
      </c>
      <c r="E162">
        <v>6</v>
      </c>
      <c r="F162" t="str">
        <v>Selective private</v>
      </c>
      <c r="G162" s="9">
        <f t="shared" si="2"/>
        <v>0</v>
      </c>
      <c r="H162">
        <v>0.44474763</v>
      </c>
      <c r="K162" s="10">
        <v>135</v>
      </c>
      <c r="L162" s="10">
        <v>6.4312605695412244E-3</v>
      </c>
      <c r="M162" s="10">
        <v>5.4053943045877587E-4</v>
      </c>
      <c r="T162" s="14"/>
      <c r="U162" s="14"/>
      <c r="V162" s="14"/>
      <c r="W162" s="14"/>
      <c r="X162" s="14"/>
      <c r="Y162" s="14"/>
      <c r="Z162" s="14"/>
      <c r="AA162" s="14"/>
    </row>
    <row r="163" spans="1:27" x14ac:dyDescent="0.2">
      <c r="A163">
        <v>2233</v>
      </c>
      <c r="B163" t="s">
        <v>178</v>
      </c>
      <c r="C163">
        <v>1810</v>
      </c>
      <c r="D163">
        <v>6.7955799999999997E-2</v>
      </c>
      <c r="E163">
        <v>4</v>
      </c>
      <c r="F163" t="str">
        <v>Highly selective private</v>
      </c>
      <c r="G163" s="9">
        <f t="shared" si="2"/>
        <v>1</v>
      </c>
      <c r="H163">
        <v>0.23244147000000001</v>
      </c>
      <c r="K163" s="10">
        <v>136</v>
      </c>
      <c r="L163" s="10">
        <v>3.5061859536353393E-3</v>
      </c>
      <c r="M163" s="10">
        <v>1.4820140463646606E-3</v>
      </c>
      <c r="T163" s="14"/>
      <c r="U163" s="14"/>
      <c r="V163" s="14"/>
      <c r="W163" s="14"/>
      <c r="X163" s="14"/>
      <c r="Y163" s="14"/>
      <c r="Z163" s="14"/>
      <c r="AA163" s="14"/>
    </row>
    <row r="164" spans="1:27" x14ac:dyDescent="0.2">
      <c r="A164">
        <v>2241</v>
      </c>
      <c r="B164" t="s">
        <v>179</v>
      </c>
      <c r="C164">
        <v>2610</v>
      </c>
      <c r="D164">
        <v>6.1303E-3</v>
      </c>
      <c r="E164">
        <v>6</v>
      </c>
      <c r="F164" t="str">
        <v>Selective private</v>
      </c>
      <c r="G164" s="9">
        <f t="shared" si="2"/>
        <v>0</v>
      </c>
      <c r="H164">
        <v>0.56354451000000005</v>
      </c>
      <c r="K164" s="10">
        <v>137</v>
      </c>
      <c r="L164" s="10">
        <v>1.8844669794926133E-3</v>
      </c>
      <c r="M164" s="10">
        <v>-3.8726697949261336E-4</v>
      </c>
      <c r="T164" s="14"/>
      <c r="U164" s="14"/>
      <c r="V164" s="14"/>
      <c r="W164" s="14"/>
      <c r="X164" s="14"/>
      <c r="Y164" s="14"/>
      <c r="Z164" s="14"/>
      <c r="AA164" s="14"/>
    </row>
    <row r="165" spans="1:27" x14ac:dyDescent="0.2">
      <c r="A165">
        <v>2243</v>
      </c>
      <c r="B165" t="s">
        <v>180</v>
      </c>
      <c r="C165">
        <v>16026</v>
      </c>
      <c r="D165">
        <v>1.56E-3</v>
      </c>
      <c r="E165">
        <v>5</v>
      </c>
      <c r="F165" t="str">
        <v>Selective public</v>
      </c>
      <c r="G165" s="9">
        <f t="shared" si="2"/>
        <v>0</v>
      </c>
      <c r="H165">
        <v>0.60200666999999997</v>
      </c>
      <c r="K165" s="10">
        <v>138</v>
      </c>
      <c r="L165" s="10">
        <v>4.029023828132916E-3</v>
      </c>
      <c r="M165" s="10">
        <v>-1.4412382813291588E-4</v>
      </c>
      <c r="T165" s="14"/>
      <c r="U165" s="14"/>
      <c r="V165" s="14"/>
      <c r="W165" s="14"/>
      <c r="X165" s="14"/>
      <c r="Y165" s="14"/>
      <c r="Z165" s="14"/>
      <c r="AA165" s="14"/>
    </row>
    <row r="166" spans="1:27" x14ac:dyDescent="0.2">
      <c r="A166">
        <v>2251</v>
      </c>
      <c r="B166" t="s">
        <v>181</v>
      </c>
      <c r="C166">
        <v>9529</v>
      </c>
      <c r="D166">
        <v>1.0494E-3</v>
      </c>
      <c r="E166">
        <v>9</v>
      </c>
      <c r="F166" t="str">
        <v>Two-year (public and private not-for-profit)</v>
      </c>
      <c r="G166" s="9">
        <f t="shared" si="2"/>
        <v>0</v>
      </c>
      <c r="H166">
        <v>0.51767593999999995</v>
      </c>
      <c r="K166" s="10">
        <v>139</v>
      </c>
      <c r="L166" s="10">
        <v>7.3909693678701621E-3</v>
      </c>
      <c r="M166" s="10">
        <v>-3.7332693678701623E-3</v>
      </c>
      <c r="T166" s="14"/>
      <c r="U166" s="14"/>
      <c r="V166" s="14"/>
      <c r="W166" s="14"/>
      <c r="X166" s="14"/>
      <c r="Y166" s="14"/>
      <c r="Z166" s="14"/>
      <c r="AA166" s="14"/>
    </row>
    <row r="167" spans="1:27" x14ac:dyDescent="0.2">
      <c r="A167">
        <v>2259</v>
      </c>
      <c r="B167" t="s">
        <v>182</v>
      </c>
      <c r="C167">
        <v>13153</v>
      </c>
      <c r="D167">
        <v>1.5966000000000001E-3</v>
      </c>
      <c r="E167">
        <v>5</v>
      </c>
      <c r="F167" t="str">
        <v>Selective public</v>
      </c>
      <c r="G167" s="9">
        <f t="shared" si="2"/>
        <v>0</v>
      </c>
      <c r="H167">
        <v>0.60770577000000003</v>
      </c>
      <c r="K167" s="10">
        <v>140</v>
      </c>
      <c r="L167" s="10">
        <v>1.9988309576450466E-3</v>
      </c>
      <c r="M167" s="10">
        <v>-5.5553095764504664E-4</v>
      </c>
      <c r="T167" s="14"/>
      <c r="U167" s="14"/>
      <c r="V167" s="14"/>
      <c r="W167" s="14"/>
      <c r="X167" s="14"/>
      <c r="Y167" s="14"/>
      <c r="Z167" s="14"/>
      <c r="AA167" s="14"/>
    </row>
    <row r="168" spans="1:27" x14ac:dyDescent="0.2">
      <c r="A168">
        <v>2260</v>
      </c>
      <c r="B168" t="s">
        <v>183</v>
      </c>
      <c r="C168">
        <v>8110</v>
      </c>
      <c r="D168">
        <v>5.5487000000000002E-3</v>
      </c>
      <c r="E168">
        <v>5</v>
      </c>
      <c r="F168" t="str">
        <v>Selective public</v>
      </c>
      <c r="G168" s="9">
        <f t="shared" si="2"/>
        <v>0</v>
      </c>
      <c r="H168">
        <v>0.41809007999999998</v>
      </c>
      <c r="K168" s="10">
        <v>141</v>
      </c>
      <c r="L168" s="10">
        <v>2.4298069151842891E-3</v>
      </c>
      <c r="M168" s="10">
        <v>2.2579308481571105E-4</v>
      </c>
      <c r="T168" s="14"/>
      <c r="U168" s="14"/>
      <c r="V168" s="14"/>
      <c r="W168" s="14"/>
      <c r="X168" s="14"/>
      <c r="Y168" s="14"/>
      <c r="Z168" s="14"/>
      <c r="AA168" s="14"/>
    </row>
    <row r="169" spans="1:27" x14ac:dyDescent="0.2">
      <c r="A169">
        <v>2261</v>
      </c>
      <c r="B169" t="s">
        <v>184</v>
      </c>
      <c r="C169">
        <v>10245</v>
      </c>
      <c r="D169">
        <v>1.0736999999999999E-3</v>
      </c>
      <c r="E169">
        <v>9</v>
      </c>
      <c r="F169" t="str">
        <v>Two-year (public and private not-for-profit)</v>
      </c>
      <c r="G169" s="9">
        <f t="shared" si="2"/>
        <v>0</v>
      </c>
      <c r="H169">
        <v>0.54580337000000001</v>
      </c>
      <c r="K169" s="10">
        <v>142</v>
      </c>
      <c r="L169" s="10">
        <v>1.8618222374517809E-2</v>
      </c>
      <c r="M169" s="10">
        <v>-1.343692237451781E-2</v>
      </c>
      <c r="T169" s="14"/>
      <c r="U169" s="14"/>
      <c r="V169" s="14"/>
      <c r="W169" s="14"/>
      <c r="X169" s="14"/>
      <c r="Y169" s="14"/>
      <c r="Z169" s="14"/>
      <c r="AA169" s="14"/>
    </row>
    <row r="170" spans="1:27" x14ac:dyDescent="0.2">
      <c r="A170">
        <v>2262</v>
      </c>
      <c r="B170" t="s">
        <v>185</v>
      </c>
      <c r="C170">
        <v>2365</v>
      </c>
      <c r="D170">
        <v>0.1014799</v>
      </c>
      <c r="E170">
        <v>4</v>
      </c>
      <c r="F170" t="str">
        <v>Highly selective private</v>
      </c>
      <c r="G170" s="9">
        <f t="shared" si="2"/>
        <v>1</v>
      </c>
      <c r="H170">
        <v>0.17861885999999999</v>
      </c>
      <c r="K170" s="10">
        <v>143</v>
      </c>
      <c r="L170" s="10">
        <v>1.8037809555039544E-2</v>
      </c>
      <c r="M170" s="10">
        <v>-6.5999095550395431E-3</v>
      </c>
      <c r="T170" s="14"/>
      <c r="U170" s="14"/>
      <c r="V170" s="14"/>
      <c r="W170" s="14"/>
      <c r="X170" s="14"/>
      <c r="Y170" s="14"/>
      <c r="Z170" s="14"/>
      <c r="AA170" s="14"/>
    </row>
    <row r="171" spans="1:27" x14ac:dyDescent="0.2">
      <c r="A171">
        <v>2267</v>
      </c>
      <c r="B171" t="s">
        <v>186</v>
      </c>
      <c r="C171">
        <v>13020</v>
      </c>
      <c r="D171">
        <v>1.5361000000000001E-3</v>
      </c>
      <c r="E171">
        <v>9</v>
      </c>
      <c r="F171" t="str">
        <v>Two-year (public and private not-for-profit)</v>
      </c>
      <c r="G171" s="9">
        <f t="shared" si="2"/>
        <v>0</v>
      </c>
      <c r="H171">
        <v>0.4726688</v>
      </c>
      <c r="K171" s="10">
        <v>144</v>
      </c>
      <c r="L171" s="10">
        <v>1.5753304536875491E-2</v>
      </c>
      <c r="M171" s="10">
        <v>-7.9120045368754905E-3</v>
      </c>
      <c r="T171" s="14"/>
      <c r="U171" s="14"/>
      <c r="V171" s="14"/>
      <c r="W171" s="14"/>
      <c r="X171" s="14"/>
      <c r="Y171" s="14"/>
      <c r="Z171" s="14"/>
      <c r="AA171" s="14"/>
    </row>
    <row r="172" spans="1:27" x14ac:dyDescent="0.2">
      <c r="A172">
        <v>2268</v>
      </c>
      <c r="B172" t="s">
        <v>187</v>
      </c>
      <c r="C172">
        <v>13614</v>
      </c>
      <c r="D172">
        <v>3.6727000000000001E-3</v>
      </c>
      <c r="E172">
        <v>5</v>
      </c>
      <c r="F172" t="str">
        <v>Selective public</v>
      </c>
      <c r="G172" s="9">
        <f t="shared" si="2"/>
        <v>0</v>
      </c>
      <c r="H172">
        <v>0.59756397999999999</v>
      </c>
      <c r="K172" s="10">
        <v>145</v>
      </c>
      <c r="L172" s="10">
        <v>3.5098336641159605E-3</v>
      </c>
      <c r="M172" s="10">
        <v>-2.3113336641159606E-3</v>
      </c>
      <c r="T172" s="14"/>
      <c r="U172" s="14"/>
      <c r="V172" s="14"/>
      <c r="W172" s="14"/>
      <c r="X172" s="14"/>
      <c r="Y172" s="14"/>
      <c r="Z172" s="14"/>
      <c r="AA172" s="14"/>
    </row>
    <row r="173" spans="1:27" x14ac:dyDescent="0.2">
      <c r="A173">
        <v>2273</v>
      </c>
      <c r="B173" t="s">
        <v>188</v>
      </c>
      <c r="C173">
        <v>3403</v>
      </c>
      <c r="D173">
        <v>4.7016999999999996E-3</v>
      </c>
      <c r="E173">
        <v>6</v>
      </c>
      <c r="F173" t="str">
        <v>Selective private</v>
      </c>
      <c r="G173" s="9">
        <f t="shared" si="2"/>
        <v>0</v>
      </c>
      <c r="H173">
        <v>0.59245281999999999</v>
      </c>
      <c r="K173" s="10">
        <v>146</v>
      </c>
      <c r="L173" s="10">
        <v>2.4005844930466962E-2</v>
      </c>
      <c r="M173" s="10">
        <v>-9.3074493046696113E-4</v>
      </c>
      <c r="T173" s="14"/>
      <c r="U173" s="14"/>
      <c r="V173" s="14"/>
      <c r="W173" s="14"/>
      <c r="X173" s="14"/>
      <c r="Y173" s="14"/>
      <c r="Z173" s="14"/>
      <c r="AA173" s="14"/>
    </row>
    <row r="174" spans="1:27" x14ac:dyDescent="0.2">
      <c r="A174">
        <v>2275</v>
      </c>
      <c r="B174" t="s">
        <v>189</v>
      </c>
      <c r="C174">
        <v>1457</v>
      </c>
      <c r="D174">
        <v>9.6088000000000007E-3</v>
      </c>
      <c r="E174">
        <v>4</v>
      </c>
      <c r="F174" t="str">
        <v>Highly selective private</v>
      </c>
      <c r="G174" s="9">
        <f t="shared" si="2"/>
        <v>1</v>
      </c>
      <c r="H174">
        <v>0.55941116999999996</v>
      </c>
      <c r="K174" s="10">
        <v>147</v>
      </c>
      <c r="L174" s="10">
        <v>1.4380315351210156E-2</v>
      </c>
      <c r="M174" s="10">
        <v>-1.0842915351210156E-2</v>
      </c>
      <c r="T174" s="14"/>
      <c r="U174" s="14"/>
      <c r="V174" s="14"/>
      <c r="W174" s="14"/>
      <c r="X174" s="14"/>
      <c r="Y174" s="14"/>
      <c r="Z174" s="14"/>
      <c r="AA174" s="14"/>
    </row>
    <row r="175" spans="1:27" x14ac:dyDescent="0.2">
      <c r="A175">
        <v>2278</v>
      </c>
      <c r="B175" t="s">
        <v>190</v>
      </c>
      <c r="C175">
        <v>15267</v>
      </c>
      <c r="D175">
        <v>1.5065E-3</v>
      </c>
      <c r="E175">
        <v>9</v>
      </c>
      <c r="F175" t="str">
        <v>Two-year (public and private not-for-profit)</v>
      </c>
      <c r="G175" s="9">
        <f t="shared" si="2"/>
        <v>0</v>
      </c>
      <c r="H175">
        <v>0.48952319999999999</v>
      </c>
      <c r="K175" s="10">
        <v>148</v>
      </c>
      <c r="L175" s="10">
        <v>1.9832138490433405E-2</v>
      </c>
      <c r="M175" s="10">
        <v>-1.3217538490433405E-2</v>
      </c>
      <c r="T175" s="14"/>
      <c r="U175" s="14"/>
      <c r="V175" s="14"/>
      <c r="W175" s="14"/>
      <c r="X175" s="14"/>
      <c r="Y175" s="14"/>
      <c r="Z175" s="14"/>
      <c r="AA175" s="14"/>
    </row>
    <row r="176" spans="1:27" x14ac:dyDescent="0.2">
      <c r="A176">
        <v>2279</v>
      </c>
      <c r="B176" t="s">
        <v>191</v>
      </c>
      <c r="C176">
        <v>1263</v>
      </c>
      <c r="D176">
        <v>3.8796499999999998E-2</v>
      </c>
      <c r="E176">
        <v>6</v>
      </c>
      <c r="F176" t="str">
        <v>Selective private</v>
      </c>
      <c r="G176" s="9">
        <f t="shared" si="2"/>
        <v>0</v>
      </c>
      <c r="H176">
        <v>0.26696834000000003</v>
      </c>
      <c r="K176" s="10">
        <v>149</v>
      </c>
      <c r="L176" s="10">
        <v>2.6527200667561816E-2</v>
      </c>
      <c r="M176" s="10">
        <v>-1.9430000667561814E-2</v>
      </c>
      <c r="T176" s="14"/>
      <c r="U176" s="14"/>
      <c r="V176" s="14"/>
      <c r="W176" s="14"/>
      <c r="X176" s="14"/>
      <c r="Y176" s="14"/>
      <c r="Z176" s="14"/>
      <c r="AA176" s="14"/>
    </row>
    <row r="177" spans="1:27" x14ac:dyDescent="0.2">
      <c r="A177">
        <v>2290</v>
      </c>
      <c r="B177" t="s">
        <v>192</v>
      </c>
      <c r="C177">
        <v>32656</v>
      </c>
      <c r="D177">
        <v>9.3092000000000001E-3</v>
      </c>
      <c r="E177">
        <v>5</v>
      </c>
      <c r="F177" t="str">
        <v>Selective public</v>
      </c>
      <c r="G177" s="9">
        <f t="shared" si="2"/>
        <v>0</v>
      </c>
      <c r="H177">
        <v>0.54694319000000002</v>
      </c>
      <c r="K177" s="10">
        <v>150</v>
      </c>
      <c r="L177" s="10">
        <v>2.3440712195056734E-2</v>
      </c>
      <c r="M177" s="10">
        <v>-2.0018712195056732E-2</v>
      </c>
      <c r="T177" s="14"/>
      <c r="U177" s="14"/>
      <c r="V177" s="14"/>
      <c r="W177" s="14"/>
      <c r="X177" s="14"/>
      <c r="Y177" s="14"/>
      <c r="Z177" s="14"/>
      <c r="AA177" s="14"/>
    </row>
    <row r="178" spans="1:27" x14ac:dyDescent="0.2">
      <c r="A178">
        <v>2292</v>
      </c>
      <c r="B178" t="s">
        <v>193</v>
      </c>
      <c r="C178">
        <v>5039</v>
      </c>
      <c r="D178">
        <v>4.4254799999999997E-2</v>
      </c>
      <c r="E178">
        <v>5</v>
      </c>
      <c r="F178" t="str">
        <v>Selective public</v>
      </c>
      <c r="G178" s="9">
        <f t="shared" si="2"/>
        <v>0</v>
      </c>
      <c r="H178">
        <v>0.26668744999999999</v>
      </c>
      <c r="K178" s="10">
        <v>151</v>
      </c>
      <c r="L178" s="10">
        <v>1.779609898848511E-2</v>
      </c>
      <c r="M178" s="10">
        <v>-1.3322698988485111E-2</v>
      </c>
      <c r="T178" s="14"/>
      <c r="U178" s="14"/>
      <c r="V178" s="14"/>
      <c r="W178" s="14"/>
      <c r="X178" s="14"/>
      <c r="Y178" s="14"/>
      <c r="Z178" s="14"/>
      <c r="AA178" s="14"/>
    </row>
    <row r="179" spans="1:27" x14ac:dyDescent="0.2">
      <c r="A179">
        <v>2303</v>
      </c>
      <c r="B179" t="s">
        <v>194</v>
      </c>
      <c r="C179">
        <v>16090</v>
      </c>
      <c r="D179">
        <v>1.3672999999999999E-3</v>
      </c>
      <c r="E179">
        <v>9</v>
      </c>
      <c r="F179" t="str">
        <v>Two-year (public and private not-for-profit)</v>
      </c>
      <c r="G179" s="9">
        <f t="shared" si="2"/>
        <v>0</v>
      </c>
      <c r="H179">
        <v>0.50083506</v>
      </c>
      <c r="K179" s="10">
        <v>152</v>
      </c>
      <c r="L179" s="10">
        <v>1.1180645534616576E-2</v>
      </c>
      <c r="M179" s="10">
        <v>-1.710345534616577E-3</v>
      </c>
      <c r="T179" s="14"/>
      <c r="U179" s="14"/>
      <c r="V179" s="14"/>
      <c r="W179" s="14"/>
      <c r="X179" s="14"/>
      <c r="Y179" s="14"/>
      <c r="Z179" s="14"/>
      <c r="AA179" s="14"/>
    </row>
    <row r="180" spans="1:27" x14ac:dyDescent="0.2">
      <c r="A180">
        <v>2307</v>
      </c>
      <c r="B180" t="s">
        <v>195</v>
      </c>
      <c r="C180">
        <v>8080</v>
      </c>
      <c r="D180">
        <v>4.4554E-3</v>
      </c>
      <c r="E180">
        <v>5</v>
      </c>
      <c r="F180" t="str">
        <v>Selective public</v>
      </c>
      <c r="G180" s="9">
        <f t="shared" si="2"/>
        <v>0</v>
      </c>
      <c r="H180">
        <v>0.62697619000000004</v>
      </c>
      <c r="K180" s="10">
        <v>153</v>
      </c>
      <c r="L180" s="10">
        <v>1.4258827321045227E-2</v>
      </c>
      <c r="M180" s="10">
        <v>-3.3707273210452273E-3</v>
      </c>
      <c r="T180" s="14"/>
      <c r="U180" s="14"/>
      <c r="V180" s="14"/>
      <c r="W180" s="14"/>
      <c r="X180" s="14"/>
      <c r="Y180" s="14"/>
      <c r="Z180" s="14"/>
      <c r="AA180" s="14"/>
    </row>
    <row r="181" spans="1:27" x14ac:dyDescent="0.2">
      <c r="A181">
        <v>2314</v>
      </c>
      <c r="B181" t="s">
        <v>196</v>
      </c>
      <c r="C181">
        <v>4676</v>
      </c>
      <c r="D181">
        <v>3.8493999999999998E-3</v>
      </c>
      <c r="E181">
        <v>5</v>
      </c>
      <c r="F181" t="str">
        <v>Selective public</v>
      </c>
      <c r="G181" s="9">
        <f t="shared" si="2"/>
        <v>0</v>
      </c>
      <c r="H181">
        <v>0.56382608000000001</v>
      </c>
      <c r="K181" s="10">
        <v>154</v>
      </c>
      <c r="L181" s="10">
        <v>1.7646056371837124E-2</v>
      </c>
      <c r="M181" s="10">
        <v>-1.3171756371837123E-2</v>
      </c>
      <c r="T181" s="14"/>
      <c r="U181" s="14"/>
      <c r="V181" s="14"/>
      <c r="W181" s="14"/>
      <c r="X181" s="14"/>
      <c r="Y181" s="14"/>
      <c r="Z181" s="14"/>
      <c r="AA181" s="14"/>
    </row>
    <row r="182" spans="1:27" x14ac:dyDescent="0.2">
      <c r="A182">
        <v>2323</v>
      </c>
      <c r="B182" t="s">
        <v>197</v>
      </c>
      <c r="C182">
        <v>1600</v>
      </c>
      <c r="D182">
        <v>1.5625E-2</v>
      </c>
      <c r="E182">
        <v>6</v>
      </c>
      <c r="F182" t="str">
        <v>Selective private</v>
      </c>
      <c r="G182" s="9">
        <f t="shared" si="2"/>
        <v>0</v>
      </c>
      <c r="H182">
        <v>0.53631287999999999</v>
      </c>
      <c r="K182" s="10">
        <v>155</v>
      </c>
      <c r="L182" s="10">
        <v>2.3351938685526496E-2</v>
      </c>
      <c r="M182" s="10">
        <v>9.7342161314473499E-2</v>
      </c>
      <c r="T182" s="14"/>
      <c r="U182" s="14"/>
      <c r="V182" s="14"/>
      <c r="W182" s="14"/>
      <c r="X182" s="14"/>
      <c r="Y182" s="14"/>
      <c r="Z182" s="14"/>
      <c r="AA182" s="14"/>
    </row>
    <row r="183" spans="1:27" x14ac:dyDescent="0.2">
      <c r="A183">
        <v>2325</v>
      </c>
      <c r="B183" t="s">
        <v>198</v>
      </c>
      <c r="C183">
        <v>23437</v>
      </c>
      <c r="D183">
        <v>2.14191E-2</v>
      </c>
      <c r="E183">
        <v>3</v>
      </c>
      <c r="F183" t="str">
        <v>Highly selective public</v>
      </c>
      <c r="G183" s="9">
        <f t="shared" si="2"/>
        <v>1</v>
      </c>
      <c r="H183">
        <v>0.51844787999999997</v>
      </c>
      <c r="K183" s="10">
        <v>156</v>
      </c>
      <c r="L183" s="10">
        <v>1.9128303619797133E-2</v>
      </c>
      <c r="M183" s="10">
        <v>-5.2371036197971337E-3</v>
      </c>
      <c r="T183" s="14"/>
      <c r="U183" s="14"/>
      <c r="V183" s="14"/>
      <c r="W183" s="14"/>
      <c r="X183" s="14"/>
      <c r="Y183" s="14"/>
      <c r="Z183" s="14"/>
      <c r="AA183" s="14"/>
    </row>
    <row r="184" spans="1:27" x14ac:dyDescent="0.2">
      <c r="A184">
        <v>2326</v>
      </c>
      <c r="B184" t="s">
        <v>199</v>
      </c>
      <c r="C184">
        <v>3053</v>
      </c>
      <c r="D184">
        <v>1.14641E-2</v>
      </c>
      <c r="E184">
        <v>5</v>
      </c>
      <c r="F184" t="str">
        <v>Selective public</v>
      </c>
      <c r="G184" s="9">
        <f t="shared" si="2"/>
        <v>0</v>
      </c>
      <c r="H184">
        <v>0.50642549999999997</v>
      </c>
      <c r="K184" s="10">
        <v>157</v>
      </c>
      <c r="L184" s="10">
        <v>-1.2159165006104658E-2</v>
      </c>
      <c r="M184" s="10">
        <v>1.661686500610466E-2</v>
      </c>
      <c r="T184" s="14"/>
      <c r="U184" s="14"/>
      <c r="V184" s="14"/>
      <c r="W184" s="14"/>
      <c r="X184" s="14"/>
      <c r="Y184" s="14"/>
      <c r="Z184" s="14"/>
      <c r="AA184" s="14"/>
    </row>
    <row r="185" spans="1:27" x14ac:dyDescent="0.2">
      <c r="A185">
        <v>2328</v>
      </c>
      <c r="B185" t="s">
        <v>200</v>
      </c>
      <c r="C185">
        <v>7687</v>
      </c>
      <c r="D185">
        <v>1.6911999999999999E-3</v>
      </c>
      <c r="E185">
        <v>9</v>
      </c>
      <c r="F185" t="str">
        <v>Two-year (public and private not-for-profit)</v>
      </c>
      <c r="G185" s="9">
        <f t="shared" si="2"/>
        <v>0</v>
      </c>
      <c r="H185">
        <v>0.48750511000000002</v>
      </c>
      <c r="K185" s="10">
        <v>158</v>
      </c>
      <c r="L185" s="10">
        <v>1.5716146978074934E-2</v>
      </c>
      <c r="M185" s="10">
        <v>-2.0134697807493336E-4</v>
      </c>
      <c r="T185" s="14"/>
      <c r="U185" s="14"/>
      <c r="V185" s="14"/>
      <c r="W185" s="14"/>
      <c r="X185" s="14"/>
      <c r="Y185" s="14"/>
      <c r="Z185" s="14"/>
      <c r="AA185" s="14"/>
    </row>
    <row r="186" spans="1:27" x14ac:dyDescent="0.2">
      <c r="A186">
        <v>2329</v>
      </c>
      <c r="B186" t="s">
        <v>201</v>
      </c>
      <c r="C186">
        <v>8850</v>
      </c>
      <c r="D186">
        <v>3.3898000000000001E-3</v>
      </c>
      <c r="E186">
        <v>5</v>
      </c>
      <c r="F186" t="str">
        <v>Selective public</v>
      </c>
      <c r="G186" s="9">
        <f t="shared" si="2"/>
        <v>0</v>
      </c>
      <c r="H186">
        <v>0.58331776000000002</v>
      </c>
      <c r="K186" s="10">
        <v>159</v>
      </c>
      <c r="L186" s="10">
        <v>-1.1952706852711693E-2</v>
      </c>
      <c r="M186" s="10">
        <v>2.1961406852711696E-2</v>
      </c>
      <c r="T186" s="14"/>
      <c r="U186" s="14"/>
      <c r="V186" s="14"/>
      <c r="W186" s="14"/>
      <c r="X186" s="14"/>
      <c r="Y186" s="14"/>
      <c r="Z186" s="14"/>
      <c r="AA186" s="14"/>
    </row>
    <row r="187" spans="1:27" x14ac:dyDescent="0.2">
      <c r="A187">
        <v>2330</v>
      </c>
      <c r="B187" t="s">
        <v>202</v>
      </c>
      <c r="C187">
        <v>18939</v>
      </c>
      <c r="D187">
        <v>4.2769000000000001E-3</v>
      </c>
      <c r="E187">
        <v>5</v>
      </c>
      <c r="F187" t="str">
        <v>Selective public</v>
      </c>
      <c r="G187" s="9">
        <f t="shared" si="2"/>
        <v>0</v>
      </c>
      <c r="H187">
        <v>0.53108805000000003</v>
      </c>
      <c r="K187" s="10">
        <v>160</v>
      </c>
      <c r="L187" s="10">
        <v>2.6887147012435598E-2</v>
      </c>
      <c r="M187" s="10">
        <v>-8.3810470124355968E-3</v>
      </c>
      <c r="T187" s="14"/>
      <c r="U187" s="14"/>
      <c r="V187" s="14"/>
      <c r="W187" s="14"/>
      <c r="X187" s="14"/>
      <c r="Y187" s="14"/>
      <c r="Z187" s="14"/>
      <c r="AA187" s="14"/>
    </row>
    <row r="188" spans="1:27" x14ac:dyDescent="0.2">
      <c r="A188">
        <v>2340</v>
      </c>
      <c r="B188" t="s">
        <v>203</v>
      </c>
      <c r="C188">
        <v>1992</v>
      </c>
      <c r="D188">
        <v>1.45582E-2</v>
      </c>
      <c r="E188">
        <v>2</v>
      </c>
      <c r="F188" t="str">
        <v>Other elite schools (public and private)</v>
      </c>
      <c r="G188" s="9">
        <f t="shared" si="2"/>
        <v>1</v>
      </c>
      <c r="H188">
        <v>0.52481752999999998</v>
      </c>
      <c r="K188" s="10">
        <v>161</v>
      </c>
      <c r="L188" s="10">
        <v>9.2038708054134263E-3</v>
      </c>
      <c r="M188" s="10">
        <v>1.1481291945865738E-3</v>
      </c>
      <c r="T188" s="14"/>
      <c r="U188" s="14"/>
      <c r="V188" s="14"/>
      <c r="W188" s="14"/>
      <c r="X188" s="14"/>
      <c r="Y188" s="14"/>
      <c r="Z188" s="14"/>
      <c r="AA188" s="14"/>
    </row>
    <row r="189" spans="1:27" x14ac:dyDescent="0.2">
      <c r="A189">
        <v>2345</v>
      </c>
      <c r="B189" t="s">
        <v>204</v>
      </c>
      <c r="C189">
        <v>4941</v>
      </c>
      <c r="D189">
        <v>8.0955000000000003E-3</v>
      </c>
      <c r="E189">
        <v>6</v>
      </c>
      <c r="F189" t="str">
        <v>Selective private</v>
      </c>
      <c r="G189" s="9">
        <f t="shared" si="2"/>
        <v>0</v>
      </c>
      <c r="H189">
        <v>0.52997362999999997</v>
      </c>
      <c r="K189" s="10">
        <v>162</v>
      </c>
      <c r="L189" s="10">
        <v>3.563405356192284E-2</v>
      </c>
      <c r="M189" s="10">
        <v>3.2321746438077156E-2</v>
      </c>
      <c r="T189" s="14"/>
      <c r="U189" s="14"/>
      <c r="V189" s="14"/>
      <c r="W189" s="14"/>
      <c r="X189" s="14"/>
      <c r="Y189" s="14"/>
      <c r="Z189" s="14"/>
      <c r="AA189" s="14"/>
    </row>
    <row r="190" spans="1:27" x14ac:dyDescent="0.2">
      <c r="A190">
        <v>2346</v>
      </c>
      <c r="B190" t="s">
        <v>205</v>
      </c>
      <c r="C190">
        <v>2948</v>
      </c>
      <c r="D190">
        <v>3.3920999999999999E-3</v>
      </c>
      <c r="E190">
        <v>6</v>
      </c>
      <c r="F190" t="str">
        <v>Selective private</v>
      </c>
      <c r="G190" s="9">
        <f t="shared" si="2"/>
        <v>0</v>
      </c>
      <c r="H190">
        <v>0.61357563999999998</v>
      </c>
      <c r="K190" s="10">
        <v>163</v>
      </c>
      <c r="L190" s="10">
        <v>1.7466926219451701E-3</v>
      </c>
      <c r="M190" s="10">
        <v>4.3836073780548299E-3</v>
      </c>
      <c r="T190" s="14"/>
      <c r="U190" s="14"/>
      <c r="V190" s="14"/>
      <c r="W190" s="14"/>
      <c r="X190" s="14"/>
      <c r="Y190" s="14"/>
      <c r="Z190" s="14"/>
      <c r="AA190" s="14"/>
    </row>
    <row r="191" spans="1:27" x14ac:dyDescent="0.2">
      <c r="A191">
        <v>2353</v>
      </c>
      <c r="B191" t="s">
        <v>206</v>
      </c>
      <c r="C191">
        <v>2854</v>
      </c>
      <c r="D191">
        <v>6.3068999999999998E-3</v>
      </c>
      <c r="E191">
        <v>4</v>
      </c>
      <c r="F191" t="str">
        <v>Highly selective private</v>
      </c>
      <c r="G191" s="9">
        <f t="shared" si="2"/>
        <v>1</v>
      </c>
      <c r="H191">
        <v>0.56466704999999995</v>
      </c>
      <c r="K191" s="10">
        <v>164</v>
      </c>
      <c r="L191" s="10">
        <v>-6.6767365131945033E-4</v>
      </c>
      <c r="M191" s="10">
        <v>2.2276736513194501E-3</v>
      </c>
      <c r="T191" s="14"/>
      <c r="U191" s="14"/>
      <c r="V191" s="14"/>
      <c r="W191" s="14"/>
      <c r="X191" s="14"/>
      <c r="Y191" s="14"/>
      <c r="Z191" s="14"/>
      <c r="AA191" s="14"/>
    </row>
    <row r="192" spans="1:27" x14ac:dyDescent="0.2">
      <c r="A192">
        <v>2358</v>
      </c>
      <c r="B192" t="s">
        <v>207</v>
      </c>
      <c r="C192">
        <v>1734</v>
      </c>
      <c r="D192">
        <v>6.3436999999999999E-3</v>
      </c>
      <c r="E192">
        <v>2</v>
      </c>
      <c r="F192" t="str">
        <v>Other elite schools (public and private)</v>
      </c>
      <c r="G192" s="9">
        <f t="shared" si="2"/>
        <v>1</v>
      </c>
      <c r="H192">
        <v>0.61196737999999995</v>
      </c>
      <c r="K192" s="10">
        <v>165</v>
      </c>
      <c r="L192" s="10">
        <v>4.6259778313790176E-3</v>
      </c>
      <c r="M192" s="10">
        <v>-3.5765778313790178E-3</v>
      </c>
      <c r="T192" s="14"/>
      <c r="U192" s="14"/>
      <c r="V192" s="14"/>
      <c r="W192" s="14"/>
      <c r="X192" s="14"/>
      <c r="Y192" s="14"/>
      <c r="Z192" s="14"/>
      <c r="AA192" s="14"/>
    </row>
    <row r="193" spans="1:27" x14ac:dyDescent="0.2">
      <c r="A193">
        <v>2379</v>
      </c>
      <c r="B193" t="s">
        <v>208</v>
      </c>
      <c r="C193">
        <v>2017</v>
      </c>
      <c r="D193">
        <v>6.9410000000000001E-3</v>
      </c>
      <c r="E193">
        <v>6</v>
      </c>
      <c r="F193" t="str">
        <v>Selective private</v>
      </c>
      <c r="G193" s="9">
        <f t="shared" si="2"/>
        <v>0</v>
      </c>
      <c r="H193">
        <v>3.7369208999999998E-3</v>
      </c>
      <c r="K193" s="10">
        <v>166</v>
      </c>
      <c r="L193" s="10">
        <v>-1.0254204556581215E-3</v>
      </c>
      <c r="M193" s="10">
        <v>2.6220204556581216E-3</v>
      </c>
      <c r="T193" s="14"/>
      <c r="U193" s="14"/>
      <c r="V193" s="14"/>
      <c r="W193" s="14"/>
      <c r="X193" s="14"/>
      <c r="Y193" s="14"/>
      <c r="Z193" s="14"/>
      <c r="AA193" s="14"/>
    </row>
    <row r="194" spans="1:27" x14ac:dyDescent="0.2">
      <c r="A194">
        <v>2382</v>
      </c>
      <c r="B194" t="s">
        <v>209</v>
      </c>
      <c r="C194">
        <v>3405</v>
      </c>
      <c r="D194">
        <v>3.2304999999999999E-3</v>
      </c>
      <c r="E194">
        <v>4</v>
      </c>
      <c r="F194" t="str">
        <v>Highly selective private</v>
      </c>
      <c r="G194" s="9">
        <f t="shared" si="2"/>
        <v>1</v>
      </c>
      <c r="H194">
        <v>0.58606172000000001</v>
      </c>
      <c r="K194" s="10">
        <v>167</v>
      </c>
      <c r="L194" s="10">
        <v>1.0877232094739498E-2</v>
      </c>
      <c r="M194" s="10">
        <v>-5.3285320947394979E-3</v>
      </c>
      <c r="T194" s="14"/>
      <c r="U194" s="14"/>
      <c r="V194" s="14"/>
      <c r="W194" s="14"/>
      <c r="X194" s="14"/>
      <c r="Y194" s="14"/>
      <c r="Z194" s="14"/>
      <c r="AA194" s="14"/>
    </row>
    <row r="195" spans="1:27" x14ac:dyDescent="0.2">
      <c r="A195">
        <v>2423</v>
      </c>
      <c r="B195" t="s">
        <v>210</v>
      </c>
      <c r="C195">
        <v>10686</v>
      </c>
      <c r="D195">
        <v>3.6495999999999998E-3</v>
      </c>
      <c r="E195">
        <v>5</v>
      </c>
      <c r="F195" t="str">
        <v>Selective public</v>
      </c>
      <c r="G195" s="9">
        <f t="shared" ref="G195:G258" si="3">IF(OR(E195 = 1, E195 = 2, E195 = 3, E195 = 4), 1, 0)</f>
        <v>0</v>
      </c>
      <c r="H195">
        <v>0.48311325999999999</v>
      </c>
      <c r="K195" s="10">
        <v>168</v>
      </c>
      <c r="L195" s="10">
        <v>2.8603484869633156E-3</v>
      </c>
      <c r="M195" s="10">
        <v>-1.7866484869633156E-3</v>
      </c>
      <c r="T195" s="14"/>
      <c r="U195" s="14"/>
      <c r="V195" s="14"/>
      <c r="W195" s="14"/>
      <c r="X195" s="14"/>
      <c r="Y195" s="14"/>
      <c r="Z195" s="14"/>
      <c r="AA195" s="14"/>
    </row>
    <row r="196" spans="1:27" x14ac:dyDescent="0.2">
      <c r="A196">
        <v>2440</v>
      </c>
      <c r="B196" t="s">
        <v>211</v>
      </c>
      <c r="C196">
        <v>9871</v>
      </c>
      <c r="D196">
        <v>1.8235E-3</v>
      </c>
      <c r="E196">
        <v>5</v>
      </c>
      <c r="F196" t="str">
        <v>Selective public</v>
      </c>
      <c r="G196" s="9">
        <f t="shared" si="3"/>
        <v>0</v>
      </c>
      <c r="H196">
        <v>0.51830286000000003</v>
      </c>
      <c r="K196" s="10">
        <v>169</v>
      </c>
      <c r="L196" s="10">
        <v>3.9012633816465893E-2</v>
      </c>
      <c r="M196" s="10">
        <v>6.2467266183534105E-2</v>
      </c>
      <c r="T196" s="14"/>
      <c r="U196" s="14"/>
      <c r="V196" s="14"/>
      <c r="W196" s="14"/>
      <c r="X196" s="14"/>
      <c r="Y196" s="14"/>
      <c r="Z196" s="14"/>
      <c r="AA196" s="14"/>
    </row>
    <row r="197" spans="1:27" x14ac:dyDescent="0.2">
      <c r="A197">
        <v>2441</v>
      </c>
      <c r="B197" t="s">
        <v>212</v>
      </c>
      <c r="C197">
        <v>7917</v>
      </c>
      <c r="D197">
        <v>1.5157E-3</v>
      </c>
      <c r="E197">
        <v>5</v>
      </c>
      <c r="F197" t="str">
        <v>Selective public</v>
      </c>
      <c r="G197" s="9">
        <f t="shared" si="3"/>
        <v>0</v>
      </c>
      <c r="H197">
        <v>0.61113393000000005</v>
      </c>
      <c r="K197" s="10">
        <v>170</v>
      </c>
      <c r="L197" s="10">
        <v>7.451188918642427E-3</v>
      </c>
      <c r="M197" s="10">
        <v>-5.9150889186424267E-3</v>
      </c>
      <c r="T197" s="14"/>
      <c r="U197" s="14"/>
      <c r="V197" s="14"/>
      <c r="W197" s="14"/>
      <c r="X197" s="14"/>
      <c r="Y197" s="14"/>
      <c r="Z197" s="14"/>
      <c r="AA197" s="14"/>
    </row>
    <row r="198" spans="1:27" x14ac:dyDescent="0.2">
      <c r="A198">
        <v>2484</v>
      </c>
      <c r="B198" t="s">
        <v>213</v>
      </c>
      <c r="C198">
        <v>17099</v>
      </c>
      <c r="D198">
        <v>8.7719999999999996E-4</v>
      </c>
      <c r="E198">
        <v>9</v>
      </c>
      <c r="F198" t="str">
        <v>Two-year (public and private not-for-profit)</v>
      </c>
      <c r="G198" s="9">
        <f t="shared" si="3"/>
        <v>0</v>
      </c>
      <c r="H198">
        <v>0.55009454000000002</v>
      </c>
      <c r="K198" s="10">
        <v>171</v>
      </c>
      <c r="L198" s="10">
        <v>-3.8879485463798324E-4</v>
      </c>
      <c r="M198" s="10">
        <v>4.0614948546379833E-3</v>
      </c>
      <c r="T198" s="14"/>
      <c r="U198" s="14"/>
      <c r="V198" s="14"/>
      <c r="W198" s="14"/>
      <c r="X198" s="14"/>
      <c r="Y198" s="14"/>
      <c r="Z198" s="14"/>
      <c r="AA198" s="14"/>
    </row>
    <row r="199" spans="1:27" x14ac:dyDescent="0.2">
      <c r="A199">
        <v>2495</v>
      </c>
      <c r="B199" t="s">
        <v>214</v>
      </c>
      <c r="C199">
        <v>6276</v>
      </c>
      <c r="D199">
        <v>2.5493999999999998E-3</v>
      </c>
      <c r="E199">
        <v>5</v>
      </c>
      <c r="F199" t="str">
        <v>Selective public</v>
      </c>
      <c r="G199" s="9">
        <f t="shared" si="3"/>
        <v>0</v>
      </c>
      <c r="H199">
        <v>0.59582245</v>
      </c>
      <c r="K199" s="10">
        <v>172</v>
      </c>
      <c r="L199" s="10">
        <v>-6.7954519065063779E-5</v>
      </c>
      <c r="M199" s="10">
        <v>4.7696545190650634E-3</v>
      </c>
      <c r="T199" s="14"/>
      <c r="U199" s="14"/>
      <c r="V199" s="14"/>
      <c r="W199" s="14"/>
      <c r="X199" s="14"/>
      <c r="Y199" s="14"/>
      <c r="Z199" s="14"/>
      <c r="AA199" s="14"/>
    </row>
    <row r="200" spans="1:27" x14ac:dyDescent="0.2">
      <c r="A200">
        <v>2501</v>
      </c>
      <c r="B200" t="s">
        <v>215</v>
      </c>
      <c r="C200">
        <v>7013</v>
      </c>
      <c r="D200">
        <v>1.7110999999999999E-3</v>
      </c>
      <c r="E200">
        <v>5</v>
      </c>
      <c r="F200" t="str">
        <v>Selective public</v>
      </c>
      <c r="G200" s="9">
        <f t="shared" si="3"/>
        <v>0</v>
      </c>
      <c r="H200">
        <v>0.58665734999999997</v>
      </c>
      <c r="K200" s="10">
        <v>173</v>
      </c>
      <c r="L200" s="10">
        <v>1.5109345223663806E-2</v>
      </c>
      <c r="M200" s="10">
        <v>-5.5005452236638053E-3</v>
      </c>
      <c r="T200" s="14"/>
      <c r="U200" s="14"/>
      <c r="V200" s="14"/>
      <c r="W200" s="14"/>
      <c r="X200" s="14"/>
      <c r="Y200" s="14"/>
      <c r="Z200" s="14"/>
      <c r="AA200" s="14"/>
    </row>
    <row r="201" spans="1:27" x14ac:dyDescent="0.2">
      <c r="A201">
        <v>2503</v>
      </c>
      <c r="B201" t="s">
        <v>216</v>
      </c>
      <c r="C201">
        <v>12693</v>
      </c>
      <c r="D201">
        <v>1.9696000000000002E-3</v>
      </c>
      <c r="E201">
        <v>5</v>
      </c>
      <c r="F201" t="str">
        <v>Selective public</v>
      </c>
      <c r="G201" s="9">
        <f t="shared" si="3"/>
        <v>0</v>
      </c>
      <c r="H201">
        <v>0.55649375999999995</v>
      </c>
      <c r="K201" s="10">
        <v>174</v>
      </c>
      <c r="L201" s="10">
        <v>6.3931959479899374E-3</v>
      </c>
      <c r="M201" s="10">
        <v>-4.8866959479899373E-3</v>
      </c>
      <c r="T201" s="14"/>
      <c r="U201" s="14"/>
      <c r="V201" s="14"/>
      <c r="W201" s="14"/>
      <c r="X201" s="14"/>
      <c r="Y201" s="14"/>
      <c r="Z201" s="14"/>
      <c r="AA201" s="14"/>
    </row>
    <row r="202" spans="1:27" x14ac:dyDescent="0.2">
      <c r="A202">
        <v>2506</v>
      </c>
      <c r="B202" t="s">
        <v>217</v>
      </c>
      <c r="C202">
        <v>6504</v>
      </c>
      <c r="D202">
        <v>5.8425999999999999E-3</v>
      </c>
      <c r="E202">
        <v>6</v>
      </c>
      <c r="F202" t="str">
        <v>Selective private</v>
      </c>
      <c r="G202" s="9">
        <f t="shared" si="3"/>
        <v>0</v>
      </c>
      <c r="H202">
        <v>0.5479908</v>
      </c>
      <c r="K202" s="10">
        <v>175</v>
      </c>
      <c r="L202" s="10">
        <v>2.0363522833820868E-2</v>
      </c>
      <c r="M202" s="10">
        <v>1.8432977166179129E-2</v>
      </c>
      <c r="T202" s="14"/>
      <c r="U202" s="14"/>
      <c r="V202" s="14"/>
      <c r="W202" s="14"/>
      <c r="X202" s="14"/>
      <c r="Y202" s="14"/>
      <c r="Z202" s="14"/>
      <c r="AA202" s="14"/>
    </row>
    <row r="203" spans="1:27" x14ac:dyDescent="0.2">
      <c r="A203">
        <v>2520</v>
      </c>
      <c r="B203" t="s">
        <v>218</v>
      </c>
      <c r="C203">
        <v>6277</v>
      </c>
      <c r="D203">
        <v>1.86395E-2</v>
      </c>
      <c r="E203">
        <v>2</v>
      </c>
      <c r="F203" t="str">
        <v>Other elite schools (public and private)</v>
      </c>
      <c r="G203" s="9">
        <f t="shared" si="3"/>
        <v>1</v>
      </c>
      <c r="H203">
        <v>0.52833766000000004</v>
      </c>
      <c r="K203" s="10">
        <v>176</v>
      </c>
      <c r="L203" s="10">
        <v>2.7887991260955799E-3</v>
      </c>
      <c r="M203" s="10">
        <v>6.5204008739044202E-3</v>
      </c>
      <c r="T203" s="14"/>
      <c r="U203" s="14"/>
      <c r="V203" s="14"/>
      <c r="W203" s="14"/>
      <c r="X203" s="14"/>
      <c r="Y203" s="14"/>
      <c r="Z203" s="14"/>
      <c r="AA203" s="14"/>
    </row>
    <row r="204" spans="1:27" x14ac:dyDescent="0.2">
      <c r="A204">
        <v>2531</v>
      </c>
      <c r="B204" t="s">
        <v>219</v>
      </c>
      <c r="C204">
        <v>1620</v>
      </c>
      <c r="D204">
        <v>6.1728E-3</v>
      </c>
      <c r="E204">
        <v>5</v>
      </c>
      <c r="F204" t="str">
        <v>Selective public</v>
      </c>
      <c r="G204" s="9">
        <f t="shared" si="3"/>
        <v>0</v>
      </c>
      <c r="H204">
        <v>0.38674581000000002</v>
      </c>
      <c r="K204" s="10">
        <v>177</v>
      </c>
      <c r="L204" s="10">
        <v>2.0381155003789932E-2</v>
      </c>
      <c r="M204" s="10">
        <v>2.3873644996210065E-2</v>
      </c>
      <c r="T204" s="14"/>
      <c r="U204" s="14"/>
      <c r="V204" s="14"/>
      <c r="W204" s="14"/>
      <c r="X204" s="14"/>
      <c r="Y204" s="14"/>
      <c r="Z204" s="14"/>
      <c r="AA204" s="14"/>
    </row>
    <row r="205" spans="1:27" x14ac:dyDescent="0.2">
      <c r="A205">
        <v>2532</v>
      </c>
      <c r="B205" t="s">
        <v>220</v>
      </c>
      <c r="C205">
        <v>9221</v>
      </c>
      <c r="D205">
        <v>8.3505000000000003E-3</v>
      </c>
      <c r="E205">
        <v>5</v>
      </c>
      <c r="F205" t="str">
        <v>Selective public</v>
      </c>
      <c r="G205" s="9">
        <f t="shared" si="3"/>
        <v>0</v>
      </c>
      <c r="H205">
        <v>0.45689069999999998</v>
      </c>
      <c r="K205" s="10">
        <v>178</v>
      </c>
      <c r="L205" s="10">
        <v>5.6831221177138652E-3</v>
      </c>
      <c r="M205" s="10">
        <v>-4.3158221177138651E-3</v>
      </c>
      <c r="T205" s="14"/>
      <c r="U205" s="14"/>
      <c r="V205" s="14"/>
      <c r="W205" s="14"/>
      <c r="X205" s="14"/>
      <c r="Y205" s="14"/>
      <c r="Z205" s="14"/>
      <c r="AA205" s="14"/>
    </row>
    <row r="206" spans="1:27" x14ac:dyDescent="0.2">
      <c r="A206">
        <v>2536</v>
      </c>
      <c r="B206" t="s">
        <v>221</v>
      </c>
      <c r="C206">
        <v>9746</v>
      </c>
      <c r="D206">
        <v>1.4365000000000001E-3</v>
      </c>
      <c r="E206">
        <v>5</v>
      </c>
      <c r="F206" t="str">
        <v>Selective public</v>
      </c>
      <c r="G206" s="9">
        <f t="shared" si="3"/>
        <v>0</v>
      </c>
      <c r="H206">
        <v>0.52602380999999998</v>
      </c>
      <c r="K206" s="10">
        <v>179</v>
      </c>
      <c r="L206" s="10">
        <v>-2.2350730627827345E-3</v>
      </c>
      <c r="M206" s="10">
        <v>6.6904730627827345E-3</v>
      </c>
      <c r="T206" s="14"/>
      <c r="U206" s="14"/>
      <c r="V206" s="14"/>
      <c r="W206" s="14"/>
      <c r="X206" s="14"/>
      <c r="Y206" s="14"/>
      <c r="Z206" s="14"/>
      <c r="AA206" s="14"/>
    </row>
    <row r="207" spans="1:27" x14ac:dyDescent="0.2">
      <c r="A207">
        <v>2568</v>
      </c>
      <c r="B207" t="s">
        <v>222</v>
      </c>
      <c r="C207">
        <v>7687</v>
      </c>
      <c r="D207">
        <v>6.5044999999999999E-3</v>
      </c>
      <c r="E207">
        <v>5</v>
      </c>
      <c r="F207" t="str">
        <v>Selective public</v>
      </c>
      <c r="G207" s="9">
        <f t="shared" si="3"/>
        <v>0</v>
      </c>
      <c r="H207">
        <v>0.54097253000000001</v>
      </c>
      <c r="K207" s="10">
        <v>180</v>
      </c>
      <c r="L207" s="10">
        <v>1.7290177666701989E-3</v>
      </c>
      <c r="M207" s="10">
        <v>2.1203822333298009E-3</v>
      </c>
      <c r="T207" s="14"/>
      <c r="U207" s="14"/>
      <c r="V207" s="14"/>
      <c r="W207" s="14"/>
      <c r="X207" s="14"/>
      <c r="Y207" s="14"/>
      <c r="Z207" s="14"/>
      <c r="AA207" s="14"/>
    </row>
    <row r="208" spans="1:27" x14ac:dyDescent="0.2">
      <c r="A208">
        <v>2569</v>
      </c>
      <c r="B208" t="s">
        <v>223</v>
      </c>
      <c r="C208">
        <v>10945</v>
      </c>
      <c r="D208">
        <v>1.4618999999999999E-3</v>
      </c>
      <c r="E208">
        <v>5</v>
      </c>
      <c r="F208" t="str">
        <v>Selective public</v>
      </c>
      <c r="G208" s="9">
        <f t="shared" si="3"/>
        <v>0</v>
      </c>
      <c r="H208">
        <v>0.54300064000000003</v>
      </c>
      <c r="K208" s="10">
        <v>181</v>
      </c>
      <c r="L208" s="10">
        <v>3.4560903530663975E-3</v>
      </c>
      <c r="M208" s="10">
        <v>1.2168909646933602E-2</v>
      </c>
      <c r="T208" s="14"/>
      <c r="U208" s="14"/>
      <c r="V208" s="14"/>
      <c r="W208" s="14"/>
      <c r="X208" s="14"/>
      <c r="Y208" s="14"/>
      <c r="Z208" s="14"/>
      <c r="AA208" s="14"/>
    </row>
    <row r="209" spans="1:27" x14ac:dyDescent="0.2">
      <c r="A209">
        <v>2573</v>
      </c>
      <c r="B209" t="s">
        <v>224</v>
      </c>
      <c r="C209">
        <v>4505</v>
      </c>
      <c r="D209">
        <v>1.99778E-2</v>
      </c>
      <c r="E209">
        <v>1</v>
      </c>
      <c r="F209" t="str">
        <v>Ivy Plus</v>
      </c>
      <c r="G209" s="9">
        <f t="shared" si="3"/>
        <v>1</v>
      </c>
      <c r="H209">
        <v>0.48192772</v>
      </c>
      <c r="K209" s="10">
        <v>182</v>
      </c>
      <c r="L209" s="10">
        <v>1.7680713701616113E-2</v>
      </c>
      <c r="M209" s="10">
        <v>3.7383862983838868E-3</v>
      </c>
      <c r="T209" s="14"/>
      <c r="U209" s="14"/>
      <c r="V209" s="14"/>
      <c r="W209" s="14"/>
      <c r="X209" s="14"/>
      <c r="Y209" s="14"/>
      <c r="Z209" s="14"/>
      <c r="AA209" s="14"/>
    </row>
    <row r="210" spans="1:27" x14ac:dyDescent="0.2">
      <c r="A210">
        <v>2589</v>
      </c>
      <c r="B210" t="s">
        <v>225</v>
      </c>
      <c r="C210">
        <v>12652</v>
      </c>
      <c r="D210">
        <v>5.7698000000000003E-3</v>
      </c>
      <c r="E210">
        <v>5</v>
      </c>
      <c r="F210" t="str">
        <v>Selective public</v>
      </c>
      <c r="G210" s="9">
        <f t="shared" si="3"/>
        <v>0</v>
      </c>
      <c r="H210">
        <v>0.58090489999999995</v>
      </c>
      <c r="K210" s="10">
        <v>183</v>
      </c>
      <c r="L210" s="10">
        <v>5.3321961741706683E-3</v>
      </c>
      <c r="M210" s="10">
        <v>6.1319038258293313E-3</v>
      </c>
      <c r="T210" s="14"/>
      <c r="U210" s="14"/>
      <c r="V210" s="14"/>
      <c r="W210" s="14"/>
      <c r="X210" s="14"/>
      <c r="Y210" s="14"/>
      <c r="Z210" s="14"/>
      <c r="AA210" s="14"/>
    </row>
    <row r="211" spans="1:27" x14ac:dyDescent="0.2">
      <c r="A211">
        <v>2609</v>
      </c>
      <c r="B211" t="s">
        <v>226</v>
      </c>
      <c r="C211">
        <v>6203</v>
      </c>
      <c r="D211">
        <v>4.6752E-3</v>
      </c>
      <c r="E211">
        <v>5</v>
      </c>
      <c r="F211" t="str">
        <v>Selective public</v>
      </c>
      <c r="G211" s="9">
        <f t="shared" si="3"/>
        <v>0</v>
      </c>
      <c r="H211">
        <v>0.54155123000000005</v>
      </c>
      <c r="K211" s="10">
        <v>184</v>
      </c>
      <c r="L211" s="10">
        <v>6.5198765200746196E-3</v>
      </c>
      <c r="M211" s="10">
        <v>-4.8286765200746193E-3</v>
      </c>
      <c r="T211" s="14"/>
      <c r="U211" s="14"/>
      <c r="V211" s="14"/>
      <c r="W211" s="14"/>
      <c r="X211" s="14"/>
      <c r="Y211" s="14"/>
      <c r="Z211" s="14"/>
      <c r="AA211" s="14"/>
    </row>
    <row r="212" spans="1:27" x14ac:dyDescent="0.2">
      <c r="A212">
        <v>2621</v>
      </c>
      <c r="B212" t="s">
        <v>227</v>
      </c>
      <c r="C212">
        <v>2312</v>
      </c>
      <c r="D212">
        <v>1.51384E-2</v>
      </c>
      <c r="E212">
        <v>5</v>
      </c>
      <c r="F212" t="str">
        <v>Selective public</v>
      </c>
      <c r="G212" s="9">
        <f t="shared" si="3"/>
        <v>0</v>
      </c>
      <c r="H212">
        <v>0.19858542000000001</v>
      </c>
      <c r="K212" s="10">
        <v>185</v>
      </c>
      <c r="L212" s="10">
        <v>5.0547611427036176E-4</v>
      </c>
      <c r="M212" s="10">
        <v>2.8843238857296383E-3</v>
      </c>
      <c r="T212" s="14"/>
      <c r="U212" s="14"/>
      <c r="V212" s="14"/>
      <c r="W212" s="14"/>
      <c r="X212" s="14"/>
      <c r="Y212" s="14"/>
      <c r="Z212" s="14"/>
      <c r="AA212" s="14"/>
    </row>
    <row r="213" spans="1:27" x14ac:dyDescent="0.2">
      <c r="A213">
        <v>2627</v>
      </c>
      <c r="B213" t="s">
        <v>228</v>
      </c>
      <c r="C213">
        <v>4508</v>
      </c>
      <c r="D213">
        <v>2.9503100000000001E-2</v>
      </c>
      <c r="E213">
        <v>1</v>
      </c>
      <c r="F213" t="str">
        <v>Ivy Plus</v>
      </c>
      <c r="G213" s="9">
        <f t="shared" si="3"/>
        <v>1</v>
      </c>
      <c r="H213">
        <v>0.48085660000000002</v>
      </c>
      <c r="K213" s="10">
        <v>186</v>
      </c>
      <c r="L213" s="10">
        <v>3.7840660397033682E-3</v>
      </c>
      <c r="M213" s="10">
        <v>4.9283396029663196E-4</v>
      </c>
      <c r="T213" s="14"/>
      <c r="U213" s="14"/>
      <c r="V213" s="14"/>
      <c r="W213" s="14"/>
      <c r="X213" s="14"/>
      <c r="Y213" s="14"/>
      <c r="Z213" s="14"/>
      <c r="AA213" s="14"/>
    </row>
    <row r="214" spans="1:27" x14ac:dyDescent="0.2">
      <c r="A214">
        <v>2629</v>
      </c>
      <c r="B214" t="s">
        <v>229</v>
      </c>
      <c r="C214">
        <v>27914</v>
      </c>
      <c r="D214">
        <v>5.5528000000000001E-3</v>
      </c>
      <c r="E214">
        <v>3</v>
      </c>
      <c r="F214" t="str">
        <v>Highly selective public</v>
      </c>
      <c r="G214" s="9">
        <f t="shared" si="3"/>
        <v>1</v>
      </c>
      <c r="H214">
        <v>0.54075348000000001</v>
      </c>
      <c r="K214" s="10">
        <v>187</v>
      </c>
      <c r="L214" s="10">
        <v>1.7280874791567896E-2</v>
      </c>
      <c r="M214" s="10">
        <v>-2.7226747915678959E-3</v>
      </c>
      <c r="T214" s="14"/>
      <c r="U214" s="14"/>
      <c r="V214" s="14"/>
      <c r="W214" s="14"/>
      <c r="X214" s="14"/>
      <c r="Y214" s="14"/>
      <c r="Z214" s="14"/>
      <c r="AA214" s="14"/>
    </row>
    <row r="215" spans="1:27" x14ac:dyDescent="0.2">
      <c r="A215">
        <v>2639</v>
      </c>
      <c r="B215" t="s">
        <v>230</v>
      </c>
      <c r="C215">
        <v>1344</v>
      </c>
      <c r="D215">
        <v>4.6875E-2</v>
      </c>
      <c r="E215">
        <v>4</v>
      </c>
      <c r="F215" t="str">
        <v>Highly selective private</v>
      </c>
      <c r="G215" s="9">
        <f t="shared" si="3"/>
        <v>1</v>
      </c>
      <c r="H215">
        <v>0.25824799999999998</v>
      </c>
      <c r="K215" s="10">
        <v>188</v>
      </c>
      <c r="L215" s="10">
        <v>3.8540209788500979E-3</v>
      </c>
      <c r="M215" s="10">
        <v>4.2414790211499024E-3</v>
      </c>
      <c r="T215" s="14"/>
      <c r="U215" s="14"/>
      <c r="V215" s="14"/>
      <c r="W215" s="14"/>
      <c r="X215" s="14"/>
      <c r="Y215" s="14"/>
      <c r="Z215" s="14"/>
      <c r="AA215" s="14"/>
    </row>
    <row r="216" spans="1:27" x14ac:dyDescent="0.2">
      <c r="A216">
        <v>2642</v>
      </c>
      <c r="B216" t="s">
        <v>231</v>
      </c>
      <c r="C216">
        <v>6188</v>
      </c>
      <c r="D216">
        <v>5.6560999999999998E-3</v>
      </c>
      <c r="E216">
        <v>2</v>
      </c>
      <c r="F216" t="str">
        <v>Other elite schools (public and private)</v>
      </c>
      <c r="G216" s="9">
        <f t="shared" si="3"/>
        <v>1</v>
      </c>
      <c r="H216">
        <v>0.59034556000000005</v>
      </c>
      <c r="K216" s="10">
        <v>189</v>
      </c>
      <c r="L216" s="10">
        <v>-1.3938869213076729E-3</v>
      </c>
      <c r="M216" s="10">
        <v>4.7859869213076733E-3</v>
      </c>
      <c r="T216" s="14"/>
      <c r="U216" s="14"/>
      <c r="V216" s="14"/>
      <c r="W216" s="14"/>
      <c r="X216" s="14"/>
      <c r="Y216" s="14"/>
      <c r="Z216" s="14"/>
      <c r="AA216" s="14"/>
    </row>
    <row r="217" spans="1:27" x14ac:dyDescent="0.2">
      <c r="A217">
        <v>2654</v>
      </c>
      <c r="B217" t="s">
        <v>232</v>
      </c>
      <c r="C217">
        <v>661</v>
      </c>
      <c r="D217">
        <v>3.7821500000000001E-2</v>
      </c>
      <c r="E217">
        <v>3</v>
      </c>
      <c r="F217" t="str">
        <v>Highly selective public</v>
      </c>
      <c r="G217" s="9">
        <f t="shared" si="3"/>
        <v>1</v>
      </c>
      <c r="H217">
        <v>0.24398624999999999</v>
      </c>
      <c r="K217" s="10">
        <v>190</v>
      </c>
      <c r="L217" s="10">
        <v>1.4779420450631658E-2</v>
      </c>
      <c r="M217" s="10">
        <v>-8.4725204506316577E-3</v>
      </c>
      <c r="T217" s="14"/>
      <c r="U217" s="14"/>
      <c r="V217" s="14"/>
      <c r="W217" s="14"/>
      <c r="X217" s="14"/>
      <c r="Y217" s="14"/>
      <c r="Z217" s="14"/>
      <c r="AA217" s="14"/>
    </row>
    <row r="218" spans="1:27" x14ac:dyDescent="0.2">
      <c r="A218">
        <v>2657</v>
      </c>
      <c r="B218" t="s">
        <v>233</v>
      </c>
      <c r="C218">
        <v>15149</v>
      </c>
      <c r="D218">
        <v>1.9143000000000001E-3</v>
      </c>
      <c r="E218">
        <v>5</v>
      </c>
      <c r="F218" t="str">
        <v>Selective public</v>
      </c>
      <c r="G218" s="9">
        <f t="shared" si="3"/>
        <v>0</v>
      </c>
      <c r="H218">
        <v>0.53544508999999996</v>
      </c>
      <c r="K218" s="10">
        <v>191</v>
      </c>
      <c r="L218" s="10">
        <v>1.1810260074139878E-2</v>
      </c>
      <c r="M218" s="10">
        <v>-5.4665600741398779E-3</v>
      </c>
      <c r="T218" s="14"/>
      <c r="U218" s="14"/>
      <c r="V218" s="14"/>
      <c r="W218" s="14"/>
      <c r="X218" s="14"/>
      <c r="Y218" s="14"/>
      <c r="Z218" s="14"/>
      <c r="AA218" s="14"/>
    </row>
    <row r="219" spans="1:27" x14ac:dyDescent="0.2">
      <c r="A219">
        <v>2663</v>
      </c>
      <c r="B219" t="s">
        <v>234</v>
      </c>
      <c r="C219">
        <v>12064</v>
      </c>
      <c r="D219">
        <v>2.9012E-3</v>
      </c>
      <c r="E219">
        <v>5</v>
      </c>
      <c r="F219" t="str">
        <v>Selective public</v>
      </c>
      <c r="G219" s="9">
        <f t="shared" si="3"/>
        <v>0</v>
      </c>
      <c r="H219">
        <v>0.57005249999999996</v>
      </c>
      <c r="K219" s="10">
        <v>192</v>
      </c>
      <c r="L219" s="10">
        <v>3.6887219379688974E-2</v>
      </c>
      <c r="M219" s="10">
        <v>-2.9946219379688974E-2</v>
      </c>
      <c r="T219" s="14"/>
      <c r="U219" s="14"/>
      <c r="V219" s="14"/>
      <c r="W219" s="14"/>
      <c r="X219" s="14"/>
      <c r="Y219" s="14"/>
      <c r="Z219" s="14"/>
      <c r="AA219" s="14"/>
    </row>
    <row r="220" spans="1:27" x14ac:dyDescent="0.2">
      <c r="A220">
        <v>2668</v>
      </c>
      <c r="B220" t="s">
        <v>235</v>
      </c>
      <c r="C220">
        <v>2044</v>
      </c>
      <c r="D220">
        <v>2.49511E-2</v>
      </c>
      <c r="E220">
        <v>6</v>
      </c>
      <c r="F220" t="str">
        <v>Selective private</v>
      </c>
      <c r="G220" s="9">
        <f t="shared" si="3"/>
        <v>0</v>
      </c>
      <c r="H220">
        <v>0.52639294000000003</v>
      </c>
      <c r="K220" s="10">
        <v>193</v>
      </c>
      <c r="L220" s="10">
        <v>1.3436423341898644E-2</v>
      </c>
      <c r="M220" s="10">
        <v>-1.0205923341898644E-2</v>
      </c>
      <c r="T220" s="14"/>
      <c r="U220" s="14"/>
      <c r="V220" s="14"/>
      <c r="W220" s="14"/>
      <c r="X220" s="14"/>
      <c r="Y220" s="14"/>
      <c r="Z220" s="14"/>
      <c r="AA220" s="14"/>
    </row>
    <row r="221" spans="1:27" x14ac:dyDescent="0.2">
      <c r="A221">
        <v>2699</v>
      </c>
      <c r="B221" t="s">
        <v>236</v>
      </c>
      <c r="C221">
        <v>2548</v>
      </c>
      <c r="D221">
        <v>3.8854E-2</v>
      </c>
      <c r="E221">
        <v>6</v>
      </c>
      <c r="F221" t="str">
        <v>Selective private</v>
      </c>
      <c r="G221" s="9">
        <f t="shared" si="3"/>
        <v>0</v>
      </c>
      <c r="H221">
        <v>0.2659511</v>
      </c>
      <c r="K221" s="10">
        <v>194</v>
      </c>
      <c r="L221" s="10">
        <v>6.7955639624137226E-3</v>
      </c>
      <c r="M221" s="10">
        <v>-3.1459639624137228E-3</v>
      </c>
      <c r="T221" s="14"/>
      <c r="U221" s="14"/>
      <c r="V221" s="14"/>
      <c r="W221" s="14"/>
      <c r="X221" s="14"/>
      <c r="Y221" s="14"/>
      <c r="Z221" s="14"/>
      <c r="AA221" s="14"/>
    </row>
    <row r="222" spans="1:27" x14ac:dyDescent="0.2">
      <c r="A222">
        <v>2701</v>
      </c>
      <c r="B222" t="s">
        <v>237</v>
      </c>
      <c r="C222">
        <v>3116</v>
      </c>
      <c r="D222">
        <v>7.3813000000000004E-3</v>
      </c>
      <c r="E222">
        <v>2</v>
      </c>
      <c r="F222" t="str">
        <v>Other elite schools (public and private)</v>
      </c>
      <c r="G222" s="9">
        <f t="shared" si="3"/>
        <v>1</v>
      </c>
      <c r="H222">
        <v>0.51829267000000001</v>
      </c>
      <c r="K222" s="10">
        <v>195</v>
      </c>
      <c r="L222" s="10">
        <v>4.5866244902240949E-3</v>
      </c>
      <c r="M222" s="10">
        <v>-2.7631244902240949E-3</v>
      </c>
      <c r="T222" s="14"/>
      <c r="U222" s="14"/>
      <c r="V222" s="14"/>
      <c r="W222" s="14"/>
      <c r="X222" s="14"/>
      <c r="Y222" s="14"/>
      <c r="Z222" s="14"/>
      <c r="AA222" s="14"/>
    </row>
    <row r="223" spans="1:27" x14ac:dyDescent="0.2">
      <c r="A223">
        <v>2707</v>
      </c>
      <c r="B223" t="s">
        <v>238</v>
      </c>
      <c r="C223">
        <v>5529</v>
      </c>
      <c r="D223">
        <v>1.91716E-2</v>
      </c>
      <c r="E223">
        <v>1</v>
      </c>
      <c r="F223" t="str">
        <v>Ivy Plus</v>
      </c>
      <c r="G223" s="9">
        <f t="shared" si="3"/>
        <v>1</v>
      </c>
      <c r="H223">
        <v>0.45593357000000001</v>
      </c>
      <c r="K223" s="10">
        <v>196</v>
      </c>
      <c r="L223" s="10">
        <v>-1.2406146590870221E-3</v>
      </c>
      <c r="M223" s="10">
        <v>2.7563146590870221E-3</v>
      </c>
      <c r="T223" s="14"/>
      <c r="U223" s="14"/>
      <c r="V223" s="14"/>
      <c r="W223" s="14"/>
      <c r="X223" s="14"/>
      <c r="Y223" s="14"/>
      <c r="Z223" s="14"/>
      <c r="AA223" s="14"/>
    </row>
    <row r="224" spans="1:27" x14ac:dyDescent="0.2">
      <c r="A224">
        <v>2708</v>
      </c>
      <c r="B224" t="s">
        <v>239</v>
      </c>
      <c r="C224">
        <v>2331</v>
      </c>
      <c r="D224">
        <v>4.2900000000000004E-3</v>
      </c>
      <c r="E224">
        <v>2</v>
      </c>
      <c r="F224" t="str">
        <v>Other elite schools (public and private)</v>
      </c>
      <c r="G224" s="9">
        <f t="shared" si="3"/>
        <v>1</v>
      </c>
      <c r="H224">
        <v>0.99564134999999998</v>
      </c>
      <c r="K224" s="10">
        <v>197</v>
      </c>
      <c r="L224" s="10">
        <v>2.5909809808002462E-3</v>
      </c>
      <c r="M224" s="10">
        <v>-1.7137809808002464E-3</v>
      </c>
      <c r="T224" s="14"/>
      <c r="U224" s="14"/>
      <c r="V224" s="14"/>
      <c r="W224" s="14"/>
      <c r="X224" s="14"/>
      <c r="Y224" s="14"/>
      <c r="Z224" s="14"/>
      <c r="AA224" s="14"/>
    </row>
    <row r="225" spans="1:27" x14ac:dyDescent="0.2">
      <c r="A225">
        <v>2710</v>
      </c>
      <c r="B225" t="s">
        <v>240</v>
      </c>
      <c r="C225">
        <v>788</v>
      </c>
      <c r="D225">
        <v>5.9644700000000002E-2</v>
      </c>
      <c r="E225">
        <v>2</v>
      </c>
      <c r="F225" t="str">
        <v>Other elite schools (public and private)</v>
      </c>
      <c r="G225" s="9">
        <f t="shared" si="3"/>
        <v>1</v>
      </c>
      <c r="H225">
        <v>0.35946462000000001</v>
      </c>
      <c r="K225" s="10">
        <v>198</v>
      </c>
      <c r="L225" s="10">
        <v>-2.7947464755968821E-4</v>
      </c>
      <c r="M225" s="10">
        <v>2.828874647559688E-3</v>
      </c>
      <c r="T225" s="14"/>
      <c r="U225" s="14"/>
      <c r="V225" s="14"/>
      <c r="W225" s="14"/>
      <c r="X225" s="14"/>
      <c r="Y225" s="14"/>
      <c r="Z225" s="14"/>
      <c r="AA225" s="14"/>
    </row>
    <row r="226" spans="1:27" x14ac:dyDescent="0.2">
      <c r="A226">
        <v>2711</v>
      </c>
      <c r="B226" t="s">
        <v>241</v>
      </c>
      <c r="C226">
        <v>13161</v>
      </c>
      <c r="D226">
        <v>2.6365800000000002E-2</v>
      </c>
      <c r="E226">
        <v>1</v>
      </c>
      <c r="F226" t="str">
        <v>Ivy Plus</v>
      </c>
      <c r="G226" s="9">
        <f t="shared" si="3"/>
        <v>1</v>
      </c>
      <c r="H226">
        <v>0.48373454999999999</v>
      </c>
      <c r="K226" s="10">
        <v>199</v>
      </c>
      <c r="L226" s="10">
        <v>2.9584167193712901E-4</v>
      </c>
      <c r="M226" s="10">
        <v>1.4152583280628709E-3</v>
      </c>
      <c r="T226" s="14"/>
      <c r="U226" s="14"/>
      <c r="V226" s="14"/>
      <c r="W226" s="14"/>
      <c r="X226" s="14"/>
      <c r="Y226" s="14"/>
      <c r="Z226" s="14"/>
      <c r="AA226" s="14"/>
    </row>
    <row r="227" spans="1:27" x14ac:dyDescent="0.2">
      <c r="A227">
        <v>2722</v>
      </c>
      <c r="B227" t="s">
        <v>242</v>
      </c>
      <c r="C227">
        <v>6986</v>
      </c>
      <c r="D227">
        <v>2.1472000000000002E-3</v>
      </c>
      <c r="E227">
        <v>4</v>
      </c>
      <c r="F227" t="str">
        <v>Highly selective private</v>
      </c>
      <c r="G227" s="9">
        <f t="shared" si="3"/>
        <v>1</v>
      </c>
      <c r="H227">
        <v>0.59130019</v>
      </c>
      <c r="K227" s="10">
        <v>200</v>
      </c>
      <c r="L227" s="10">
        <v>2.1892858876697424E-3</v>
      </c>
      <c r="M227" s="10">
        <v>-2.1968588766974224E-4</v>
      </c>
      <c r="T227" s="14"/>
      <c r="U227" s="14"/>
      <c r="V227" s="14"/>
      <c r="W227" s="14"/>
      <c r="X227" s="14"/>
      <c r="Y227" s="14"/>
      <c r="Z227" s="14"/>
      <c r="AA227" s="14"/>
    </row>
    <row r="228" spans="1:27" x14ac:dyDescent="0.2">
      <c r="A228">
        <v>2728</v>
      </c>
      <c r="B228" t="s">
        <v>243</v>
      </c>
      <c r="C228">
        <v>1964</v>
      </c>
      <c r="D228">
        <v>5.0915999999999999E-3</v>
      </c>
      <c r="E228">
        <v>2</v>
      </c>
      <c r="F228" t="str">
        <v>Other elite schools (public and private)</v>
      </c>
      <c r="G228" s="9">
        <f t="shared" si="3"/>
        <v>1</v>
      </c>
      <c r="H228">
        <v>0.52515244000000005</v>
      </c>
      <c r="K228" s="10">
        <v>201</v>
      </c>
      <c r="L228" s="10">
        <v>2.7230380182551792E-3</v>
      </c>
      <c r="M228" s="10">
        <v>3.1195619817448207E-3</v>
      </c>
      <c r="T228" s="14"/>
      <c r="U228" s="14"/>
      <c r="V228" s="14"/>
      <c r="W228" s="14"/>
      <c r="X228" s="14"/>
      <c r="Y228" s="14"/>
      <c r="Z228" s="14"/>
      <c r="AA228" s="14"/>
    </row>
    <row r="229" spans="1:27" x14ac:dyDescent="0.2">
      <c r="A229">
        <v>2732</v>
      </c>
      <c r="B229" t="s">
        <v>244</v>
      </c>
      <c r="C229">
        <v>7751</v>
      </c>
      <c r="D229">
        <v>2.1933E-3</v>
      </c>
      <c r="E229">
        <v>6</v>
      </c>
      <c r="F229" t="str">
        <v>Selective private</v>
      </c>
      <c r="G229" s="9">
        <f t="shared" si="3"/>
        <v>0</v>
      </c>
      <c r="H229">
        <v>0.54631381999999995</v>
      </c>
      <c r="K229" s="10">
        <v>202</v>
      </c>
      <c r="L229" s="10">
        <v>1.7059907400513753E-2</v>
      </c>
      <c r="M229" s="10">
        <v>1.5795925994862466E-3</v>
      </c>
      <c r="T229" s="14"/>
      <c r="U229" s="14"/>
      <c r="V229" s="14"/>
      <c r="W229" s="14"/>
      <c r="X229" s="14"/>
      <c r="Y229" s="14"/>
      <c r="Z229" s="14"/>
      <c r="AA229" s="14"/>
    </row>
    <row r="230" spans="1:27" x14ac:dyDescent="0.2">
      <c r="A230">
        <v>2739</v>
      </c>
      <c r="B230" t="s">
        <v>245</v>
      </c>
      <c r="C230">
        <v>6409</v>
      </c>
      <c r="D230">
        <v>3.5886999999999998E-3</v>
      </c>
      <c r="E230">
        <v>6</v>
      </c>
      <c r="F230" t="str">
        <v>Selective private</v>
      </c>
      <c r="G230" s="9">
        <f t="shared" si="3"/>
        <v>0</v>
      </c>
      <c r="H230">
        <v>0.55750489000000003</v>
      </c>
      <c r="K230" s="10">
        <v>203</v>
      </c>
      <c r="L230" s="10">
        <v>1.2844790556045368E-2</v>
      </c>
      <c r="M230" s="10">
        <v>-6.6719905560453678E-3</v>
      </c>
      <c r="T230" s="14"/>
      <c r="U230" s="14"/>
      <c r="V230" s="14"/>
      <c r="W230" s="14"/>
      <c r="X230" s="14"/>
      <c r="Y230" s="14"/>
      <c r="Z230" s="14"/>
      <c r="AA230" s="14"/>
    </row>
    <row r="231" spans="1:27" x14ac:dyDescent="0.2">
      <c r="A231">
        <v>2765</v>
      </c>
      <c r="B231" t="s">
        <v>246</v>
      </c>
      <c r="C231">
        <v>4248</v>
      </c>
      <c r="D231">
        <v>4.2373000000000003E-3</v>
      </c>
      <c r="E231">
        <v>6</v>
      </c>
      <c r="F231" t="str">
        <v>Selective private</v>
      </c>
      <c r="G231" s="9">
        <f t="shared" si="3"/>
        <v>0</v>
      </c>
      <c r="H231">
        <v>0.56272398999999995</v>
      </c>
      <c r="K231" s="10">
        <v>204</v>
      </c>
      <c r="L231" s="10">
        <v>8.4416198381798806E-3</v>
      </c>
      <c r="M231" s="10">
        <v>-9.1119838179880286E-5</v>
      </c>
      <c r="T231" s="14"/>
      <c r="U231" s="14"/>
      <c r="V231" s="14"/>
      <c r="W231" s="14"/>
      <c r="X231" s="14"/>
      <c r="Y231" s="14"/>
      <c r="Z231" s="14"/>
      <c r="AA231" s="14"/>
    </row>
    <row r="232" spans="1:27" x14ac:dyDescent="0.2">
      <c r="A232">
        <v>2785</v>
      </c>
      <c r="B232" t="s">
        <v>247</v>
      </c>
      <c r="C232">
        <v>16436</v>
      </c>
      <c r="D232">
        <v>3.8939000000000001E-3</v>
      </c>
      <c r="E232">
        <v>2</v>
      </c>
      <c r="F232" t="str">
        <v>Other elite schools (public and private)</v>
      </c>
      <c r="G232" s="9">
        <f t="shared" si="3"/>
        <v>1</v>
      </c>
      <c r="H232">
        <v>0.59816336999999997</v>
      </c>
      <c r="K232" s="10">
        <v>205</v>
      </c>
      <c r="L232" s="10">
        <v>4.1019610891680283E-3</v>
      </c>
      <c r="M232" s="10">
        <v>-2.665461089168028E-3</v>
      </c>
      <c r="T232" s="14"/>
      <c r="U232" s="14"/>
      <c r="V232" s="14"/>
      <c r="W232" s="14"/>
      <c r="X232" s="14"/>
      <c r="Y232" s="14"/>
      <c r="Z232" s="14"/>
      <c r="AA232" s="14"/>
    </row>
    <row r="233" spans="1:27" x14ac:dyDescent="0.2">
      <c r="A233">
        <v>2798</v>
      </c>
      <c r="B233" t="s">
        <v>248</v>
      </c>
      <c r="C233">
        <v>2241</v>
      </c>
      <c r="D233">
        <v>1.20482E-2</v>
      </c>
      <c r="E233">
        <v>8</v>
      </c>
      <c r="F233" t="str">
        <v>Nonselective four-year private not-for-profit</v>
      </c>
      <c r="G233" s="9">
        <f t="shared" si="3"/>
        <v>0</v>
      </c>
      <c r="H233">
        <v>0.54695338000000004</v>
      </c>
      <c r="K233" s="10">
        <v>206</v>
      </c>
      <c r="L233" s="10">
        <v>3.1635924328971277E-3</v>
      </c>
      <c r="M233" s="10">
        <v>3.3409075671028722E-3</v>
      </c>
      <c r="T233" s="14"/>
      <c r="U233" s="14"/>
      <c r="V233" s="14"/>
      <c r="W233" s="14"/>
      <c r="X233" s="14"/>
      <c r="Y233" s="14"/>
      <c r="Z233" s="14"/>
      <c r="AA233" s="14"/>
    </row>
    <row r="234" spans="1:27" x14ac:dyDescent="0.2">
      <c r="A234">
        <v>2803</v>
      </c>
      <c r="B234" t="s">
        <v>249</v>
      </c>
      <c r="C234">
        <v>4724</v>
      </c>
      <c r="D234">
        <v>6.5622399999999997E-2</v>
      </c>
      <c r="E234">
        <v>2</v>
      </c>
      <c r="F234" t="str">
        <v>Other elite schools (public and private)</v>
      </c>
      <c r="G234" s="9">
        <f t="shared" si="3"/>
        <v>1</v>
      </c>
      <c r="H234">
        <v>0.24807158000000001</v>
      </c>
      <c r="K234" s="10">
        <v>207</v>
      </c>
      <c r="L234" s="10">
        <v>3.0362828802752567E-3</v>
      </c>
      <c r="M234" s="10">
        <v>-1.5743828802752568E-3</v>
      </c>
      <c r="T234" s="14"/>
      <c r="U234" s="14"/>
      <c r="V234" s="14"/>
      <c r="W234" s="14"/>
      <c r="X234" s="14"/>
      <c r="Y234" s="14"/>
      <c r="Z234" s="14"/>
      <c r="AA234" s="14"/>
    </row>
    <row r="235" spans="1:27" x14ac:dyDescent="0.2">
      <c r="A235">
        <v>2806</v>
      </c>
      <c r="B235" t="s">
        <v>250</v>
      </c>
      <c r="C235">
        <v>7410</v>
      </c>
      <c r="D235">
        <v>3.7111999999999999E-2</v>
      </c>
      <c r="E235">
        <v>6</v>
      </c>
      <c r="F235" t="str">
        <v>Selective private</v>
      </c>
      <c r="G235" s="9">
        <f t="shared" si="3"/>
        <v>0</v>
      </c>
      <c r="H235">
        <v>0.30209047</v>
      </c>
      <c r="K235" s="10">
        <v>208</v>
      </c>
      <c r="L235" s="10">
        <v>1.9973175762983124E-2</v>
      </c>
      <c r="M235" s="10">
        <v>4.624237016876559E-6</v>
      </c>
      <c r="T235" s="14"/>
      <c r="U235" s="14"/>
      <c r="V235" s="14"/>
      <c r="W235" s="14"/>
      <c r="X235" s="14"/>
      <c r="Y235" s="14"/>
      <c r="Z235" s="14"/>
      <c r="AA235" s="14"/>
    </row>
    <row r="236" spans="1:27" x14ac:dyDescent="0.2">
      <c r="A236">
        <v>2816</v>
      </c>
      <c r="B236" t="s">
        <v>251</v>
      </c>
      <c r="C236">
        <v>3036</v>
      </c>
      <c r="D236">
        <v>3.6232E-3</v>
      </c>
      <c r="E236">
        <v>6</v>
      </c>
      <c r="F236" t="str">
        <v>Selective private</v>
      </c>
      <c r="G236" s="9">
        <f t="shared" si="3"/>
        <v>0</v>
      </c>
      <c r="H236">
        <v>0.53573263000000004</v>
      </c>
      <c r="K236" s="10">
        <v>209</v>
      </c>
      <c r="L236" s="10">
        <v>6.5693738961500325E-4</v>
      </c>
      <c r="M236" s="10">
        <v>5.112862610384997E-3</v>
      </c>
      <c r="T236" s="14"/>
      <c r="U236" s="14"/>
      <c r="V236" s="14"/>
      <c r="W236" s="14"/>
      <c r="X236" s="14"/>
      <c r="Y236" s="14"/>
      <c r="Z236" s="14"/>
      <c r="AA236" s="14"/>
    </row>
    <row r="237" spans="1:27" x14ac:dyDescent="0.2">
      <c r="A237">
        <v>2823</v>
      </c>
      <c r="B237" t="s">
        <v>252</v>
      </c>
      <c r="C237">
        <v>10040</v>
      </c>
      <c r="D237">
        <v>1.0956E-3</v>
      </c>
      <c r="E237">
        <v>6</v>
      </c>
      <c r="F237" t="str">
        <v>Selective private</v>
      </c>
      <c r="G237" s="9">
        <f t="shared" si="3"/>
        <v>0</v>
      </c>
      <c r="H237">
        <v>0.56248235999999996</v>
      </c>
      <c r="K237" s="10">
        <v>210</v>
      </c>
      <c r="L237" s="10">
        <v>3.1272659821117779E-3</v>
      </c>
      <c r="M237" s="10">
        <v>1.5479340178882221E-3</v>
      </c>
      <c r="T237" s="14"/>
      <c r="U237" s="14"/>
      <c r="V237" s="14"/>
      <c r="W237" s="14"/>
      <c r="X237" s="14"/>
      <c r="Y237" s="14"/>
      <c r="Z237" s="14"/>
      <c r="AA237" s="14"/>
    </row>
    <row r="238" spans="1:27" x14ac:dyDescent="0.2">
      <c r="A238">
        <v>2835</v>
      </c>
      <c r="B238" t="s">
        <v>253</v>
      </c>
      <c r="C238">
        <v>10414</v>
      </c>
      <c r="D238">
        <v>2.3046E-3</v>
      </c>
      <c r="E238">
        <v>5</v>
      </c>
      <c r="F238" t="str">
        <v>Selective public</v>
      </c>
      <c r="G238" s="9">
        <f t="shared" si="3"/>
        <v>0</v>
      </c>
      <c r="H238">
        <v>0.50775718999999997</v>
      </c>
      <c r="K238" s="10">
        <v>211</v>
      </c>
      <c r="L238" s="10">
        <v>2.465609027453021E-2</v>
      </c>
      <c r="M238" s="10">
        <v>-9.5176902745302099E-3</v>
      </c>
      <c r="T238" s="14"/>
      <c r="U238" s="14"/>
      <c r="V238" s="14"/>
      <c r="W238" s="14"/>
      <c r="X238" s="14"/>
      <c r="Y238" s="14"/>
      <c r="Z238" s="14"/>
      <c r="AA238" s="14"/>
    </row>
    <row r="239" spans="1:27" x14ac:dyDescent="0.2">
      <c r="A239">
        <v>2836</v>
      </c>
      <c r="B239" t="s">
        <v>254</v>
      </c>
      <c r="C239">
        <v>9045</v>
      </c>
      <c r="D239">
        <v>6.3017999999999998E-3</v>
      </c>
      <c r="E239">
        <v>3</v>
      </c>
      <c r="F239" t="str">
        <v>Highly selective public</v>
      </c>
      <c r="G239" s="9">
        <f t="shared" si="3"/>
        <v>1</v>
      </c>
      <c r="H239">
        <v>0.54666667999999996</v>
      </c>
      <c r="K239" s="10">
        <v>212</v>
      </c>
      <c r="L239" s="10">
        <v>2.0040412652503087E-2</v>
      </c>
      <c r="M239" s="10">
        <v>9.4626873474969141E-3</v>
      </c>
      <c r="T239" s="14"/>
      <c r="U239" s="14"/>
      <c r="V239" s="14"/>
      <c r="W239" s="14"/>
      <c r="X239" s="14"/>
      <c r="Y239" s="14"/>
      <c r="Z239" s="14"/>
      <c r="AA239" s="14"/>
    </row>
    <row r="240" spans="1:27" x14ac:dyDescent="0.2">
      <c r="A240">
        <v>2837</v>
      </c>
      <c r="B240" t="s">
        <v>255</v>
      </c>
      <c r="C240">
        <v>13077</v>
      </c>
      <c r="D240">
        <v>7.6470000000000002E-3</v>
      </c>
      <c r="E240">
        <v>5</v>
      </c>
      <c r="F240" t="str">
        <v>Selective public</v>
      </c>
      <c r="G240" s="9">
        <f t="shared" si="3"/>
        <v>0</v>
      </c>
      <c r="H240">
        <v>0.46327882999999997</v>
      </c>
      <c r="K240" s="10">
        <v>213</v>
      </c>
      <c r="L240" s="10">
        <v>1.6280535231531966E-2</v>
      </c>
      <c r="M240" s="10">
        <v>-1.0727735231531966E-2</v>
      </c>
      <c r="T240" s="14"/>
      <c r="U240" s="14"/>
      <c r="V240" s="14"/>
      <c r="W240" s="14"/>
      <c r="X240" s="14"/>
      <c r="Y240" s="14"/>
      <c r="Z240" s="14"/>
      <c r="AA240" s="14"/>
    </row>
    <row r="241" spans="1:27" x14ac:dyDescent="0.2">
      <c r="A241">
        <v>2838</v>
      </c>
      <c r="B241" t="s">
        <v>256</v>
      </c>
      <c r="C241">
        <v>8861</v>
      </c>
      <c r="D241">
        <v>4.5142000000000003E-3</v>
      </c>
      <c r="E241">
        <v>3</v>
      </c>
      <c r="F241" t="str">
        <v>Highly selective public</v>
      </c>
      <c r="G241" s="9">
        <f t="shared" si="3"/>
        <v>1</v>
      </c>
      <c r="H241">
        <v>0.49581456000000002</v>
      </c>
      <c r="K241" s="10">
        <v>214</v>
      </c>
      <c r="L241" s="10">
        <v>3.4014112932951618E-2</v>
      </c>
      <c r="M241" s="10">
        <v>1.2860887067048382E-2</v>
      </c>
      <c r="T241" s="14"/>
      <c r="U241" s="14"/>
      <c r="V241" s="14"/>
      <c r="W241" s="14"/>
      <c r="X241" s="14"/>
      <c r="Y241" s="14"/>
      <c r="Z241" s="14"/>
      <c r="AA241" s="14"/>
    </row>
    <row r="242" spans="1:27" x14ac:dyDescent="0.2">
      <c r="A242">
        <v>2842</v>
      </c>
      <c r="B242" t="s">
        <v>257</v>
      </c>
      <c r="C242">
        <v>5762</v>
      </c>
      <c r="D242">
        <v>1.9090999999999999E-3</v>
      </c>
      <c r="E242">
        <v>5</v>
      </c>
      <c r="F242" t="str">
        <v>Selective public</v>
      </c>
      <c r="G242" s="9">
        <f t="shared" si="3"/>
        <v>0</v>
      </c>
      <c r="H242">
        <v>0.63069474999999997</v>
      </c>
      <c r="K242" s="10">
        <v>215</v>
      </c>
      <c r="L242" s="10">
        <v>1.3167515958224345E-2</v>
      </c>
      <c r="M242" s="10">
        <v>-7.5114159582243449E-3</v>
      </c>
      <c r="T242" s="14"/>
      <c r="U242" s="14"/>
      <c r="V242" s="14"/>
      <c r="W242" s="14"/>
      <c r="X242" s="14"/>
      <c r="Y242" s="14"/>
      <c r="Z242" s="14"/>
      <c r="AA242" s="14"/>
    </row>
    <row r="243" spans="1:27" x14ac:dyDescent="0.2">
      <c r="A243">
        <v>2845</v>
      </c>
      <c r="B243" t="s">
        <v>258</v>
      </c>
      <c r="C243">
        <v>5437</v>
      </c>
      <c r="D243">
        <v>2.9428000000000002E-3</v>
      </c>
      <c r="E243">
        <v>3</v>
      </c>
      <c r="F243" t="str">
        <v>Highly selective public</v>
      </c>
      <c r="G243" s="9">
        <f t="shared" si="3"/>
        <v>1</v>
      </c>
      <c r="H243">
        <v>0.64848125000000001</v>
      </c>
      <c r="K243" s="10">
        <v>216</v>
      </c>
      <c r="L243" s="10">
        <v>3.4909358758920102E-2</v>
      </c>
      <c r="M243" s="10">
        <v>2.9121412410798991E-3</v>
      </c>
      <c r="T243" s="14"/>
      <c r="U243" s="14"/>
      <c r="V243" s="14"/>
      <c r="W243" s="14"/>
      <c r="X243" s="14"/>
      <c r="Y243" s="14"/>
      <c r="Z243" s="14"/>
      <c r="AA243" s="14"/>
    </row>
    <row r="244" spans="1:27" x14ac:dyDescent="0.2">
      <c r="A244">
        <v>2854</v>
      </c>
      <c r="B244" t="s">
        <v>259</v>
      </c>
      <c r="C244">
        <v>3473</v>
      </c>
      <c r="D244">
        <v>3.4551999999999999E-3</v>
      </c>
      <c r="E244">
        <v>5</v>
      </c>
      <c r="F244" t="str">
        <v>Selective public</v>
      </c>
      <c r="G244" s="9">
        <f t="shared" si="3"/>
        <v>0</v>
      </c>
      <c r="H244">
        <v>0.26297229999999999</v>
      </c>
      <c r="K244" s="10">
        <v>217</v>
      </c>
      <c r="L244" s="10">
        <v>3.5105637083921587E-3</v>
      </c>
      <c r="M244" s="10">
        <v>-1.5962637083921586E-3</v>
      </c>
      <c r="T244" s="14"/>
      <c r="U244" s="14"/>
      <c r="V244" s="14"/>
      <c r="W244" s="14"/>
      <c r="X244" s="14"/>
      <c r="Y244" s="14"/>
      <c r="Z244" s="14"/>
      <c r="AA244" s="14"/>
    </row>
    <row r="245" spans="1:27" x14ac:dyDescent="0.2">
      <c r="A245">
        <v>2862</v>
      </c>
      <c r="B245" t="s">
        <v>260</v>
      </c>
      <c r="C245">
        <v>5359</v>
      </c>
      <c r="D245">
        <v>2.4258000000000001E-3</v>
      </c>
      <c r="E245">
        <v>9</v>
      </c>
      <c r="F245" t="str">
        <v>Two-year (public and private not-for-profit)</v>
      </c>
      <c r="G245" s="9">
        <f t="shared" si="3"/>
        <v>0</v>
      </c>
      <c r="H245">
        <v>0.51482152999999997</v>
      </c>
      <c r="K245" s="10">
        <v>218</v>
      </c>
      <c r="L245" s="10">
        <v>1.3381697630432468E-3</v>
      </c>
      <c r="M245" s="10">
        <v>1.5630302369567532E-3</v>
      </c>
      <c r="T245" s="14"/>
      <c r="U245" s="14"/>
      <c r="V245" s="14"/>
      <c r="W245" s="14"/>
      <c r="X245" s="14"/>
      <c r="Y245" s="14"/>
      <c r="Z245" s="14"/>
      <c r="AA245" s="14"/>
    </row>
    <row r="246" spans="1:27" x14ac:dyDescent="0.2">
      <c r="A246">
        <v>2866</v>
      </c>
      <c r="B246" t="s">
        <v>261</v>
      </c>
      <c r="C246">
        <v>5093</v>
      </c>
      <c r="D246">
        <v>3.5343000000000002E-3</v>
      </c>
      <c r="E246">
        <v>5</v>
      </c>
      <c r="F246" t="str">
        <v>Selective public</v>
      </c>
      <c r="G246" s="9">
        <f t="shared" si="3"/>
        <v>0</v>
      </c>
      <c r="H246">
        <v>0.83393103000000002</v>
      </c>
      <c r="K246" s="10">
        <v>219</v>
      </c>
      <c r="L246" s="10">
        <v>4.0787898730311745E-3</v>
      </c>
      <c r="M246" s="10">
        <v>2.0872310126968826E-2</v>
      </c>
      <c r="T246" s="14"/>
      <c r="U246" s="14"/>
      <c r="V246" s="14"/>
      <c r="W246" s="14"/>
      <c r="X246" s="14"/>
      <c r="Y246" s="14"/>
      <c r="Z246" s="14"/>
      <c r="AA246" s="14"/>
    </row>
    <row r="247" spans="1:27" x14ac:dyDescent="0.2">
      <c r="A247">
        <v>2868</v>
      </c>
      <c r="B247" t="s">
        <v>262</v>
      </c>
      <c r="C247">
        <v>9878</v>
      </c>
      <c r="D247">
        <v>1.3161E-3</v>
      </c>
      <c r="E247">
        <v>9</v>
      </c>
      <c r="F247" t="str">
        <v>Two-year (public and private not-for-profit)</v>
      </c>
      <c r="G247" s="9">
        <f t="shared" si="3"/>
        <v>0</v>
      </c>
      <c r="H247">
        <v>0.42446524000000002</v>
      </c>
      <c r="K247" s="10">
        <v>220</v>
      </c>
      <c r="L247" s="10">
        <v>2.0427377540572018E-2</v>
      </c>
      <c r="M247" s="10">
        <v>1.8426622459427982E-2</v>
      </c>
      <c r="T247" s="14"/>
      <c r="U247" s="14"/>
      <c r="V247" s="14"/>
      <c r="W247" s="14"/>
      <c r="X247" s="14"/>
      <c r="Y247" s="14"/>
      <c r="Z247" s="14"/>
      <c r="AA247" s="14"/>
    </row>
    <row r="248" spans="1:27" x14ac:dyDescent="0.2">
      <c r="A248">
        <v>2872</v>
      </c>
      <c r="B248" t="s">
        <v>263</v>
      </c>
      <c r="C248">
        <v>13550</v>
      </c>
      <c r="D248">
        <v>1.1808000000000001E-3</v>
      </c>
      <c r="E248">
        <v>9</v>
      </c>
      <c r="F248" t="str">
        <v>Two-year (public and private not-for-profit)</v>
      </c>
      <c r="G248" s="9">
        <f t="shared" si="3"/>
        <v>0</v>
      </c>
      <c r="H248">
        <v>0.48521843999999997</v>
      </c>
      <c r="K248" s="10">
        <v>221</v>
      </c>
      <c r="L248" s="10">
        <v>1.7690456622691614E-2</v>
      </c>
      <c r="M248" s="10">
        <v>-1.0309156622691613E-2</v>
      </c>
      <c r="T248" s="14"/>
      <c r="U248" s="14"/>
      <c r="V248" s="14"/>
      <c r="W248" s="14"/>
      <c r="X248" s="14"/>
      <c r="Y248" s="14"/>
      <c r="Z248" s="14"/>
      <c r="AA248" s="14"/>
    </row>
    <row r="249" spans="1:27" x14ac:dyDescent="0.2">
      <c r="A249">
        <v>2878</v>
      </c>
      <c r="B249" t="s">
        <v>264</v>
      </c>
      <c r="C249">
        <v>18213</v>
      </c>
      <c r="D249">
        <v>8.7850000000000005E-4</v>
      </c>
      <c r="E249">
        <v>9</v>
      </c>
      <c r="F249" t="str">
        <v>Two-year (public and private not-for-profit)</v>
      </c>
      <c r="G249" s="9">
        <f t="shared" si="3"/>
        <v>0</v>
      </c>
      <c r="H249">
        <v>0.50565939999999998</v>
      </c>
      <c r="K249" s="10">
        <v>222</v>
      </c>
      <c r="L249" s="10">
        <v>2.1604893770036854E-2</v>
      </c>
      <c r="M249" s="10">
        <v>-2.4332937700368533E-3</v>
      </c>
      <c r="T249" s="14"/>
      <c r="U249" s="14"/>
      <c r="V249" s="14"/>
      <c r="W249" s="14"/>
      <c r="X249" s="14"/>
      <c r="Y249" s="14"/>
      <c r="Z249" s="14"/>
      <c r="AA249" s="14"/>
    </row>
    <row r="250" spans="1:27" x14ac:dyDescent="0.2">
      <c r="A250">
        <v>2882</v>
      </c>
      <c r="B250" t="s">
        <v>265</v>
      </c>
      <c r="C250">
        <v>11786</v>
      </c>
      <c r="D250">
        <v>7.7210000000000004E-3</v>
      </c>
      <c r="E250">
        <v>4</v>
      </c>
      <c r="F250" t="str">
        <v>Highly selective private</v>
      </c>
      <c r="G250" s="9">
        <f t="shared" si="3"/>
        <v>1</v>
      </c>
      <c r="H250">
        <v>0.55216485000000004</v>
      </c>
      <c r="K250" s="10">
        <v>223</v>
      </c>
      <c r="L250" s="10">
        <v>-1.2273917546085943E-2</v>
      </c>
      <c r="M250" s="10">
        <v>1.6563917546085945E-2</v>
      </c>
      <c r="T250" s="14"/>
      <c r="U250" s="14"/>
      <c r="V250" s="14"/>
      <c r="W250" s="14"/>
      <c r="X250" s="14"/>
      <c r="Y250" s="14"/>
      <c r="Z250" s="14"/>
      <c r="AA250" s="14"/>
    </row>
    <row r="251" spans="1:27" x14ac:dyDescent="0.2">
      <c r="A251">
        <v>2889</v>
      </c>
      <c r="B251" t="s">
        <v>266</v>
      </c>
      <c r="C251">
        <v>2044</v>
      </c>
      <c r="D251">
        <v>1.2230899999999999E-2</v>
      </c>
      <c r="E251">
        <v>4</v>
      </c>
      <c r="F251" t="str">
        <v>Highly selective private</v>
      </c>
      <c r="G251" s="9">
        <f t="shared" si="3"/>
        <v>1</v>
      </c>
      <c r="H251">
        <v>0.49793388999999999</v>
      </c>
      <c r="K251" s="10">
        <v>224</v>
      </c>
      <c r="L251" s="10">
        <v>2.7660491773301668E-2</v>
      </c>
      <c r="M251" s="10">
        <v>3.1984208226698334E-2</v>
      </c>
      <c r="T251" s="14"/>
      <c r="U251" s="14"/>
      <c r="V251" s="14"/>
      <c r="W251" s="14"/>
      <c r="X251" s="14"/>
      <c r="Y251" s="14"/>
      <c r="Z251" s="14"/>
      <c r="AA251" s="14"/>
    </row>
    <row r="252" spans="1:27" x14ac:dyDescent="0.2">
      <c r="A252">
        <v>2894</v>
      </c>
      <c r="B252" t="s">
        <v>267</v>
      </c>
      <c r="C252">
        <v>4321</v>
      </c>
      <c r="D252">
        <v>2.1522800000000002E-2</v>
      </c>
      <c r="E252">
        <v>2</v>
      </c>
      <c r="F252" t="str">
        <v>Other elite schools (public and private)</v>
      </c>
      <c r="G252" s="9">
        <f t="shared" si="3"/>
        <v>1</v>
      </c>
      <c r="H252">
        <v>0.45448416000000003</v>
      </c>
      <c r="K252" s="10">
        <v>225</v>
      </c>
      <c r="L252" s="10">
        <v>1.9859756511086644E-2</v>
      </c>
      <c r="M252" s="10">
        <v>6.5060434889133573E-3</v>
      </c>
      <c r="T252" s="14"/>
      <c r="U252" s="14"/>
      <c r="V252" s="14"/>
      <c r="W252" s="14"/>
      <c r="X252" s="14"/>
      <c r="Y252" s="14"/>
      <c r="Z252" s="14"/>
      <c r="AA252" s="14"/>
    </row>
    <row r="253" spans="1:27" x14ac:dyDescent="0.2">
      <c r="A253">
        <v>2903</v>
      </c>
      <c r="B253" t="s">
        <v>268</v>
      </c>
      <c r="C253">
        <v>1758</v>
      </c>
      <c r="D253">
        <v>6.8259000000000002E-3</v>
      </c>
      <c r="E253">
        <v>6</v>
      </c>
      <c r="F253" t="str">
        <v>Selective private</v>
      </c>
      <c r="G253" s="9">
        <f t="shared" si="3"/>
        <v>0</v>
      </c>
      <c r="H253">
        <v>0.46747752999999997</v>
      </c>
      <c r="K253" s="10">
        <v>226</v>
      </c>
      <c r="L253" s="10">
        <v>1.3107591438242978E-2</v>
      </c>
      <c r="M253" s="10">
        <v>-1.0960391438242978E-2</v>
      </c>
      <c r="T253" s="14"/>
      <c r="U253" s="14"/>
      <c r="V253" s="14"/>
      <c r="W253" s="14"/>
      <c r="X253" s="14"/>
      <c r="Y253" s="14"/>
      <c r="Z253" s="14"/>
      <c r="AA253" s="14"/>
    </row>
    <row r="254" spans="1:27" x14ac:dyDescent="0.2">
      <c r="A254">
        <v>2905</v>
      </c>
      <c r="B254" t="s">
        <v>269</v>
      </c>
      <c r="C254">
        <v>8143</v>
      </c>
      <c r="D254">
        <v>1.4737000000000001E-3</v>
      </c>
      <c r="E254">
        <v>5</v>
      </c>
      <c r="F254" t="str">
        <v>Selective public</v>
      </c>
      <c r="G254" s="9">
        <f t="shared" si="3"/>
        <v>0</v>
      </c>
      <c r="H254">
        <v>0.51628308999999994</v>
      </c>
      <c r="K254" s="10">
        <v>227</v>
      </c>
      <c r="L254" s="10">
        <v>1.7259851650678795E-2</v>
      </c>
      <c r="M254" s="10">
        <v>-1.2168251650678795E-2</v>
      </c>
      <c r="T254" s="14"/>
      <c r="U254" s="14"/>
      <c r="V254" s="14"/>
      <c r="W254" s="14"/>
      <c r="X254" s="14"/>
      <c r="Y254" s="14"/>
      <c r="Z254" s="14"/>
      <c r="AA254" s="14"/>
    </row>
    <row r="255" spans="1:27" x14ac:dyDescent="0.2">
      <c r="A255">
        <v>2906</v>
      </c>
      <c r="B255" t="s">
        <v>270</v>
      </c>
      <c r="C255">
        <v>11497</v>
      </c>
      <c r="D255">
        <v>1.3047E-3</v>
      </c>
      <c r="E255">
        <v>5</v>
      </c>
      <c r="F255" t="str">
        <v>Selective public</v>
      </c>
      <c r="G255" s="9">
        <f t="shared" si="3"/>
        <v>0</v>
      </c>
      <c r="H255">
        <v>0.52059871000000002</v>
      </c>
      <c r="K255" s="10">
        <v>228</v>
      </c>
      <c r="L255" s="10">
        <v>2.828306259896822E-3</v>
      </c>
      <c r="M255" s="10">
        <v>-6.3500625989682197E-4</v>
      </c>
      <c r="T255" s="14"/>
      <c r="U255" s="14"/>
      <c r="V255" s="14"/>
      <c r="W255" s="14"/>
      <c r="X255" s="14"/>
      <c r="Y255" s="14"/>
      <c r="Z255" s="14"/>
      <c r="AA255" s="14"/>
    </row>
    <row r="256" spans="1:27" x14ac:dyDescent="0.2">
      <c r="A256">
        <v>2918</v>
      </c>
      <c r="B256" t="s">
        <v>271</v>
      </c>
      <c r="C256">
        <v>1843</v>
      </c>
      <c r="D256">
        <v>7.0537000000000004E-3</v>
      </c>
      <c r="E256">
        <v>2</v>
      </c>
      <c r="F256" t="str">
        <v>Other elite schools (public and private)</v>
      </c>
      <c r="G256" s="9">
        <f t="shared" si="3"/>
        <v>1</v>
      </c>
      <c r="H256">
        <v>0.51710098999999998</v>
      </c>
      <c r="K256" s="10">
        <v>229</v>
      </c>
      <c r="L256" s="10">
        <v>2.1258147209467504E-3</v>
      </c>
      <c r="M256" s="10">
        <v>1.4628852790532494E-3</v>
      </c>
      <c r="T256" s="14"/>
      <c r="U256" s="14"/>
      <c r="V256" s="14"/>
      <c r="W256" s="14"/>
      <c r="X256" s="14"/>
      <c r="Y256" s="14"/>
      <c r="Z256" s="14"/>
      <c r="AA256" s="14"/>
    </row>
    <row r="257" spans="1:27" x14ac:dyDescent="0.2">
      <c r="A257">
        <v>2920</v>
      </c>
      <c r="B257" t="s">
        <v>272</v>
      </c>
      <c r="C257">
        <v>7027</v>
      </c>
      <c r="D257">
        <v>2.10616E-2</v>
      </c>
      <c r="E257">
        <v>1</v>
      </c>
      <c r="F257" t="str">
        <v>Ivy Plus</v>
      </c>
      <c r="G257" s="9">
        <f t="shared" si="3"/>
        <v>1</v>
      </c>
      <c r="H257">
        <v>0.48711112000000001</v>
      </c>
      <c r="K257" s="10">
        <v>230</v>
      </c>
      <c r="L257" s="10">
        <v>1.7981987207846412E-3</v>
      </c>
      <c r="M257" s="10">
        <v>2.4391012792153591E-3</v>
      </c>
      <c r="T257" s="14"/>
      <c r="U257" s="14"/>
      <c r="V257" s="14"/>
      <c r="W257" s="14"/>
      <c r="X257" s="14"/>
      <c r="Y257" s="14"/>
      <c r="Z257" s="14"/>
      <c r="AA257" s="14"/>
    </row>
    <row r="258" spans="1:27" x14ac:dyDescent="0.2">
      <c r="A258">
        <v>2923</v>
      </c>
      <c r="B258" t="s">
        <v>273</v>
      </c>
      <c r="C258">
        <v>14080</v>
      </c>
      <c r="D258">
        <v>1.1364000000000001E-3</v>
      </c>
      <c r="E258">
        <v>5</v>
      </c>
      <c r="F258" t="str">
        <v>Selective public</v>
      </c>
      <c r="G258" s="9">
        <f t="shared" si="3"/>
        <v>0</v>
      </c>
      <c r="H258">
        <v>0.58909827000000003</v>
      </c>
      <c r="K258" s="10">
        <v>231</v>
      </c>
      <c r="L258" s="10">
        <v>1.2676772411975498E-2</v>
      </c>
      <c r="M258" s="10">
        <v>-8.7828724119754977E-3</v>
      </c>
      <c r="T258" s="14"/>
      <c r="U258" s="14"/>
      <c r="V258" s="14"/>
      <c r="W258" s="14"/>
      <c r="X258" s="14"/>
      <c r="Y258" s="14"/>
      <c r="Z258" s="14"/>
      <c r="AA258" s="14"/>
    </row>
    <row r="259" spans="1:27" x14ac:dyDescent="0.2">
      <c r="A259">
        <v>2972</v>
      </c>
      <c r="B259" t="s">
        <v>274</v>
      </c>
      <c r="C259">
        <v>18534</v>
      </c>
      <c r="D259">
        <v>1.66181E-2</v>
      </c>
      <c r="E259">
        <v>5</v>
      </c>
      <c r="F259" t="str">
        <v>Selective public</v>
      </c>
      <c r="G259" s="9">
        <f t="shared" ref="G259:G322" si="4">IF(OR(E259 = 1, E259 = 2, E259 = 3, E259 = 4), 1, 0)</f>
        <v>0</v>
      </c>
      <c r="H259">
        <v>0.41859101999999998</v>
      </c>
      <c r="K259" s="10">
        <v>232</v>
      </c>
      <c r="L259" s="10">
        <v>2.788159474231916E-3</v>
      </c>
      <c r="M259" s="10">
        <v>9.2600405257680842E-3</v>
      </c>
      <c r="T259" s="14"/>
      <c r="U259" s="14"/>
      <c r="V259" s="14"/>
      <c r="W259" s="14"/>
      <c r="X259" s="14"/>
      <c r="Y259" s="14"/>
      <c r="Z259" s="14"/>
      <c r="AA259" s="14"/>
    </row>
    <row r="260" spans="1:27" x14ac:dyDescent="0.2">
      <c r="A260">
        <v>2974</v>
      </c>
      <c r="B260" t="s">
        <v>275</v>
      </c>
      <c r="C260">
        <v>16848</v>
      </c>
      <c r="D260">
        <v>4.5109E-3</v>
      </c>
      <c r="E260">
        <v>2</v>
      </c>
      <c r="F260" t="str">
        <v>Other elite schools (public and private)</v>
      </c>
      <c r="G260" s="9">
        <f t="shared" si="4"/>
        <v>1</v>
      </c>
      <c r="H260">
        <v>0.61003565999999998</v>
      </c>
      <c r="K260" s="10">
        <v>233</v>
      </c>
      <c r="L260" s="10">
        <v>3.465291234594807E-2</v>
      </c>
      <c r="M260" s="10">
        <v>3.0969487654051928E-2</v>
      </c>
      <c r="T260" s="14"/>
      <c r="U260" s="14"/>
      <c r="V260" s="14"/>
      <c r="W260" s="14"/>
      <c r="X260" s="14"/>
      <c r="Y260" s="14"/>
      <c r="Z260" s="14"/>
      <c r="AA260" s="14"/>
    </row>
    <row r="261" spans="1:27" x14ac:dyDescent="0.2">
      <c r="A261">
        <v>2975</v>
      </c>
      <c r="B261" t="s">
        <v>276</v>
      </c>
      <c r="C261">
        <v>10311</v>
      </c>
      <c r="D261">
        <v>4.9462000000000004E-3</v>
      </c>
      <c r="E261">
        <v>5</v>
      </c>
      <c r="F261" t="str">
        <v>Selective public</v>
      </c>
      <c r="G261" s="9">
        <f t="shared" si="4"/>
        <v>0</v>
      </c>
      <c r="H261">
        <v>0.55613047000000004</v>
      </c>
      <c r="K261" s="10">
        <v>234</v>
      </c>
      <c r="L261" s="10">
        <v>1.815881862279331E-2</v>
      </c>
      <c r="M261" s="10">
        <v>1.8953181377206689E-2</v>
      </c>
      <c r="T261" s="14"/>
      <c r="U261" s="14"/>
      <c r="V261" s="14"/>
      <c r="W261" s="14"/>
      <c r="X261" s="14"/>
      <c r="Y261" s="14"/>
      <c r="Z261" s="14"/>
      <c r="AA261" s="14"/>
    </row>
    <row r="262" spans="1:27" x14ac:dyDescent="0.2">
      <c r="A262">
        <v>2978</v>
      </c>
      <c r="B262" t="s">
        <v>277</v>
      </c>
      <c r="C262">
        <v>4447</v>
      </c>
      <c r="D262">
        <v>4.0477000000000004E-3</v>
      </c>
      <c r="E262">
        <v>2</v>
      </c>
      <c r="F262" t="str">
        <v>Other elite schools (public and private)</v>
      </c>
      <c r="G262" s="9">
        <f t="shared" si="4"/>
        <v>1</v>
      </c>
      <c r="H262">
        <v>0.51275687999999997</v>
      </c>
      <c r="K262" s="10">
        <v>235</v>
      </c>
      <c r="L262" s="10">
        <v>3.4925141012402267E-3</v>
      </c>
      <c r="M262" s="10">
        <v>1.3068589875977338E-4</v>
      </c>
      <c r="T262" s="14"/>
      <c r="U262" s="14"/>
      <c r="V262" s="14"/>
      <c r="W262" s="14"/>
      <c r="X262" s="14"/>
      <c r="Y262" s="14"/>
      <c r="Z262" s="14"/>
      <c r="AA262" s="14"/>
    </row>
    <row r="263" spans="1:27" x14ac:dyDescent="0.2">
      <c r="A263">
        <v>2984</v>
      </c>
      <c r="B263" t="s">
        <v>278</v>
      </c>
      <c r="C263">
        <v>8285</v>
      </c>
      <c r="D263">
        <v>1.5690999999999999E-3</v>
      </c>
      <c r="E263">
        <v>5</v>
      </c>
      <c r="F263" t="str">
        <v>Selective public</v>
      </c>
      <c r="G263" s="9">
        <f t="shared" si="4"/>
        <v>0</v>
      </c>
      <c r="H263">
        <v>0.62080002000000001</v>
      </c>
      <c r="K263" s="10">
        <v>236</v>
      </c>
      <c r="L263" s="10">
        <v>1.8133664420620921E-3</v>
      </c>
      <c r="M263" s="10">
        <v>-7.1776644206209212E-4</v>
      </c>
      <c r="T263" s="14"/>
      <c r="U263" s="14"/>
      <c r="V263" s="14"/>
      <c r="W263" s="14"/>
      <c r="X263" s="14"/>
      <c r="Y263" s="14"/>
      <c r="Z263" s="14"/>
      <c r="AA263" s="14"/>
    </row>
    <row r="264" spans="1:27" x14ac:dyDescent="0.2">
      <c r="A264">
        <v>2997</v>
      </c>
      <c r="B264" t="s">
        <v>279</v>
      </c>
      <c r="C264">
        <v>8597</v>
      </c>
      <c r="D264">
        <v>1.1632E-2</v>
      </c>
      <c r="E264">
        <v>5</v>
      </c>
      <c r="F264" t="str">
        <v>Selective public</v>
      </c>
      <c r="G264" s="9">
        <f t="shared" si="4"/>
        <v>0</v>
      </c>
      <c r="H264">
        <v>0.437751</v>
      </c>
      <c r="K264" s="10">
        <v>237</v>
      </c>
      <c r="L264" s="10">
        <v>5.2486026520584469E-3</v>
      </c>
      <c r="M264" s="10">
        <v>-2.944002652058447E-3</v>
      </c>
      <c r="T264" s="14"/>
      <c r="U264" s="14"/>
      <c r="V264" s="14"/>
      <c r="W264" s="14"/>
      <c r="X264" s="14"/>
      <c r="Y264" s="14"/>
      <c r="Z264" s="14"/>
      <c r="AA264" s="14"/>
    </row>
    <row r="265" spans="1:27" x14ac:dyDescent="0.2">
      <c r="A265">
        <v>3005</v>
      </c>
      <c r="B265" t="s">
        <v>280</v>
      </c>
      <c r="C265">
        <v>8885</v>
      </c>
      <c r="D265">
        <v>4.2769000000000001E-3</v>
      </c>
      <c r="E265">
        <v>5</v>
      </c>
      <c r="F265" t="str">
        <v>Selective public</v>
      </c>
      <c r="G265" s="9">
        <f t="shared" si="4"/>
        <v>0</v>
      </c>
      <c r="H265">
        <v>0.47278207999999999</v>
      </c>
      <c r="K265" s="10">
        <v>238</v>
      </c>
      <c r="L265" s="10">
        <v>1.5909348833080393E-2</v>
      </c>
      <c r="M265" s="10">
        <v>-9.6075488330803933E-3</v>
      </c>
      <c r="T265" s="14"/>
      <c r="U265" s="14"/>
      <c r="V265" s="14"/>
      <c r="W265" s="14"/>
      <c r="X265" s="14"/>
      <c r="Y265" s="14"/>
      <c r="Z265" s="14"/>
      <c r="AA265" s="14"/>
    </row>
    <row r="266" spans="1:27" x14ac:dyDescent="0.2">
      <c r="A266">
        <v>3014</v>
      </c>
      <c r="B266" t="s">
        <v>281</v>
      </c>
      <c r="C266">
        <v>3453</v>
      </c>
      <c r="D266">
        <v>3.1855999999999998E-3</v>
      </c>
      <c r="E266">
        <v>6</v>
      </c>
      <c r="F266" t="str">
        <v>Selective private</v>
      </c>
      <c r="G266" s="9">
        <f t="shared" si="4"/>
        <v>0</v>
      </c>
      <c r="H266">
        <v>0.59854370000000001</v>
      </c>
      <c r="K266" s="10">
        <v>239</v>
      </c>
      <c r="L266" s="10">
        <v>8.0406208921708702E-3</v>
      </c>
      <c r="M266" s="10">
        <v>-3.9362089217087008E-4</v>
      </c>
      <c r="T266" s="14"/>
      <c r="U266" s="14"/>
      <c r="V266" s="14"/>
      <c r="W266" s="14"/>
      <c r="X266" s="14"/>
      <c r="Y266" s="14"/>
      <c r="Z266" s="14"/>
      <c r="AA266" s="14"/>
    </row>
    <row r="267" spans="1:27" x14ac:dyDescent="0.2">
      <c r="A267">
        <v>3018</v>
      </c>
      <c r="B267" t="s">
        <v>282</v>
      </c>
      <c r="C267">
        <v>17294</v>
      </c>
      <c r="D267">
        <v>1.4456E-3</v>
      </c>
      <c r="E267">
        <v>5</v>
      </c>
      <c r="F267" t="str">
        <v>Selective public</v>
      </c>
      <c r="G267" s="9">
        <f t="shared" si="4"/>
        <v>0</v>
      </c>
      <c r="H267">
        <v>0.56637740000000003</v>
      </c>
      <c r="K267" s="10">
        <v>240</v>
      </c>
      <c r="L267" s="10">
        <v>1.9101463978251788E-2</v>
      </c>
      <c r="M267" s="10">
        <v>-1.4587263978251788E-2</v>
      </c>
      <c r="T267" s="14"/>
      <c r="U267" s="14"/>
      <c r="V267" s="14"/>
      <c r="W267" s="14"/>
      <c r="X267" s="14"/>
      <c r="Y267" s="14"/>
      <c r="Z267" s="14"/>
      <c r="AA267" s="14"/>
    </row>
    <row r="268" spans="1:27" x14ac:dyDescent="0.2">
      <c r="A268">
        <v>3024</v>
      </c>
      <c r="B268" t="s">
        <v>283</v>
      </c>
      <c r="C268">
        <v>3304</v>
      </c>
      <c r="D268">
        <v>4.9939499999999998E-2</v>
      </c>
      <c r="E268">
        <v>2</v>
      </c>
      <c r="F268" t="str">
        <v>Other elite schools (public and private)</v>
      </c>
      <c r="G268" s="9">
        <f t="shared" si="4"/>
        <v>1</v>
      </c>
      <c r="H268">
        <v>0.38777413999999999</v>
      </c>
      <c r="K268" s="10">
        <v>241</v>
      </c>
      <c r="L268" s="10">
        <v>-2.4684964027384404E-3</v>
      </c>
      <c r="M268" s="10">
        <v>4.3775964027384408E-3</v>
      </c>
      <c r="T268" s="14"/>
      <c r="U268" s="14"/>
      <c r="V268" s="14"/>
      <c r="W268" s="14"/>
      <c r="X268" s="14"/>
      <c r="Y268" s="14"/>
      <c r="Z268" s="14"/>
      <c r="AA268" s="14"/>
    </row>
    <row r="269" spans="1:27" x14ac:dyDescent="0.2">
      <c r="A269">
        <v>3025</v>
      </c>
      <c r="B269" t="s">
        <v>284</v>
      </c>
      <c r="C269">
        <v>3615</v>
      </c>
      <c r="D269">
        <v>7.1923000000000004E-3</v>
      </c>
      <c r="E269">
        <v>6</v>
      </c>
      <c r="F269" t="str">
        <v>Selective private</v>
      </c>
      <c r="G269" s="9">
        <f t="shared" si="4"/>
        <v>0</v>
      </c>
      <c r="H269">
        <v>0.54532902999999999</v>
      </c>
      <c r="K269" s="10">
        <v>242</v>
      </c>
      <c r="L269" s="10">
        <v>9.5181928518525902E-3</v>
      </c>
      <c r="M269" s="10">
        <v>-6.5753928518525896E-3</v>
      </c>
      <c r="T269" s="14"/>
      <c r="U269" s="14"/>
      <c r="V269" s="14"/>
      <c r="W269" s="14"/>
      <c r="X269" s="14"/>
      <c r="Y269" s="14"/>
      <c r="Z269" s="14"/>
      <c r="AA269" s="14"/>
    </row>
    <row r="270" spans="1:27" x14ac:dyDescent="0.2">
      <c r="A270">
        <v>3032</v>
      </c>
      <c r="B270" t="s">
        <v>285</v>
      </c>
      <c r="C270">
        <v>4867</v>
      </c>
      <c r="D270">
        <v>2.8765000000000002E-3</v>
      </c>
      <c r="E270">
        <v>5</v>
      </c>
      <c r="F270" t="str">
        <v>Selective public</v>
      </c>
      <c r="G270" s="9">
        <f t="shared" si="4"/>
        <v>0</v>
      </c>
      <c r="H270">
        <v>0.52163607000000001</v>
      </c>
      <c r="K270" s="10">
        <v>243</v>
      </c>
      <c r="L270" s="10">
        <v>2.0614364289490972E-2</v>
      </c>
      <c r="M270" s="10">
        <v>-1.7159164289490974E-2</v>
      </c>
      <c r="T270" s="14"/>
      <c r="U270" s="14"/>
      <c r="V270" s="14"/>
      <c r="W270" s="14"/>
      <c r="X270" s="14"/>
      <c r="Y270" s="14"/>
      <c r="Z270" s="14"/>
      <c r="AA270" s="14"/>
    </row>
    <row r="271" spans="1:27" x14ac:dyDescent="0.2">
      <c r="A271">
        <v>3037</v>
      </c>
      <c r="B271" t="s">
        <v>286</v>
      </c>
      <c r="C271">
        <v>2147</v>
      </c>
      <c r="D271">
        <v>6.9864999999999997E-3</v>
      </c>
      <c r="E271">
        <v>6</v>
      </c>
      <c r="F271" t="str">
        <v>Selective private</v>
      </c>
      <c r="G271" s="9">
        <f t="shared" si="4"/>
        <v>0</v>
      </c>
      <c r="H271">
        <v>0.52025418999999995</v>
      </c>
      <c r="K271" s="10">
        <v>244</v>
      </c>
      <c r="L271" s="10">
        <v>4.8051563079406362E-3</v>
      </c>
      <c r="M271" s="10">
        <v>-2.3793563079406361E-3</v>
      </c>
      <c r="T271" s="14"/>
      <c r="U271" s="14"/>
      <c r="V271" s="14"/>
      <c r="W271" s="14"/>
      <c r="X271" s="14"/>
      <c r="Y271" s="14"/>
      <c r="Z271" s="14"/>
      <c r="AA271" s="14"/>
    </row>
    <row r="272" spans="1:27" x14ac:dyDescent="0.2">
      <c r="A272">
        <v>3042</v>
      </c>
      <c r="B272" t="s">
        <v>287</v>
      </c>
      <c r="C272">
        <v>1791</v>
      </c>
      <c r="D272">
        <v>5.5834999999999999E-3</v>
      </c>
      <c r="E272">
        <v>4</v>
      </c>
      <c r="F272" t="str">
        <v>Highly selective private</v>
      </c>
      <c r="G272" s="9">
        <f t="shared" si="4"/>
        <v>1</v>
      </c>
      <c r="H272">
        <v>0.56379425999999999</v>
      </c>
      <c r="K272" s="10">
        <v>245</v>
      </c>
      <c r="L272" s="10">
        <v>-1.5226147557425712E-2</v>
      </c>
      <c r="M272" s="10">
        <v>1.8760447557425713E-2</v>
      </c>
      <c r="T272" s="14"/>
      <c r="U272" s="14"/>
      <c r="V272" s="14"/>
      <c r="W272" s="14"/>
      <c r="X272" s="14"/>
      <c r="Y272" s="14"/>
      <c r="Z272" s="14"/>
      <c r="AA272" s="14"/>
    </row>
    <row r="273" spans="1:27" x14ac:dyDescent="0.2">
      <c r="A273">
        <v>3051</v>
      </c>
      <c r="B273" t="s">
        <v>288</v>
      </c>
      <c r="C273">
        <v>25275</v>
      </c>
      <c r="D273">
        <v>1.6222000000000001E-3</v>
      </c>
      <c r="E273">
        <v>5</v>
      </c>
      <c r="F273" t="str">
        <v>Selective public</v>
      </c>
      <c r="G273" s="9">
        <f t="shared" si="4"/>
        <v>0</v>
      </c>
      <c r="H273">
        <v>0.59103357999999995</v>
      </c>
      <c r="K273" s="10">
        <v>246</v>
      </c>
      <c r="L273" s="10">
        <v>1.0477047308168334E-2</v>
      </c>
      <c r="M273" s="10">
        <v>-9.1609473081683337E-3</v>
      </c>
      <c r="T273" s="14"/>
      <c r="U273" s="14"/>
      <c r="V273" s="14"/>
      <c r="W273" s="14"/>
      <c r="X273" s="14"/>
      <c r="Y273" s="14"/>
      <c r="Z273" s="14"/>
      <c r="AA273" s="14"/>
    </row>
    <row r="274" spans="1:27" x14ac:dyDescent="0.2">
      <c r="A274">
        <v>3065</v>
      </c>
      <c r="B274" t="s">
        <v>289</v>
      </c>
      <c r="C274">
        <v>1844</v>
      </c>
      <c r="D274">
        <v>5.9652999999999998E-3</v>
      </c>
      <c r="E274">
        <v>2</v>
      </c>
      <c r="F274" t="str">
        <v>Other elite schools (public and private)</v>
      </c>
      <c r="G274" s="9">
        <f t="shared" si="4"/>
        <v>1</v>
      </c>
      <c r="H274">
        <v>0.55638474000000004</v>
      </c>
      <c r="K274" s="10">
        <v>247</v>
      </c>
      <c r="L274" s="10">
        <v>6.663416532546259E-3</v>
      </c>
      <c r="M274" s="10">
        <v>-5.4826165325462589E-3</v>
      </c>
      <c r="T274" s="14"/>
      <c r="U274" s="14"/>
      <c r="V274" s="14"/>
      <c r="W274" s="14"/>
      <c r="X274" s="14"/>
      <c r="Y274" s="14"/>
      <c r="Z274" s="14"/>
      <c r="AA274" s="14"/>
    </row>
    <row r="275" spans="1:27" x14ac:dyDescent="0.2">
      <c r="A275">
        <v>3077</v>
      </c>
      <c r="B275" t="s">
        <v>290</v>
      </c>
      <c r="C275">
        <v>21111</v>
      </c>
      <c r="D275">
        <v>3.3631999999999998E-3</v>
      </c>
      <c r="E275">
        <v>5</v>
      </c>
      <c r="F275" t="str">
        <v>Selective public</v>
      </c>
      <c r="G275" s="9">
        <f t="shared" si="4"/>
        <v>0</v>
      </c>
      <c r="H275">
        <v>0.54776018999999998</v>
      </c>
      <c r="K275" s="10">
        <v>248</v>
      </c>
      <c r="L275" s="10">
        <v>5.3802861930866072E-3</v>
      </c>
      <c r="M275" s="10">
        <v>-4.5017861930866073E-3</v>
      </c>
      <c r="T275" s="14"/>
      <c r="U275" s="14"/>
      <c r="V275" s="14"/>
      <c r="W275" s="14"/>
      <c r="X275" s="14"/>
      <c r="Y275" s="14"/>
      <c r="Z275" s="14"/>
      <c r="AA275" s="14"/>
    </row>
    <row r="276" spans="1:27" x14ac:dyDescent="0.2">
      <c r="A276">
        <v>3078</v>
      </c>
      <c r="B276" t="s">
        <v>291</v>
      </c>
      <c r="C276">
        <v>10145</v>
      </c>
      <c r="D276">
        <v>2.4643E-3</v>
      </c>
      <c r="E276">
        <v>5</v>
      </c>
      <c r="F276" t="str">
        <v>Selective public</v>
      </c>
      <c r="G276" s="9">
        <f t="shared" si="4"/>
        <v>0</v>
      </c>
      <c r="H276">
        <v>0.56495470000000003</v>
      </c>
      <c r="K276" s="10">
        <v>249</v>
      </c>
      <c r="L276" s="10">
        <v>1.556421490891504E-2</v>
      </c>
      <c r="M276" s="10">
        <v>-7.8432149089150398E-3</v>
      </c>
      <c r="T276" s="14"/>
      <c r="U276" s="14"/>
      <c r="V276" s="14"/>
      <c r="W276" s="14"/>
      <c r="X276" s="14"/>
      <c r="Y276" s="14"/>
      <c r="Z276" s="14"/>
      <c r="AA276" s="14"/>
    </row>
    <row r="277" spans="1:27" x14ac:dyDescent="0.2">
      <c r="A277">
        <v>3086</v>
      </c>
      <c r="B277" t="s">
        <v>292</v>
      </c>
      <c r="C277">
        <v>2911</v>
      </c>
      <c r="D277">
        <v>5.4964000000000002E-3</v>
      </c>
      <c r="E277">
        <v>2</v>
      </c>
      <c r="F277" t="str">
        <v>Other elite schools (public and private)</v>
      </c>
      <c r="G277" s="9">
        <f t="shared" si="4"/>
        <v>1</v>
      </c>
      <c r="H277">
        <v>0.57048684000000005</v>
      </c>
      <c r="K277" s="10">
        <v>250</v>
      </c>
      <c r="L277" s="10">
        <v>1.8968428317386203E-2</v>
      </c>
      <c r="M277" s="10">
        <v>-6.7375283173862037E-3</v>
      </c>
      <c r="T277" s="14"/>
      <c r="U277" s="14"/>
      <c r="V277" s="14"/>
      <c r="W277" s="14"/>
      <c r="X277" s="14"/>
      <c r="Y277" s="14"/>
      <c r="Z277" s="14"/>
      <c r="AA277" s="14"/>
    </row>
    <row r="278" spans="1:27" x14ac:dyDescent="0.2">
      <c r="A278">
        <v>3100</v>
      </c>
      <c r="B278" t="s">
        <v>294</v>
      </c>
      <c r="C278">
        <v>24009</v>
      </c>
      <c r="D278">
        <v>3.2488E-3</v>
      </c>
      <c r="E278">
        <v>5</v>
      </c>
      <c r="F278" t="str">
        <v>Selective public</v>
      </c>
      <c r="G278" s="9">
        <f t="shared" si="4"/>
        <v>0</v>
      </c>
      <c r="H278">
        <v>0.55466824999999997</v>
      </c>
      <c r="K278" s="10">
        <v>251</v>
      </c>
      <c r="L278" s="10">
        <v>2.1695876871873375E-2</v>
      </c>
      <c r="M278" s="10">
        <v>-1.7307687187337328E-4</v>
      </c>
      <c r="T278" s="14"/>
      <c r="U278" s="14"/>
      <c r="V278" s="14"/>
      <c r="W278" s="14"/>
      <c r="X278" s="14"/>
      <c r="Y278" s="14"/>
      <c r="Z278" s="14"/>
      <c r="AA278" s="14"/>
    </row>
    <row r="279" spans="1:27" x14ac:dyDescent="0.2">
      <c r="A279">
        <v>3119</v>
      </c>
      <c r="B279" t="s">
        <v>295</v>
      </c>
      <c r="C279">
        <v>15106</v>
      </c>
      <c r="D279">
        <v>1.4564000000000001E-3</v>
      </c>
      <c r="E279">
        <v>9</v>
      </c>
      <c r="F279" t="str">
        <v>Two-year (public and private not-for-profit)</v>
      </c>
      <c r="G279" s="9">
        <f t="shared" si="4"/>
        <v>0</v>
      </c>
      <c r="H279">
        <v>0.52386080999999995</v>
      </c>
      <c r="K279" s="10">
        <v>252</v>
      </c>
      <c r="L279" s="10">
        <v>7.7770579598873922E-3</v>
      </c>
      <c r="M279" s="10">
        <v>-9.5115795988739201E-4</v>
      </c>
      <c r="T279" s="14"/>
      <c r="U279" s="14"/>
      <c r="V279" s="14"/>
      <c r="W279" s="14"/>
      <c r="X279" s="14"/>
      <c r="Y279" s="14"/>
      <c r="Z279" s="14"/>
      <c r="AA279" s="14"/>
    </row>
    <row r="280" spans="1:27" x14ac:dyDescent="0.2">
      <c r="A280">
        <v>3123</v>
      </c>
      <c r="B280" t="s">
        <v>296</v>
      </c>
      <c r="C280">
        <v>14603</v>
      </c>
      <c r="D280">
        <v>6.5055E-3</v>
      </c>
      <c r="E280">
        <v>5</v>
      </c>
      <c r="F280" t="str">
        <v>Selective public</v>
      </c>
      <c r="G280" s="9">
        <f t="shared" si="4"/>
        <v>0</v>
      </c>
      <c r="H280">
        <v>0.50390827999999999</v>
      </c>
      <c r="K280" s="10">
        <v>253</v>
      </c>
      <c r="L280" s="10">
        <v>4.713410520123397E-3</v>
      </c>
      <c r="M280" s="10">
        <v>-3.2397105201233969E-3</v>
      </c>
      <c r="T280" s="14"/>
      <c r="U280" s="14"/>
      <c r="V280" s="14"/>
      <c r="W280" s="14"/>
      <c r="X280" s="14"/>
      <c r="Y280" s="14"/>
      <c r="Z280" s="14"/>
      <c r="AA280" s="14"/>
    </row>
    <row r="281" spans="1:27" x14ac:dyDescent="0.2">
      <c r="A281">
        <v>3125</v>
      </c>
      <c r="B281" t="s">
        <v>297</v>
      </c>
      <c r="C281">
        <v>23911</v>
      </c>
      <c r="D281">
        <v>7.3606000000000001E-3</v>
      </c>
      <c r="E281">
        <v>5</v>
      </c>
      <c r="F281" t="str">
        <v>Selective public</v>
      </c>
      <c r="G281" s="9">
        <f t="shared" si="4"/>
        <v>0</v>
      </c>
      <c r="H281">
        <v>0.49907199000000002</v>
      </c>
      <c r="K281" s="10">
        <v>254</v>
      </c>
      <c r="L281" s="10">
        <v>4.4425082261225837E-3</v>
      </c>
      <c r="M281" s="10">
        <v>-3.1378082261225839E-3</v>
      </c>
      <c r="T281" s="14"/>
      <c r="U281" s="14"/>
      <c r="V281" s="14"/>
      <c r="W281" s="14"/>
      <c r="X281" s="14"/>
      <c r="Y281" s="14"/>
      <c r="Z281" s="14"/>
      <c r="AA281" s="14"/>
    </row>
    <row r="282" spans="1:27" x14ac:dyDescent="0.2">
      <c r="A282">
        <v>3127</v>
      </c>
      <c r="B282" t="s">
        <v>298</v>
      </c>
      <c r="C282">
        <v>7419</v>
      </c>
      <c r="D282">
        <v>1.11875E-2</v>
      </c>
      <c r="E282">
        <v>6</v>
      </c>
      <c r="F282" t="str">
        <v>Selective private</v>
      </c>
      <c r="G282" s="9">
        <f t="shared" si="4"/>
        <v>0</v>
      </c>
      <c r="H282">
        <v>0.51891779999999998</v>
      </c>
      <c r="K282" s="10">
        <v>255</v>
      </c>
      <c r="L282" s="10">
        <v>1.7765261365860589E-2</v>
      </c>
      <c r="M282" s="10">
        <v>-1.071156136586059E-2</v>
      </c>
      <c r="T282" s="14"/>
      <c r="U282" s="14"/>
      <c r="V282" s="14"/>
      <c r="W282" s="14"/>
      <c r="X282" s="14"/>
      <c r="Y282" s="14"/>
      <c r="Z282" s="14"/>
      <c r="AA282" s="14"/>
    </row>
    <row r="283" spans="1:27" x14ac:dyDescent="0.2">
      <c r="A283">
        <v>3131</v>
      </c>
      <c r="B283" t="s">
        <v>299</v>
      </c>
      <c r="C283">
        <v>15600</v>
      </c>
      <c r="D283">
        <v>7.3718000000000004E-3</v>
      </c>
      <c r="E283">
        <v>5</v>
      </c>
      <c r="F283" t="str">
        <v>Selective public</v>
      </c>
      <c r="G283" s="9">
        <f t="shared" si="4"/>
        <v>0</v>
      </c>
      <c r="H283">
        <v>0.48946287999999999</v>
      </c>
      <c r="K283" s="10">
        <v>256</v>
      </c>
      <c r="L283" s="10">
        <v>1.9647800741381637E-2</v>
      </c>
      <c r="M283" s="10">
        <v>1.4137992586183631E-3</v>
      </c>
      <c r="T283" s="14"/>
      <c r="U283" s="14"/>
      <c r="V283" s="14"/>
      <c r="W283" s="14"/>
      <c r="X283" s="14"/>
      <c r="Y283" s="14"/>
      <c r="Z283" s="14"/>
      <c r="AA283" s="14"/>
    </row>
    <row r="284" spans="1:27" x14ac:dyDescent="0.2">
      <c r="A284">
        <v>3145</v>
      </c>
      <c r="B284" t="s">
        <v>300</v>
      </c>
      <c r="C284">
        <v>9708</v>
      </c>
      <c r="D284">
        <v>2.0601999999999999E-3</v>
      </c>
      <c r="E284">
        <v>5</v>
      </c>
      <c r="F284" t="str">
        <v>Selective public</v>
      </c>
      <c r="G284" s="9">
        <f t="shared" si="4"/>
        <v>0</v>
      </c>
      <c r="H284">
        <v>0.51344782</v>
      </c>
      <c r="K284" s="10">
        <v>257</v>
      </c>
      <c r="L284" s="10">
        <v>1.4261899999833821E-4</v>
      </c>
      <c r="M284" s="10">
        <v>9.9378100000166187E-4</v>
      </c>
      <c r="T284" s="14"/>
      <c r="U284" s="14"/>
      <c r="V284" s="14"/>
      <c r="W284" s="14"/>
      <c r="X284" s="14"/>
      <c r="Y284" s="14"/>
      <c r="Z284" s="14"/>
      <c r="AA284" s="14"/>
    </row>
    <row r="285" spans="1:27" x14ac:dyDescent="0.2">
      <c r="A285">
        <v>3170</v>
      </c>
      <c r="B285" t="s">
        <v>301</v>
      </c>
      <c r="C285">
        <v>15047</v>
      </c>
      <c r="D285">
        <v>5.1837999999999997E-3</v>
      </c>
      <c r="E285">
        <v>5</v>
      </c>
      <c r="F285" t="str">
        <v>Selective public</v>
      </c>
      <c r="G285" s="9">
        <f t="shared" si="4"/>
        <v>0</v>
      </c>
      <c r="H285">
        <v>0.51569456000000002</v>
      </c>
      <c r="K285" s="10">
        <v>258</v>
      </c>
      <c r="L285" s="10">
        <v>1.0845786834230747E-2</v>
      </c>
      <c r="M285" s="10">
        <v>5.7723131657692536E-3</v>
      </c>
      <c r="T285" s="14"/>
      <c r="U285" s="14"/>
      <c r="V285" s="14"/>
      <c r="W285" s="14"/>
      <c r="X285" s="14"/>
      <c r="Y285" s="14"/>
      <c r="Z285" s="14"/>
      <c r="AA285" s="14"/>
    </row>
    <row r="286" spans="1:27" x14ac:dyDescent="0.2">
      <c r="A286">
        <v>3184</v>
      </c>
      <c r="B286" t="s">
        <v>302</v>
      </c>
      <c r="C286">
        <v>16827</v>
      </c>
      <c r="D286">
        <v>5.0514000000000002E-3</v>
      </c>
      <c r="E286">
        <v>5</v>
      </c>
      <c r="F286" t="str">
        <v>Selective public</v>
      </c>
      <c r="G286" s="9">
        <f t="shared" si="4"/>
        <v>0</v>
      </c>
      <c r="H286">
        <v>0.49654566999999999</v>
      </c>
      <c r="K286" s="10">
        <v>259</v>
      </c>
      <c r="L286" s="10">
        <v>1.1931518984648039E-2</v>
      </c>
      <c r="M286" s="10">
        <v>-7.4206189846480388E-3</v>
      </c>
      <c r="T286" s="14"/>
      <c r="U286" s="14"/>
      <c r="V286" s="14"/>
      <c r="W286" s="14"/>
      <c r="X286" s="14"/>
      <c r="Y286" s="14"/>
      <c r="Z286" s="14"/>
      <c r="AA286" s="14"/>
    </row>
    <row r="287" spans="1:27" x14ac:dyDescent="0.2">
      <c r="A287">
        <v>3185</v>
      </c>
      <c r="B287" t="s">
        <v>303</v>
      </c>
      <c r="C287">
        <v>2340</v>
      </c>
      <c r="D287">
        <v>7.2649999999999998E-3</v>
      </c>
      <c r="E287">
        <v>4</v>
      </c>
      <c r="F287" t="str">
        <v>Highly selective private</v>
      </c>
      <c r="G287" s="9">
        <f t="shared" si="4"/>
        <v>1</v>
      </c>
      <c r="H287">
        <v>0.55983769999999999</v>
      </c>
      <c r="K287" s="10">
        <v>260</v>
      </c>
      <c r="L287" s="10">
        <v>2.2120905123557688E-3</v>
      </c>
      <c r="M287" s="10">
        <v>2.7341094876442316E-3</v>
      </c>
      <c r="T287" s="14"/>
      <c r="U287" s="14"/>
      <c r="V287" s="14"/>
      <c r="W287" s="14"/>
      <c r="X287" s="14"/>
      <c r="Y287" s="14"/>
      <c r="Z287" s="14"/>
      <c r="AA287" s="14"/>
    </row>
    <row r="288" spans="1:27" x14ac:dyDescent="0.2">
      <c r="A288">
        <v>3210</v>
      </c>
      <c r="B288" t="s">
        <v>304</v>
      </c>
      <c r="C288">
        <v>12614</v>
      </c>
      <c r="D288">
        <v>9.9889000000000002E-3</v>
      </c>
      <c r="E288">
        <v>5</v>
      </c>
      <c r="F288" t="str">
        <v>Selective public</v>
      </c>
      <c r="G288" s="9">
        <f t="shared" si="4"/>
        <v>0</v>
      </c>
      <c r="H288">
        <v>0.47778365</v>
      </c>
      <c r="K288" s="10">
        <v>261</v>
      </c>
      <c r="L288" s="10">
        <v>1.8037952048634301E-2</v>
      </c>
      <c r="M288" s="10">
        <v>-1.39902520486343E-2</v>
      </c>
      <c r="T288" s="14"/>
      <c r="U288" s="14"/>
      <c r="V288" s="14"/>
      <c r="W288" s="14"/>
      <c r="X288" s="14"/>
      <c r="Y288" s="14"/>
      <c r="Z288" s="14"/>
      <c r="AA288" s="14"/>
    </row>
    <row r="289" spans="1:27" x14ac:dyDescent="0.2">
      <c r="A289">
        <v>3211</v>
      </c>
      <c r="B289" t="s">
        <v>305</v>
      </c>
      <c r="C289">
        <v>1354</v>
      </c>
      <c r="D289">
        <v>2.06795E-2</v>
      </c>
      <c r="E289">
        <v>5</v>
      </c>
      <c r="F289" t="str">
        <v>Selective public</v>
      </c>
      <c r="G289" s="9">
        <f t="shared" si="4"/>
        <v>0</v>
      </c>
      <c r="H289">
        <v>0.41577825000000002</v>
      </c>
      <c r="K289" s="10">
        <v>262</v>
      </c>
      <c r="L289" s="10">
        <v>-1.8473793777180128E-3</v>
      </c>
      <c r="M289" s="10">
        <v>3.4164793777180127E-3</v>
      </c>
      <c r="T289" s="14"/>
      <c r="U289" s="14"/>
      <c r="V289" s="14"/>
      <c r="W289" s="14"/>
      <c r="X289" s="14"/>
      <c r="Y289" s="14"/>
      <c r="Z289" s="14"/>
      <c r="AA289" s="14"/>
    </row>
    <row r="290" spans="1:27" x14ac:dyDescent="0.2">
      <c r="A290">
        <v>3213</v>
      </c>
      <c r="B290" t="s">
        <v>306</v>
      </c>
      <c r="C290">
        <v>15946</v>
      </c>
      <c r="D290">
        <v>1.1915000000000001E-3</v>
      </c>
      <c r="E290">
        <v>9</v>
      </c>
      <c r="F290" t="str">
        <v>Two-year (public and private not-for-profit)</v>
      </c>
      <c r="G290" s="9">
        <f t="shared" si="4"/>
        <v>0</v>
      </c>
      <c r="H290">
        <v>0.51378334000000003</v>
      </c>
      <c r="K290" s="10">
        <v>263</v>
      </c>
      <c r="L290" s="10">
        <v>9.6430668229670821E-3</v>
      </c>
      <c r="M290" s="10">
        <v>1.9889331770329179E-3</v>
      </c>
      <c r="T290" s="14"/>
      <c r="U290" s="14"/>
      <c r="V290" s="14"/>
      <c r="W290" s="14"/>
      <c r="X290" s="14"/>
      <c r="Y290" s="14"/>
      <c r="Z290" s="14"/>
      <c r="AA290" s="14"/>
    </row>
    <row r="291" spans="1:27" x14ac:dyDescent="0.2">
      <c r="A291">
        <v>3216</v>
      </c>
      <c r="B291" t="s">
        <v>307</v>
      </c>
      <c r="C291">
        <v>5930</v>
      </c>
      <c r="D291">
        <v>3.2039999999999998E-3</v>
      </c>
      <c r="E291">
        <v>5</v>
      </c>
      <c r="F291" t="str">
        <v>Selective public</v>
      </c>
      <c r="G291" s="9">
        <f t="shared" si="4"/>
        <v>0</v>
      </c>
      <c r="H291">
        <v>0.57711153999999998</v>
      </c>
      <c r="K291" s="10">
        <v>264</v>
      </c>
      <c r="L291" s="10">
        <v>7.4440780488567622E-3</v>
      </c>
      <c r="M291" s="10">
        <v>-3.167178048856762E-3</v>
      </c>
      <c r="T291" s="14"/>
      <c r="U291" s="14"/>
      <c r="V291" s="14"/>
      <c r="W291" s="14"/>
      <c r="X291" s="14"/>
      <c r="Y291" s="14"/>
      <c r="Z291" s="14"/>
      <c r="AA291" s="14"/>
    </row>
    <row r="292" spans="1:27" x14ac:dyDescent="0.2">
      <c r="A292">
        <v>3217</v>
      </c>
      <c r="B292" t="s">
        <v>308</v>
      </c>
      <c r="C292">
        <v>1358</v>
      </c>
      <c r="D292">
        <v>9.5729000000000005E-3</v>
      </c>
      <c r="E292">
        <v>2</v>
      </c>
      <c r="F292" t="str">
        <v>Other elite schools (public and private)</v>
      </c>
      <c r="G292" s="9">
        <f t="shared" si="4"/>
        <v>1</v>
      </c>
      <c r="H292">
        <v>0.54603857</v>
      </c>
      <c r="K292" s="10">
        <v>265</v>
      </c>
      <c r="L292" s="10">
        <v>-4.5029433686266662E-4</v>
      </c>
      <c r="M292" s="10">
        <v>3.6358943368626664E-3</v>
      </c>
      <c r="T292" s="14"/>
      <c r="U292" s="14"/>
      <c r="V292" s="14"/>
      <c r="W292" s="14"/>
      <c r="X292" s="14"/>
      <c r="Y292" s="14"/>
      <c r="Z292" s="14"/>
      <c r="AA292" s="14"/>
    </row>
    <row r="293" spans="1:27" x14ac:dyDescent="0.2">
      <c r="A293">
        <v>3218</v>
      </c>
      <c r="B293" t="s">
        <v>309</v>
      </c>
      <c r="C293">
        <v>8104</v>
      </c>
      <c r="D293">
        <v>1.6041E-3</v>
      </c>
      <c r="E293">
        <v>9</v>
      </c>
      <c r="F293" t="str">
        <v>Two-year (public and private not-for-profit)</v>
      </c>
      <c r="G293" s="9">
        <f t="shared" si="4"/>
        <v>0</v>
      </c>
      <c r="H293">
        <v>0.52051919999999996</v>
      </c>
      <c r="K293" s="10">
        <v>266</v>
      </c>
      <c r="L293" s="10">
        <v>1.5688650097708048E-3</v>
      </c>
      <c r="M293" s="10">
        <v>-1.2326500977080483E-4</v>
      </c>
      <c r="T293" s="14"/>
      <c r="U293" s="14"/>
      <c r="V293" s="14"/>
      <c r="W293" s="14"/>
      <c r="X293" s="14"/>
      <c r="Y293" s="14"/>
      <c r="Z293" s="14"/>
      <c r="AA293" s="14"/>
    </row>
    <row r="294" spans="1:27" x14ac:dyDescent="0.2">
      <c r="A294">
        <v>3223</v>
      </c>
      <c r="B294" t="s">
        <v>310</v>
      </c>
      <c r="C294">
        <v>12790</v>
      </c>
      <c r="D294">
        <v>3.0493E-3</v>
      </c>
      <c r="E294">
        <v>5</v>
      </c>
      <c r="F294" t="str">
        <v>Selective public</v>
      </c>
      <c r="G294" s="9">
        <f t="shared" si="4"/>
        <v>0</v>
      </c>
      <c r="H294">
        <v>0.55445677000000004</v>
      </c>
      <c r="K294" s="10">
        <v>267</v>
      </c>
      <c r="L294" s="10">
        <v>2.588343218277658E-2</v>
      </c>
      <c r="M294" s="10">
        <v>2.4056067817223418E-2</v>
      </c>
      <c r="T294" s="14"/>
      <c r="U294" s="14"/>
      <c r="V294" s="14"/>
      <c r="W294" s="14"/>
      <c r="X294" s="14"/>
      <c r="Y294" s="14"/>
      <c r="Z294" s="14"/>
      <c r="AA294" s="14"/>
    </row>
    <row r="295" spans="1:27" x14ac:dyDescent="0.2">
      <c r="A295">
        <v>3224</v>
      </c>
      <c r="B295" t="s">
        <v>311</v>
      </c>
      <c r="C295">
        <v>2709</v>
      </c>
      <c r="D295">
        <v>5.5370999999999997E-3</v>
      </c>
      <c r="E295">
        <v>6</v>
      </c>
      <c r="F295" t="str">
        <v>Selective private</v>
      </c>
      <c r="G295" s="9">
        <f t="shared" si="4"/>
        <v>0</v>
      </c>
      <c r="H295">
        <v>0.59042883000000002</v>
      </c>
      <c r="K295" s="10">
        <v>268</v>
      </c>
      <c r="L295" s="10">
        <v>2.8901239987406124E-3</v>
      </c>
      <c r="M295" s="10">
        <v>4.302176001259388E-3</v>
      </c>
      <c r="T295" s="14"/>
      <c r="U295" s="14"/>
      <c r="V295" s="14"/>
      <c r="W295" s="14"/>
      <c r="X295" s="14"/>
      <c r="Y295" s="14"/>
      <c r="Z295" s="14"/>
      <c r="AA295" s="14"/>
    </row>
    <row r="296" spans="1:27" x14ac:dyDescent="0.2">
      <c r="A296">
        <v>3238</v>
      </c>
      <c r="B296" t="s">
        <v>312</v>
      </c>
      <c r="C296">
        <v>3759</v>
      </c>
      <c r="D296">
        <v>1.3035400000000001E-2</v>
      </c>
      <c r="E296">
        <v>2</v>
      </c>
      <c r="F296" t="str">
        <v>Other elite schools (public and private)</v>
      </c>
      <c r="G296" s="9">
        <f t="shared" si="4"/>
        <v>1</v>
      </c>
      <c r="H296">
        <v>0.49595468999999998</v>
      </c>
      <c r="K296" s="10">
        <v>269</v>
      </c>
      <c r="L296" s="10">
        <v>4.37739053649637E-3</v>
      </c>
      <c r="M296" s="10">
        <v>-1.5008905364963698E-3</v>
      </c>
      <c r="T296" s="14"/>
      <c r="U296" s="14"/>
      <c r="V296" s="14"/>
      <c r="W296" s="14"/>
      <c r="X296" s="14"/>
      <c r="Y296" s="14"/>
      <c r="Z296" s="14"/>
      <c r="AA296" s="14"/>
    </row>
    <row r="297" spans="1:27" x14ac:dyDescent="0.2">
      <c r="A297">
        <v>3239</v>
      </c>
      <c r="B297" t="s">
        <v>313</v>
      </c>
      <c r="C297">
        <v>8345</v>
      </c>
      <c r="D297">
        <v>1.1983E-3</v>
      </c>
      <c r="E297">
        <v>9</v>
      </c>
      <c r="F297" t="str">
        <v>Two-year (public and private not-for-profit)</v>
      </c>
      <c r="G297" s="9">
        <f t="shared" si="4"/>
        <v>0</v>
      </c>
      <c r="H297">
        <v>0.50630211999999997</v>
      </c>
      <c r="K297" s="10">
        <v>270</v>
      </c>
      <c r="L297" s="10">
        <v>4.4641346108203056E-3</v>
      </c>
      <c r="M297" s="10">
        <v>2.5223653891796941E-3</v>
      </c>
      <c r="T297" s="14"/>
      <c r="U297" s="14"/>
      <c r="V297" s="14"/>
      <c r="W297" s="14"/>
      <c r="X297" s="14"/>
      <c r="Y297" s="14"/>
      <c r="Z297" s="14"/>
      <c r="AA297" s="14"/>
    </row>
    <row r="298" spans="1:27" x14ac:dyDescent="0.2">
      <c r="A298">
        <v>3242</v>
      </c>
      <c r="B298" t="s">
        <v>314</v>
      </c>
      <c r="C298">
        <v>4651</v>
      </c>
      <c r="D298">
        <v>7.5252600000000003E-2</v>
      </c>
      <c r="E298">
        <v>2</v>
      </c>
      <c r="F298" t="str">
        <v>Other elite schools (public and private)</v>
      </c>
      <c r="G298" s="9">
        <f t="shared" si="4"/>
        <v>1</v>
      </c>
      <c r="H298">
        <v>0.38551980000000002</v>
      </c>
      <c r="K298" s="10">
        <v>271</v>
      </c>
      <c r="L298" s="10">
        <v>1.4834207668500923E-2</v>
      </c>
      <c r="M298" s="10">
        <v>-9.2507076685009234E-3</v>
      </c>
      <c r="T298" s="14"/>
      <c r="U298" s="14"/>
      <c r="V298" s="14"/>
      <c r="W298" s="14"/>
      <c r="X298" s="14"/>
      <c r="Y298" s="14"/>
      <c r="Z298" s="14"/>
      <c r="AA298" s="14"/>
    </row>
    <row r="299" spans="1:27" x14ac:dyDescent="0.2">
      <c r="A299">
        <v>3274</v>
      </c>
      <c r="B299" t="s">
        <v>315</v>
      </c>
      <c r="C299">
        <v>1252</v>
      </c>
      <c r="D299">
        <v>1.11821E-2</v>
      </c>
      <c r="E299">
        <v>2</v>
      </c>
      <c r="F299" t="str">
        <v>Other elite schools (public and private)</v>
      </c>
      <c r="G299" s="9">
        <f t="shared" si="4"/>
        <v>1</v>
      </c>
      <c r="H299">
        <v>0.54492414</v>
      </c>
      <c r="K299" s="10">
        <v>272</v>
      </c>
      <c r="L299" s="10">
        <v>2.113473618393924E-5</v>
      </c>
      <c r="M299" s="10">
        <v>1.6010652638160608E-3</v>
      </c>
      <c r="T299" s="14"/>
      <c r="U299" s="14"/>
      <c r="V299" s="14"/>
      <c r="W299" s="14"/>
      <c r="X299" s="14"/>
      <c r="Y299" s="14"/>
      <c r="Z299" s="14"/>
      <c r="AA299" s="14"/>
    </row>
    <row r="300" spans="1:27" x14ac:dyDescent="0.2">
      <c r="A300">
        <v>3284</v>
      </c>
      <c r="B300" t="s">
        <v>316</v>
      </c>
      <c r="C300">
        <v>2303</v>
      </c>
      <c r="D300">
        <v>1.4329100000000001E-2</v>
      </c>
      <c r="E300">
        <v>2</v>
      </c>
      <c r="F300" t="str">
        <v>Other elite schools (public and private)</v>
      </c>
      <c r="G300" s="9">
        <f t="shared" si="4"/>
        <v>1</v>
      </c>
      <c r="H300">
        <v>0.50614756000000005</v>
      </c>
      <c r="K300" s="10">
        <v>273</v>
      </c>
      <c r="L300" s="10">
        <v>1.529932182717219E-2</v>
      </c>
      <c r="M300" s="10">
        <v>-9.3340218271721898E-3</v>
      </c>
      <c r="T300" s="14"/>
      <c r="U300" s="14"/>
      <c r="V300" s="14"/>
      <c r="W300" s="14"/>
      <c r="X300" s="14"/>
      <c r="Y300" s="14"/>
      <c r="Z300" s="14"/>
      <c r="AA300" s="14"/>
    </row>
    <row r="301" spans="1:27" x14ac:dyDescent="0.2">
      <c r="A301">
        <v>3289</v>
      </c>
      <c r="B301" t="s">
        <v>317</v>
      </c>
      <c r="C301">
        <v>4628</v>
      </c>
      <c r="D301">
        <v>2.29041E-2</v>
      </c>
      <c r="E301">
        <v>2</v>
      </c>
      <c r="F301" t="str">
        <v>Other elite schools (public and private)</v>
      </c>
      <c r="G301" s="9">
        <f t="shared" si="4"/>
        <v>1</v>
      </c>
      <c r="H301">
        <v>0.42070484000000002</v>
      </c>
      <c r="K301" s="10">
        <v>274</v>
      </c>
      <c r="L301" s="10">
        <v>2.7375139864867504E-3</v>
      </c>
      <c r="M301" s="10">
        <v>6.2568601351324941E-4</v>
      </c>
      <c r="T301" s="14"/>
      <c r="U301" s="14"/>
      <c r="V301" s="14"/>
      <c r="W301" s="14"/>
      <c r="X301" s="14"/>
      <c r="Y301" s="14"/>
      <c r="Z301" s="14"/>
      <c r="AA301" s="14"/>
    </row>
    <row r="302" spans="1:27" x14ac:dyDescent="0.2">
      <c r="A302">
        <v>3325</v>
      </c>
      <c r="B302" t="s">
        <v>318</v>
      </c>
      <c r="C302">
        <v>6760</v>
      </c>
      <c r="D302">
        <v>2.5148000000000002E-3</v>
      </c>
      <c r="E302">
        <v>5</v>
      </c>
      <c r="F302" t="str">
        <v>Selective public</v>
      </c>
      <c r="G302" s="9">
        <f t="shared" si="4"/>
        <v>0</v>
      </c>
      <c r="H302">
        <v>0.58246796999999995</v>
      </c>
      <c r="K302" s="10">
        <v>275</v>
      </c>
      <c r="L302" s="10">
        <v>1.6581714578999124E-3</v>
      </c>
      <c r="M302" s="10">
        <v>8.0612854210008762E-4</v>
      </c>
      <c r="T302" s="14"/>
      <c r="U302" s="14"/>
      <c r="V302" s="14"/>
      <c r="W302" s="14"/>
      <c r="X302" s="14"/>
      <c r="Y302" s="14"/>
      <c r="Z302" s="14"/>
      <c r="AA302" s="14"/>
    </row>
    <row r="303" spans="1:27" x14ac:dyDescent="0.2">
      <c r="A303">
        <v>3326</v>
      </c>
      <c r="B303" t="s">
        <v>319</v>
      </c>
      <c r="C303">
        <v>6884</v>
      </c>
      <c r="D303">
        <v>1.7432000000000001E-3</v>
      </c>
      <c r="E303">
        <v>5</v>
      </c>
      <c r="F303" t="str">
        <v>Selective public</v>
      </c>
      <c r="G303" s="9">
        <f t="shared" si="4"/>
        <v>0</v>
      </c>
      <c r="H303">
        <v>0.53962898000000004</v>
      </c>
      <c r="K303" s="10">
        <v>276</v>
      </c>
      <c r="L303" s="10">
        <v>1.4414097632217848E-2</v>
      </c>
      <c r="M303" s="10">
        <v>-8.917697632217848E-3</v>
      </c>
      <c r="T303" s="14"/>
      <c r="U303" s="14"/>
      <c r="V303" s="14"/>
      <c r="W303" s="14"/>
      <c r="X303" s="14"/>
      <c r="Y303" s="14"/>
      <c r="Z303" s="14"/>
      <c r="AA303" s="14"/>
    </row>
    <row r="304" spans="1:27" x14ac:dyDescent="0.2">
      <c r="A304">
        <v>3328</v>
      </c>
      <c r="B304" t="s">
        <v>320</v>
      </c>
      <c r="C304">
        <v>9146</v>
      </c>
      <c r="D304">
        <v>1.312E-3</v>
      </c>
      <c r="E304">
        <v>5</v>
      </c>
      <c r="F304" t="str">
        <v>Selective public</v>
      </c>
      <c r="G304" s="9">
        <f t="shared" si="4"/>
        <v>0</v>
      </c>
      <c r="H304">
        <v>0.61328936000000001</v>
      </c>
      <c r="K304" s="10">
        <v>277</v>
      </c>
      <c r="L304" s="10">
        <v>2.3038777300287555E-3</v>
      </c>
      <c r="M304" s="10">
        <v>9.4492226997124453E-4</v>
      </c>
      <c r="T304" s="14"/>
      <c r="U304" s="14"/>
      <c r="V304" s="14"/>
      <c r="W304" s="14"/>
      <c r="X304" s="14"/>
      <c r="Y304" s="14"/>
      <c r="Z304" s="14"/>
      <c r="AA304" s="14"/>
    </row>
    <row r="305" spans="1:27" x14ac:dyDescent="0.2">
      <c r="A305">
        <v>3329</v>
      </c>
      <c r="B305" t="s">
        <v>321</v>
      </c>
      <c r="C305">
        <v>61298</v>
      </c>
      <c r="D305">
        <v>7.6838000000000002E-3</v>
      </c>
      <c r="E305">
        <v>5</v>
      </c>
      <c r="F305" t="str">
        <v>Selective public</v>
      </c>
      <c r="G305" s="9">
        <f t="shared" si="4"/>
        <v>0</v>
      </c>
      <c r="H305">
        <v>0.46707520000000002</v>
      </c>
      <c r="K305" s="10">
        <v>278</v>
      </c>
      <c r="L305" s="10">
        <v>4.2377380254885952E-3</v>
      </c>
      <c r="M305" s="10">
        <v>-2.7813380254885951E-3</v>
      </c>
      <c r="T305" s="14"/>
      <c r="U305" s="14"/>
      <c r="V305" s="14"/>
      <c r="W305" s="14"/>
      <c r="X305" s="14"/>
      <c r="Y305" s="14"/>
      <c r="Z305" s="14"/>
      <c r="AA305" s="14"/>
    </row>
    <row r="306" spans="1:27" x14ac:dyDescent="0.2">
      <c r="A306">
        <v>3354</v>
      </c>
      <c r="B306" t="s">
        <v>322</v>
      </c>
      <c r="C306">
        <v>2405</v>
      </c>
      <c r="D306">
        <v>1.20582E-2</v>
      </c>
      <c r="E306">
        <v>6</v>
      </c>
      <c r="F306" t="str">
        <v>Selective private</v>
      </c>
      <c r="G306" s="9">
        <f t="shared" si="4"/>
        <v>0</v>
      </c>
      <c r="H306">
        <v>0.64372468000000005</v>
      </c>
      <c r="K306" s="10">
        <v>279</v>
      </c>
      <c r="L306" s="10">
        <v>5.4902083885233488E-3</v>
      </c>
      <c r="M306" s="10">
        <v>1.0152916114766512E-3</v>
      </c>
      <c r="T306" s="14"/>
      <c r="U306" s="14"/>
      <c r="V306" s="14"/>
      <c r="W306" s="14"/>
      <c r="X306" s="14"/>
      <c r="Y306" s="14"/>
      <c r="Z306" s="14"/>
      <c r="AA306" s="14"/>
    </row>
    <row r="307" spans="1:27" x14ac:dyDescent="0.2">
      <c r="A307">
        <v>3370</v>
      </c>
      <c r="B307" t="s">
        <v>323</v>
      </c>
      <c r="C307">
        <v>1408</v>
      </c>
      <c r="D307">
        <v>1.6335200000000001E-2</v>
      </c>
      <c r="E307">
        <v>2</v>
      </c>
      <c r="F307" t="str">
        <v>Other elite schools (public and private)</v>
      </c>
      <c r="G307" s="9">
        <f t="shared" si="4"/>
        <v>1</v>
      </c>
      <c r="H307">
        <v>0.52717948000000003</v>
      </c>
      <c r="K307" s="10">
        <v>280</v>
      </c>
      <c r="L307" s="10">
        <v>5.7937944446295811E-3</v>
      </c>
      <c r="M307" s="10">
        <v>1.566805555370419E-3</v>
      </c>
      <c r="T307" s="14"/>
      <c r="U307" s="14"/>
      <c r="V307" s="14"/>
      <c r="W307" s="14"/>
      <c r="X307" s="14"/>
      <c r="Y307" s="14"/>
      <c r="Z307" s="14"/>
      <c r="AA307" s="14"/>
    </row>
    <row r="308" spans="1:27" x14ac:dyDescent="0.2">
      <c r="A308">
        <v>3371</v>
      </c>
      <c r="B308" t="s">
        <v>324</v>
      </c>
      <c r="C308">
        <v>15236</v>
      </c>
      <c r="D308">
        <v>1.8377999999999999E-3</v>
      </c>
      <c r="E308">
        <v>5</v>
      </c>
      <c r="F308" t="str">
        <v>Selective public</v>
      </c>
      <c r="G308" s="9">
        <f t="shared" si="4"/>
        <v>0</v>
      </c>
      <c r="H308">
        <v>0.59555060000000004</v>
      </c>
      <c r="K308" s="10">
        <v>281</v>
      </c>
      <c r="L308" s="10">
        <v>4.548023163723415E-3</v>
      </c>
      <c r="M308" s="10">
        <v>6.6394768362765845E-3</v>
      </c>
      <c r="T308" s="14"/>
      <c r="U308" s="14"/>
      <c r="V308" s="14"/>
      <c r="W308" s="14"/>
      <c r="X308" s="14"/>
      <c r="Y308" s="14"/>
      <c r="Z308" s="14"/>
      <c r="AA308" s="14"/>
    </row>
    <row r="309" spans="1:27" x14ac:dyDescent="0.2">
      <c r="A309">
        <v>3378</v>
      </c>
      <c r="B309" t="s">
        <v>325</v>
      </c>
      <c r="C309">
        <v>9653</v>
      </c>
      <c r="D309">
        <v>1.585E-2</v>
      </c>
      <c r="E309">
        <v>1</v>
      </c>
      <c r="F309" t="str">
        <v>Ivy Plus</v>
      </c>
      <c r="G309" s="9">
        <f t="shared" si="4"/>
        <v>1</v>
      </c>
      <c r="H309">
        <v>0.49685817999999998</v>
      </c>
      <c r="K309" s="10">
        <v>282</v>
      </c>
      <c r="L309" s="10">
        <v>6.3969823857147924E-3</v>
      </c>
      <c r="M309" s="10">
        <v>9.7481761428520799E-4</v>
      </c>
      <c r="T309" s="14"/>
      <c r="U309" s="14"/>
      <c r="V309" s="14"/>
      <c r="W309" s="14"/>
      <c r="X309" s="14"/>
      <c r="Y309" s="14"/>
      <c r="Z309" s="14"/>
      <c r="AA309" s="14"/>
    </row>
    <row r="310" spans="1:27" x14ac:dyDescent="0.2">
      <c r="A310">
        <v>3388</v>
      </c>
      <c r="B310" t="s">
        <v>326</v>
      </c>
      <c r="C310">
        <v>7066</v>
      </c>
      <c r="D310">
        <v>6.7930999999999998E-3</v>
      </c>
      <c r="E310">
        <v>2</v>
      </c>
      <c r="F310" t="str">
        <v>Other elite schools (public and private)</v>
      </c>
      <c r="G310" s="9">
        <f t="shared" si="4"/>
        <v>1</v>
      </c>
      <c r="H310">
        <v>0.50053751000000002</v>
      </c>
      <c r="K310" s="10">
        <v>283</v>
      </c>
      <c r="L310" s="10">
        <v>4.8913875308684782E-3</v>
      </c>
      <c r="M310" s="10">
        <v>-2.8311875308684783E-3</v>
      </c>
      <c r="T310" s="14"/>
      <c r="U310" s="14"/>
      <c r="V310" s="14"/>
      <c r="W310" s="14"/>
      <c r="X310" s="14"/>
      <c r="Y310" s="14"/>
      <c r="Z310" s="14"/>
      <c r="AA310" s="14"/>
    </row>
    <row r="311" spans="1:27" x14ac:dyDescent="0.2">
      <c r="A311">
        <v>3395</v>
      </c>
      <c r="B311" t="s">
        <v>327</v>
      </c>
      <c r="C311">
        <v>6823</v>
      </c>
      <c r="D311">
        <v>3.3709999999999999E-3</v>
      </c>
      <c r="E311">
        <v>5</v>
      </c>
      <c r="F311" t="str">
        <v>Selective public</v>
      </c>
      <c r="G311" s="9">
        <f t="shared" si="4"/>
        <v>0</v>
      </c>
      <c r="H311">
        <v>0.26344728000000001</v>
      </c>
      <c r="K311" s="10">
        <v>284</v>
      </c>
      <c r="L311" s="10">
        <v>4.7503540246692788E-3</v>
      </c>
      <c r="M311" s="10">
        <v>4.3344597533072089E-4</v>
      </c>
      <c r="T311" s="14"/>
      <c r="U311" s="14"/>
      <c r="V311" s="14"/>
      <c r="W311" s="14"/>
      <c r="X311" s="14"/>
      <c r="Y311" s="14"/>
      <c r="Z311" s="14"/>
      <c r="AA311" s="14"/>
    </row>
    <row r="312" spans="1:27" x14ac:dyDescent="0.2">
      <c r="A312">
        <v>3401</v>
      </c>
      <c r="B312" t="s">
        <v>328</v>
      </c>
      <c r="C312">
        <v>5998</v>
      </c>
      <c r="D312">
        <v>2.06736E-2</v>
      </c>
      <c r="E312">
        <v>1</v>
      </c>
      <c r="F312" t="str">
        <v>Ivy Plus</v>
      </c>
      <c r="G312" s="9">
        <f t="shared" si="4"/>
        <v>1</v>
      </c>
      <c r="H312">
        <v>0.53727179999999997</v>
      </c>
      <c r="K312" s="10">
        <v>285</v>
      </c>
      <c r="L312" s="10">
        <v>5.9523778888114463E-3</v>
      </c>
      <c r="M312" s="10">
        <v>-9.0097788881144617E-4</v>
      </c>
      <c r="T312" s="14"/>
      <c r="U312" s="14"/>
      <c r="V312" s="14"/>
      <c r="W312" s="14"/>
      <c r="X312" s="14"/>
      <c r="Y312" s="14"/>
      <c r="Z312" s="14"/>
      <c r="AA312" s="14"/>
    </row>
    <row r="313" spans="1:27" x14ac:dyDescent="0.2">
      <c r="A313">
        <v>3404</v>
      </c>
      <c r="B313" t="s">
        <v>329</v>
      </c>
      <c r="C313">
        <v>14496</v>
      </c>
      <c r="D313">
        <v>9.6579999999999995E-4</v>
      </c>
      <c r="E313">
        <v>6</v>
      </c>
      <c r="F313" t="str">
        <v>Selective private</v>
      </c>
      <c r="G313" s="9">
        <f t="shared" si="4"/>
        <v>0</v>
      </c>
      <c r="H313">
        <v>0.46175929999999998</v>
      </c>
      <c r="K313" s="10">
        <v>286</v>
      </c>
      <c r="L313" s="10">
        <v>1.50825708655275E-2</v>
      </c>
      <c r="M313" s="10">
        <v>-7.8175708655274997E-3</v>
      </c>
      <c r="T313" s="14"/>
      <c r="U313" s="14"/>
      <c r="V313" s="14"/>
      <c r="W313" s="14"/>
      <c r="X313" s="14"/>
      <c r="Y313" s="14"/>
      <c r="Z313" s="14"/>
      <c r="AA313" s="14"/>
    </row>
    <row r="314" spans="1:27" x14ac:dyDescent="0.2">
      <c r="A314">
        <v>3406</v>
      </c>
      <c r="B314" t="s">
        <v>330</v>
      </c>
      <c r="C314">
        <v>4200</v>
      </c>
      <c r="D314">
        <v>2.6189999999999998E-3</v>
      </c>
      <c r="E314">
        <v>4</v>
      </c>
      <c r="F314" t="str">
        <v>Highly selective private</v>
      </c>
      <c r="G314" s="9">
        <f t="shared" si="4"/>
        <v>1</v>
      </c>
      <c r="H314">
        <v>0.58185118000000002</v>
      </c>
      <c r="K314" s="10">
        <v>287</v>
      </c>
      <c r="L314" s="10">
        <v>7.1301169525124011E-3</v>
      </c>
      <c r="M314" s="10">
        <v>2.8587830474875991E-3</v>
      </c>
      <c r="T314" s="14"/>
      <c r="U314" s="14"/>
      <c r="V314" s="14"/>
      <c r="W314" s="14"/>
      <c r="X314" s="14"/>
      <c r="Y314" s="14"/>
      <c r="Z314" s="14"/>
      <c r="AA314" s="14"/>
    </row>
    <row r="315" spans="1:27" x14ac:dyDescent="0.2">
      <c r="A315">
        <v>3409</v>
      </c>
      <c r="B315" t="s">
        <v>331</v>
      </c>
      <c r="C315">
        <v>1421</v>
      </c>
      <c r="D315">
        <v>2.0408200000000001E-2</v>
      </c>
      <c r="E315">
        <v>8</v>
      </c>
      <c r="F315" t="str">
        <v>Nonselective four-year private not-for-profit</v>
      </c>
      <c r="G315" s="9">
        <f t="shared" si="4"/>
        <v>0</v>
      </c>
      <c r="H315">
        <v>0.63157892000000004</v>
      </c>
      <c r="K315" s="10">
        <v>288</v>
      </c>
      <c r="L315" s="10">
        <v>1.1022351463530051E-2</v>
      </c>
      <c r="M315" s="10">
        <v>9.6571485364699491E-3</v>
      </c>
      <c r="T315" s="14"/>
      <c r="U315" s="14"/>
      <c r="V315" s="14"/>
      <c r="W315" s="14"/>
      <c r="X315" s="14"/>
      <c r="Y315" s="14"/>
      <c r="Z315" s="14"/>
      <c r="AA315" s="14"/>
    </row>
    <row r="316" spans="1:27" x14ac:dyDescent="0.2">
      <c r="A316">
        <v>3410</v>
      </c>
      <c r="B316" t="s">
        <v>332</v>
      </c>
      <c r="C316">
        <v>3317</v>
      </c>
      <c r="D316">
        <v>4.8235999999999999E-3</v>
      </c>
      <c r="E316">
        <v>6</v>
      </c>
      <c r="F316" t="str">
        <v>Selective private</v>
      </c>
      <c r="G316" s="9">
        <f t="shared" si="4"/>
        <v>0</v>
      </c>
      <c r="H316">
        <v>0.52450472000000004</v>
      </c>
      <c r="K316" s="10">
        <v>289</v>
      </c>
      <c r="L316" s="10">
        <v>4.8703260987490657E-3</v>
      </c>
      <c r="M316" s="10">
        <v>-3.6788260987490658E-3</v>
      </c>
      <c r="T316" s="14"/>
      <c r="U316" s="14"/>
      <c r="V316" s="14"/>
      <c r="W316" s="14"/>
      <c r="X316" s="14"/>
      <c r="Y316" s="14"/>
      <c r="Z316" s="14"/>
      <c r="AA316" s="14"/>
    </row>
    <row r="317" spans="1:27" x14ac:dyDescent="0.2">
      <c r="A317">
        <v>3414</v>
      </c>
      <c r="B317" t="s">
        <v>333</v>
      </c>
      <c r="C317">
        <v>9704</v>
      </c>
      <c r="D317">
        <v>4.9464000000000001E-3</v>
      </c>
      <c r="E317">
        <v>5</v>
      </c>
      <c r="F317" t="str">
        <v>Selective public</v>
      </c>
      <c r="G317" s="9">
        <f t="shared" si="4"/>
        <v>0</v>
      </c>
      <c r="H317">
        <v>0.55134766999999996</v>
      </c>
      <c r="K317" s="10">
        <v>290</v>
      </c>
      <c r="L317" s="10">
        <v>8.9505611322155537E-4</v>
      </c>
      <c r="M317" s="10">
        <v>2.3089438867784444E-3</v>
      </c>
      <c r="T317" s="14"/>
      <c r="U317" s="14"/>
      <c r="V317" s="14"/>
      <c r="W317" s="14"/>
      <c r="X317" s="14"/>
      <c r="Y317" s="14"/>
      <c r="Z317" s="14"/>
      <c r="AA317" s="14"/>
    </row>
    <row r="318" spans="1:27" x14ac:dyDescent="0.2">
      <c r="A318">
        <v>3425</v>
      </c>
      <c r="B318" t="s">
        <v>334</v>
      </c>
      <c r="C318">
        <v>13325</v>
      </c>
      <c r="D318">
        <v>8.7805000000000001E-3</v>
      </c>
      <c r="E318">
        <v>3</v>
      </c>
      <c r="F318" t="str">
        <v>Highly selective public</v>
      </c>
      <c r="G318" s="9">
        <f t="shared" si="4"/>
        <v>1</v>
      </c>
      <c r="H318">
        <v>0.47578016000000001</v>
      </c>
      <c r="K318" s="10">
        <v>291</v>
      </c>
      <c r="L318" s="10">
        <v>1.5948776873520663E-2</v>
      </c>
      <c r="M318" s="10">
        <v>-6.3758768735206629E-3</v>
      </c>
      <c r="T318" s="14"/>
      <c r="U318" s="14"/>
      <c r="V318" s="14"/>
      <c r="W318" s="14"/>
      <c r="X318" s="14"/>
      <c r="Y318" s="14"/>
      <c r="Z318" s="14"/>
      <c r="AA318" s="14"/>
    </row>
    <row r="319" spans="1:27" x14ac:dyDescent="0.2">
      <c r="A319">
        <v>3428</v>
      </c>
      <c r="B319" t="s">
        <v>335</v>
      </c>
      <c r="C319">
        <v>8848</v>
      </c>
      <c r="D319">
        <v>2.3733999999999999E-3</v>
      </c>
      <c r="E319">
        <v>5</v>
      </c>
      <c r="F319" t="str">
        <v>Selective public</v>
      </c>
      <c r="G319" s="9">
        <f t="shared" si="4"/>
        <v>0</v>
      </c>
      <c r="H319">
        <v>0.64691268999999996</v>
      </c>
      <c r="K319" s="10">
        <v>292</v>
      </c>
      <c r="L319" s="10">
        <v>4.4474992682894121E-3</v>
      </c>
      <c r="M319" s="10">
        <v>-2.8433992682894123E-3</v>
      </c>
      <c r="T319" s="14"/>
      <c r="U319" s="14"/>
      <c r="V319" s="14"/>
      <c r="W319" s="14"/>
      <c r="X319" s="14"/>
      <c r="Y319" s="14"/>
      <c r="Z319" s="14"/>
      <c r="AA319" s="14"/>
    </row>
    <row r="320" spans="1:27" x14ac:dyDescent="0.2">
      <c r="A320">
        <v>3434</v>
      </c>
      <c r="B320" t="s">
        <v>336</v>
      </c>
      <c r="C320">
        <v>3049</v>
      </c>
      <c r="D320">
        <v>3.9357000000000003E-3</v>
      </c>
      <c r="E320">
        <v>4</v>
      </c>
      <c r="F320" t="str">
        <v>Highly selective private</v>
      </c>
      <c r="G320" s="9">
        <f t="shared" si="4"/>
        <v>1</v>
      </c>
      <c r="H320">
        <v>0.56217349000000005</v>
      </c>
      <c r="K320" s="10">
        <v>293</v>
      </c>
      <c r="L320" s="10">
        <v>2.3171528601688696E-3</v>
      </c>
      <c r="M320" s="10">
        <v>7.3214713983113045E-4</v>
      </c>
      <c r="T320" s="14"/>
      <c r="U320" s="14"/>
      <c r="V320" s="14"/>
      <c r="W320" s="14"/>
      <c r="X320" s="14"/>
      <c r="Y320" s="14"/>
      <c r="Z320" s="14"/>
      <c r="AA320" s="14"/>
    </row>
    <row r="321" spans="1:27" x14ac:dyDescent="0.2">
      <c r="A321">
        <v>3482</v>
      </c>
      <c r="B321" t="s">
        <v>337</v>
      </c>
      <c r="C321">
        <v>1058</v>
      </c>
      <c r="D321">
        <v>1.13422E-2</v>
      </c>
      <c r="E321">
        <v>6</v>
      </c>
      <c r="F321" t="str">
        <v>Selective private</v>
      </c>
      <c r="G321" s="9">
        <f t="shared" si="4"/>
        <v>0</v>
      </c>
      <c r="H321">
        <v>0.49784791</v>
      </c>
      <c r="K321" s="10">
        <v>294</v>
      </c>
      <c r="L321" s="10">
        <v>5.9096410820948242E-5</v>
      </c>
      <c r="M321" s="10">
        <v>5.4780035891790514E-3</v>
      </c>
      <c r="T321" s="14"/>
      <c r="U321" s="14"/>
      <c r="V321" s="14"/>
      <c r="W321" s="14"/>
      <c r="X321" s="14"/>
      <c r="Y321" s="14"/>
      <c r="Z321" s="14"/>
      <c r="AA321" s="14"/>
    </row>
    <row r="322" spans="1:27" x14ac:dyDescent="0.2">
      <c r="A322">
        <v>3509</v>
      </c>
      <c r="B322" t="s">
        <v>338</v>
      </c>
      <c r="C322">
        <v>10416</v>
      </c>
      <c r="D322">
        <v>2.2081000000000002E-3</v>
      </c>
      <c r="E322">
        <v>5</v>
      </c>
      <c r="F322" t="str">
        <v>Selective public</v>
      </c>
      <c r="G322" s="9">
        <f t="shared" si="4"/>
        <v>0</v>
      </c>
      <c r="H322">
        <v>0.57744788999999996</v>
      </c>
      <c r="K322" s="10">
        <v>295</v>
      </c>
      <c r="L322" s="10">
        <v>1.9092667666607499E-2</v>
      </c>
      <c r="M322" s="10">
        <v>-6.0572676666074982E-3</v>
      </c>
      <c r="T322" s="14"/>
      <c r="U322" s="14"/>
      <c r="V322" s="14"/>
      <c r="W322" s="14"/>
      <c r="X322" s="14"/>
      <c r="Y322" s="14"/>
      <c r="Z322" s="14"/>
      <c r="AA322" s="14"/>
    </row>
    <row r="323" spans="1:27" x14ac:dyDescent="0.2">
      <c r="A323">
        <v>3510</v>
      </c>
      <c r="B323" t="s">
        <v>339</v>
      </c>
      <c r="C323">
        <v>15162</v>
      </c>
      <c r="D323">
        <v>1.2531E-3</v>
      </c>
      <c r="E323">
        <v>5</v>
      </c>
      <c r="F323" t="str">
        <v>Selective public</v>
      </c>
      <c r="G323" s="9">
        <f t="shared" ref="G323:G386" si="5">IF(OR(E323 = 1, E323 = 2, E323 = 3, E323 = 4), 1, 0)</f>
        <v>0</v>
      </c>
      <c r="H323">
        <v>0.54033566</v>
      </c>
      <c r="K323" s="10">
        <v>296</v>
      </c>
      <c r="L323" s="10">
        <v>5.3399410462942123E-3</v>
      </c>
      <c r="M323" s="10">
        <v>-4.1416410462942121E-3</v>
      </c>
      <c r="T323" s="14"/>
      <c r="U323" s="14"/>
      <c r="V323" s="14"/>
      <c r="W323" s="14"/>
      <c r="X323" s="14"/>
      <c r="Y323" s="14"/>
      <c r="Z323" s="14"/>
      <c r="AA323" s="14"/>
    </row>
    <row r="324" spans="1:27" x14ac:dyDescent="0.2">
      <c r="A324">
        <v>3523</v>
      </c>
      <c r="B324" t="s">
        <v>340</v>
      </c>
      <c r="C324">
        <v>6146</v>
      </c>
      <c r="D324">
        <v>6.0201999999999999E-3</v>
      </c>
      <c r="E324">
        <v>5</v>
      </c>
      <c r="F324" t="str">
        <v>Selective public</v>
      </c>
      <c r="G324" s="9">
        <f t="shared" si="5"/>
        <v>0</v>
      </c>
      <c r="H324">
        <v>0.45995893999999998</v>
      </c>
      <c r="K324" s="10">
        <v>297</v>
      </c>
      <c r="L324" s="10">
        <v>2.6024942760041907E-2</v>
      </c>
      <c r="M324" s="10">
        <v>4.9227657239958096E-2</v>
      </c>
      <c r="T324" s="14"/>
      <c r="U324" s="14"/>
      <c r="V324" s="14"/>
      <c r="W324" s="14"/>
      <c r="X324" s="14"/>
      <c r="Y324" s="14"/>
      <c r="Z324" s="14"/>
      <c r="AA324" s="14"/>
    </row>
    <row r="325" spans="1:27" x14ac:dyDescent="0.2">
      <c r="A325">
        <v>3535</v>
      </c>
      <c r="B325" t="s">
        <v>341</v>
      </c>
      <c r="C325">
        <v>6817</v>
      </c>
      <c r="D325">
        <v>1.2908899999999999E-2</v>
      </c>
      <c r="E325">
        <v>2</v>
      </c>
      <c r="F325" t="str">
        <v>Other elite schools (public and private)</v>
      </c>
      <c r="G325" s="9">
        <f t="shared" si="5"/>
        <v>1</v>
      </c>
      <c r="H325">
        <v>0.53726565999999998</v>
      </c>
      <c r="K325" s="10">
        <v>298</v>
      </c>
      <c r="L325" s="10">
        <v>1.6018732440392473E-2</v>
      </c>
      <c r="M325" s="10">
        <v>-4.8366324403924729E-3</v>
      </c>
      <c r="T325" s="14"/>
      <c r="U325" s="14"/>
      <c r="V325" s="14"/>
      <c r="W325" s="14"/>
      <c r="X325" s="14"/>
      <c r="Y325" s="14"/>
      <c r="Z325" s="14"/>
      <c r="AA325" s="14"/>
    </row>
    <row r="326" spans="1:27" x14ac:dyDescent="0.2">
      <c r="A326">
        <v>3545</v>
      </c>
      <c r="B326" t="s">
        <v>342</v>
      </c>
      <c r="C326">
        <v>11730</v>
      </c>
      <c r="D326">
        <v>3.6657999999999999E-3</v>
      </c>
      <c r="E326">
        <v>4</v>
      </c>
      <c r="F326" t="str">
        <v>Highly selective private</v>
      </c>
      <c r="G326" s="9">
        <f t="shared" si="5"/>
        <v>1</v>
      </c>
      <c r="H326">
        <v>0.58958774999999997</v>
      </c>
      <c r="K326" s="10">
        <v>299</v>
      </c>
      <c r="L326" s="10">
        <v>1.8452835645842908E-2</v>
      </c>
      <c r="M326" s="10">
        <v>-4.1237356458429068E-3</v>
      </c>
      <c r="T326" s="14"/>
      <c r="U326" s="14"/>
      <c r="V326" s="14"/>
      <c r="W326" s="14"/>
      <c r="X326" s="14"/>
      <c r="Y326" s="14"/>
      <c r="Z326" s="14"/>
      <c r="AA326" s="14"/>
    </row>
    <row r="327" spans="1:27" x14ac:dyDescent="0.2">
      <c r="A327">
        <v>3549</v>
      </c>
      <c r="B327" t="s">
        <v>343</v>
      </c>
      <c r="C327">
        <v>13658</v>
      </c>
      <c r="D327">
        <v>9.5180000000000004E-4</v>
      </c>
      <c r="E327">
        <v>9</v>
      </c>
      <c r="F327" t="str">
        <v>Two-year (public and private not-for-profit)</v>
      </c>
      <c r="G327" s="9">
        <f t="shared" si="5"/>
        <v>0</v>
      </c>
      <c r="H327">
        <v>0.46608695</v>
      </c>
      <c r="K327" s="10">
        <v>300</v>
      </c>
      <c r="L327" s="10">
        <v>2.3816289530491957E-2</v>
      </c>
      <c r="M327" s="10">
        <v>-9.1218953049195667E-4</v>
      </c>
      <c r="T327" s="14"/>
      <c r="U327" s="14"/>
      <c r="V327" s="14"/>
      <c r="W327" s="14"/>
      <c r="X327" s="14"/>
      <c r="Y327" s="14"/>
      <c r="Z327" s="14"/>
      <c r="AA327" s="14"/>
    </row>
    <row r="328" spans="1:27" x14ac:dyDescent="0.2">
      <c r="A328">
        <v>3581</v>
      </c>
      <c r="B328" t="s">
        <v>344</v>
      </c>
      <c r="C328">
        <v>7083</v>
      </c>
      <c r="D328">
        <v>1.6942000000000001E-3</v>
      </c>
      <c r="E328">
        <v>5</v>
      </c>
      <c r="F328" t="str">
        <v>Selective public</v>
      </c>
      <c r="G328" s="9">
        <f t="shared" si="5"/>
        <v>0</v>
      </c>
      <c r="H328">
        <v>0.52133870000000004</v>
      </c>
      <c r="K328" s="10">
        <v>301</v>
      </c>
      <c r="L328" s="10">
        <v>5.5881956443951109E-4</v>
      </c>
      <c r="M328" s="10">
        <v>1.9559804355604891E-3</v>
      </c>
      <c r="T328" s="14"/>
      <c r="U328" s="14"/>
      <c r="V328" s="14"/>
      <c r="W328" s="14"/>
      <c r="X328" s="14"/>
      <c r="Y328" s="14"/>
      <c r="Z328" s="14"/>
      <c r="AA328" s="14"/>
    </row>
    <row r="329" spans="1:27" x14ac:dyDescent="0.2">
      <c r="A329">
        <v>3584</v>
      </c>
      <c r="B329" t="s">
        <v>345</v>
      </c>
      <c r="C329">
        <v>1191</v>
      </c>
      <c r="D329">
        <v>1.9311499999999999E-2</v>
      </c>
      <c r="E329">
        <v>6</v>
      </c>
      <c r="F329" t="str">
        <v>Selective private</v>
      </c>
      <c r="G329" s="9">
        <f t="shared" si="5"/>
        <v>0</v>
      </c>
      <c r="H329">
        <v>0.27629912000000001</v>
      </c>
      <c r="K329" s="10">
        <v>302</v>
      </c>
      <c r="L329" s="10">
        <v>3.2479304369625456E-3</v>
      </c>
      <c r="M329" s="10">
        <v>-1.5047304369625455E-3</v>
      </c>
      <c r="T329" s="14"/>
      <c r="U329" s="14"/>
      <c r="V329" s="14"/>
      <c r="W329" s="14"/>
      <c r="X329" s="14"/>
      <c r="Y329" s="14"/>
      <c r="Z329" s="14"/>
      <c r="AA329" s="14"/>
    </row>
    <row r="330" spans="1:27" x14ac:dyDescent="0.2">
      <c r="A330">
        <v>3594</v>
      </c>
      <c r="B330" t="s">
        <v>346</v>
      </c>
      <c r="C330">
        <v>15127</v>
      </c>
      <c r="D330">
        <v>2.0493E-3</v>
      </c>
      <c r="E330">
        <v>5</v>
      </c>
      <c r="F330" t="str">
        <v>Selective public</v>
      </c>
      <c r="G330" s="9">
        <f t="shared" si="5"/>
        <v>0</v>
      </c>
      <c r="H330">
        <v>0.57823055999999995</v>
      </c>
      <c r="K330" s="10">
        <v>303</v>
      </c>
      <c r="L330" s="10">
        <v>-1.3759164075167127E-3</v>
      </c>
      <c r="M330" s="10">
        <v>2.6879164075167125E-3</v>
      </c>
      <c r="T330" s="14"/>
      <c r="U330" s="14"/>
      <c r="V330" s="14"/>
      <c r="W330" s="14"/>
      <c r="X330" s="14"/>
      <c r="Y330" s="14"/>
      <c r="Z330" s="14"/>
      <c r="AA330" s="14"/>
    </row>
    <row r="331" spans="1:27" x14ac:dyDescent="0.2">
      <c r="A331">
        <v>3599</v>
      </c>
      <c r="B331" t="s">
        <v>347</v>
      </c>
      <c r="C331">
        <v>7890</v>
      </c>
      <c r="D331">
        <v>1.3942E-3</v>
      </c>
      <c r="E331">
        <v>5</v>
      </c>
      <c r="F331" t="str">
        <v>Selective public</v>
      </c>
      <c r="G331" s="9">
        <f t="shared" si="5"/>
        <v>0</v>
      </c>
      <c r="H331">
        <v>0.55733900999999997</v>
      </c>
      <c r="K331" s="10">
        <v>304</v>
      </c>
      <c r="L331" s="10">
        <v>7.8023132233131197E-3</v>
      </c>
      <c r="M331" s="10">
        <v>-1.1851322331311951E-4</v>
      </c>
      <c r="T331" s="14"/>
      <c r="U331" s="14"/>
      <c r="V331" s="14"/>
      <c r="W331" s="14"/>
      <c r="X331" s="14"/>
      <c r="Y331" s="14"/>
      <c r="Z331" s="14"/>
      <c r="AA331" s="14"/>
    </row>
    <row r="332" spans="1:27" x14ac:dyDescent="0.2">
      <c r="A332">
        <v>3604</v>
      </c>
      <c r="B332" t="s">
        <v>348</v>
      </c>
      <c r="C332">
        <v>3066</v>
      </c>
      <c r="D332">
        <v>3.3594300000000001E-2</v>
      </c>
      <c r="E332">
        <v>2</v>
      </c>
      <c r="F332" t="str">
        <v>Other elite schools (public and private)</v>
      </c>
      <c r="G332" s="9">
        <f t="shared" si="5"/>
        <v>1</v>
      </c>
      <c r="H332">
        <v>0.47732067</v>
      </c>
      <c r="K332" s="10">
        <v>305</v>
      </c>
      <c r="L332" s="10">
        <v>-3.2864177970386849E-3</v>
      </c>
      <c r="M332" s="10">
        <v>1.5344617797038685E-2</v>
      </c>
      <c r="T332" s="14"/>
      <c r="U332" s="14"/>
      <c r="V332" s="14"/>
      <c r="W332" s="14"/>
      <c r="X332" s="14"/>
      <c r="Y332" s="14"/>
      <c r="Z332" s="14"/>
      <c r="AA332" s="14"/>
    </row>
    <row r="333" spans="1:27" x14ac:dyDescent="0.2">
      <c r="A333">
        <v>3606</v>
      </c>
      <c r="B333" t="s">
        <v>349</v>
      </c>
      <c r="C333">
        <v>8705</v>
      </c>
      <c r="D333">
        <v>1.1488E-3</v>
      </c>
      <c r="E333">
        <v>5</v>
      </c>
      <c r="F333" t="str">
        <v>Selective public</v>
      </c>
      <c r="G333" s="9">
        <f t="shared" si="5"/>
        <v>0</v>
      </c>
      <c r="H333">
        <v>0.58954275</v>
      </c>
      <c r="K333" s="10">
        <v>306</v>
      </c>
      <c r="L333" s="10">
        <v>1.713260926464124E-2</v>
      </c>
      <c r="M333" s="10">
        <v>-7.974092646412384E-4</v>
      </c>
      <c r="T333" s="14"/>
      <c r="U333" s="14"/>
      <c r="V333" s="14"/>
      <c r="W333" s="14"/>
      <c r="X333" s="14"/>
      <c r="Y333" s="14"/>
      <c r="Z333" s="14"/>
      <c r="AA333" s="14"/>
    </row>
    <row r="334" spans="1:27" x14ac:dyDescent="0.2">
      <c r="A334">
        <v>3613</v>
      </c>
      <c r="B334" t="s">
        <v>350</v>
      </c>
      <c r="C334">
        <v>5500</v>
      </c>
      <c r="D334">
        <v>5.6363999999999997E-3</v>
      </c>
      <c r="E334">
        <v>4</v>
      </c>
      <c r="F334" t="str">
        <v>Highly selective private</v>
      </c>
      <c r="G334" s="9">
        <f t="shared" si="5"/>
        <v>1</v>
      </c>
      <c r="H334">
        <v>0.54548001000000002</v>
      </c>
      <c r="K334" s="10">
        <v>307</v>
      </c>
      <c r="L334" s="10">
        <v>-2.6240994106929011E-4</v>
      </c>
      <c r="M334" s="10">
        <v>2.1002099410692898E-3</v>
      </c>
      <c r="T334" s="14"/>
      <c r="U334" s="14"/>
      <c r="V334" s="14"/>
      <c r="W334" s="14"/>
      <c r="X334" s="14"/>
      <c r="Y334" s="14"/>
      <c r="Z334" s="14"/>
      <c r="AA334" s="14"/>
    </row>
    <row r="335" spans="1:27" x14ac:dyDescent="0.2">
      <c r="A335">
        <v>3615</v>
      </c>
      <c r="B335" t="s">
        <v>351</v>
      </c>
      <c r="C335">
        <v>14768</v>
      </c>
      <c r="D335">
        <v>1.8959999999999999E-3</v>
      </c>
      <c r="E335">
        <v>5</v>
      </c>
      <c r="F335" t="str">
        <v>Selective public</v>
      </c>
      <c r="G335" s="9">
        <f t="shared" si="5"/>
        <v>0</v>
      </c>
      <c r="H335">
        <v>0.58667696000000003</v>
      </c>
      <c r="K335" s="10">
        <v>308</v>
      </c>
      <c r="L335" s="10">
        <v>1.9035953332721109E-2</v>
      </c>
      <c r="M335" s="10">
        <v>-3.1859533327211094E-3</v>
      </c>
      <c r="T335" s="14"/>
      <c r="U335" s="14"/>
      <c r="V335" s="14"/>
      <c r="W335" s="14"/>
      <c r="X335" s="14"/>
      <c r="Y335" s="14"/>
      <c r="Z335" s="14"/>
      <c r="AA335" s="14"/>
    </row>
    <row r="336" spans="1:27" x14ac:dyDescent="0.2">
      <c r="A336">
        <v>3626</v>
      </c>
      <c r="B336" t="s">
        <v>352</v>
      </c>
      <c r="C336">
        <v>27358</v>
      </c>
      <c r="D336">
        <v>6.579E-4</v>
      </c>
      <c r="E336">
        <v>9</v>
      </c>
      <c r="F336" t="str">
        <v>Two-year (public and private not-for-profit)</v>
      </c>
      <c r="G336" s="9">
        <f t="shared" si="5"/>
        <v>0</v>
      </c>
      <c r="H336">
        <v>0.53971075999999996</v>
      </c>
      <c r="K336" s="10">
        <v>309</v>
      </c>
      <c r="L336" s="10">
        <v>1.880499255828174E-2</v>
      </c>
      <c r="M336" s="10">
        <v>-1.201189255828174E-2</v>
      </c>
      <c r="T336" s="14"/>
      <c r="U336" s="14"/>
      <c r="V336" s="14"/>
      <c r="W336" s="14"/>
      <c r="X336" s="14"/>
      <c r="Y336" s="14"/>
      <c r="Z336" s="14"/>
      <c r="AA336" s="14"/>
    </row>
    <row r="337" spans="1:27" x14ac:dyDescent="0.2">
      <c r="A337">
        <v>3632</v>
      </c>
      <c r="B337" t="s">
        <v>353</v>
      </c>
      <c r="C337">
        <v>33583</v>
      </c>
      <c r="D337">
        <v>7.1761999999999998E-3</v>
      </c>
      <c r="E337">
        <v>3</v>
      </c>
      <c r="F337" t="str">
        <v>Highly selective public</v>
      </c>
      <c r="G337" s="9">
        <f t="shared" si="5"/>
        <v>1</v>
      </c>
      <c r="H337">
        <v>0.51724946000000005</v>
      </c>
      <c r="K337" s="10">
        <v>310</v>
      </c>
      <c r="L337" s="10">
        <v>2.0584548603308106E-2</v>
      </c>
      <c r="M337" s="10">
        <v>-1.7213548603308107E-2</v>
      </c>
      <c r="T337" s="14"/>
      <c r="U337" s="14"/>
      <c r="V337" s="14"/>
      <c r="W337" s="14"/>
      <c r="X337" s="14"/>
      <c r="Y337" s="14"/>
      <c r="Z337" s="14"/>
      <c r="AA337" s="14"/>
    </row>
    <row r="338" spans="1:27" x14ac:dyDescent="0.2">
      <c r="A338">
        <v>3636</v>
      </c>
      <c r="B338" t="s">
        <v>354</v>
      </c>
      <c r="C338">
        <v>6099</v>
      </c>
      <c r="D338">
        <v>3.1153000000000001E-3</v>
      </c>
      <c r="E338">
        <v>4</v>
      </c>
      <c r="F338" t="str">
        <v>Highly selective private</v>
      </c>
      <c r="G338" s="9">
        <f t="shared" si="5"/>
        <v>1</v>
      </c>
      <c r="H338">
        <v>0.59044099000000005</v>
      </c>
      <c r="K338" s="10">
        <v>311</v>
      </c>
      <c r="L338" s="10">
        <v>1.6499089019626552E-2</v>
      </c>
      <c r="M338" s="10">
        <v>4.1745109803734484E-3</v>
      </c>
      <c r="T338" s="14"/>
      <c r="U338" s="14"/>
      <c r="V338" s="14"/>
      <c r="W338" s="14"/>
      <c r="X338" s="14"/>
      <c r="Y338" s="14"/>
      <c r="Z338" s="14"/>
      <c r="AA338" s="14"/>
    </row>
    <row r="339" spans="1:27" x14ac:dyDescent="0.2">
      <c r="A339">
        <v>3647</v>
      </c>
      <c r="B339" t="s">
        <v>355</v>
      </c>
      <c r="C339">
        <v>2686</v>
      </c>
      <c r="D339">
        <v>8.5629E-3</v>
      </c>
      <c r="E339">
        <v>4</v>
      </c>
      <c r="F339" t="str">
        <v>Highly selective private</v>
      </c>
      <c r="G339" s="9">
        <f t="shared" si="5"/>
        <v>1</v>
      </c>
      <c r="H339">
        <v>0.50831353999999995</v>
      </c>
      <c r="K339" s="10">
        <v>312</v>
      </c>
      <c r="L339" s="10">
        <v>8.1360056023175101E-3</v>
      </c>
      <c r="M339" s="10">
        <v>-7.1702056023175099E-3</v>
      </c>
      <c r="T339" s="14"/>
      <c r="U339" s="14"/>
      <c r="V339" s="14"/>
      <c r="W339" s="14"/>
      <c r="X339" s="14"/>
      <c r="Y339" s="14"/>
      <c r="Z339" s="14"/>
      <c r="AA339" s="14"/>
    </row>
    <row r="340" spans="1:27" x14ac:dyDescent="0.2">
      <c r="A340">
        <v>3656</v>
      </c>
      <c r="B340" t="s">
        <v>356</v>
      </c>
      <c r="C340">
        <v>8579</v>
      </c>
      <c r="D340">
        <v>2.5644000000000001E-3</v>
      </c>
      <c r="E340">
        <v>5</v>
      </c>
      <c r="F340" t="str">
        <v>Selective public</v>
      </c>
      <c r="G340" s="9">
        <f t="shared" si="5"/>
        <v>0</v>
      </c>
      <c r="H340">
        <v>0.53571427000000005</v>
      </c>
      <c r="K340" s="10">
        <v>313</v>
      </c>
      <c r="L340" s="10">
        <v>1.3700729500685134E-2</v>
      </c>
      <c r="M340" s="10">
        <v>-1.1081729500685134E-2</v>
      </c>
      <c r="T340" s="14"/>
      <c r="U340" s="14"/>
      <c r="V340" s="14"/>
      <c r="W340" s="14"/>
      <c r="X340" s="14"/>
      <c r="Y340" s="14"/>
      <c r="Z340" s="14"/>
      <c r="AA340" s="14"/>
    </row>
    <row r="341" spans="1:27" x14ac:dyDescent="0.2">
      <c r="A341">
        <v>3670</v>
      </c>
      <c r="B341" t="s">
        <v>357</v>
      </c>
      <c r="C341">
        <v>28861</v>
      </c>
      <c r="D341">
        <v>1.03254E-2</v>
      </c>
      <c r="E341">
        <v>6</v>
      </c>
      <c r="F341" t="str">
        <v>Selective private</v>
      </c>
      <c r="G341" s="9">
        <f t="shared" si="5"/>
        <v>0</v>
      </c>
      <c r="H341">
        <v>0.54861033000000003</v>
      </c>
      <c r="K341" s="10">
        <v>314</v>
      </c>
      <c r="L341" s="10">
        <v>-2.5239979717567307E-3</v>
      </c>
      <c r="M341" s="10">
        <v>2.2932197971756732E-2</v>
      </c>
      <c r="T341" s="14"/>
      <c r="U341" s="14"/>
      <c r="V341" s="14"/>
      <c r="W341" s="14"/>
      <c r="X341" s="14"/>
      <c r="Y341" s="14"/>
      <c r="Z341" s="14"/>
      <c r="AA341" s="14"/>
    </row>
    <row r="342" spans="1:27" x14ac:dyDescent="0.2">
      <c r="A342">
        <v>3671</v>
      </c>
      <c r="B342" t="s">
        <v>358</v>
      </c>
      <c r="C342">
        <v>6379</v>
      </c>
      <c r="D342">
        <v>2.9784999999999998E-3</v>
      </c>
      <c r="E342">
        <v>7</v>
      </c>
      <c r="F342" t="str">
        <v>Nonselective four-year public</v>
      </c>
      <c r="G342" s="9">
        <f t="shared" si="5"/>
        <v>0</v>
      </c>
      <c r="H342">
        <v>0.47337568000000002</v>
      </c>
      <c r="K342" s="10">
        <v>315</v>
      </c>
      <c r="L342" s="10">
        <v>4.1973181794108388E-3</v>
      </c>
      <c r="M342" s="10">
        <v>6.2628182058916109E-4</v>
      </c>
      <c r="T342" s="14"/>
      <c r="U342" s="14"/>
      <c r="V342" s="14"/>
      <c r="W342" s="14"/>
      <c r="X342" s="14"/>
      <c r="Y342" s="14"/>
      <c r="Z342" s="14"/>
      <c r="AA342" s="14"/>
    </row>
    <row r="343" spans="1:27" x14ac:dyDescent="0.2">
      <c r="A343">
        <v>3675</v>
      </c>
      <c r="B343" t="s">
        <v>359</v>
      </c>
      <c r="C343">
        <v>13555</v>
      </c>
      <c r="D343">
        <v>7.8937999999999994E-3</v>
      </c>
      <c r="E343">
        <v>5</v>
      </c>
      <c r="F343" t="str">
        <v>Selective public</v>
      </c>
      <c r="G343" s="9">
        <f t="shared" si="5"/>
        <v>0</v>
      </c>
      <c r="H343">
        <v>0.50647098000000002</v>
      </c>
      <c r="K343" s="10">
        <v>316</v>
      </c>
      <c r="L343" s="10">
        <v>2.5123188669715912E-3</v>
      </c>
      <c r="M343" s="10">
        <v>2.4340811330284089E-3</v>
      </c>
      <c r="T343" s="14"/>
      <c r="U343" s="14"/>
      <c r="V343" s="14"/>
      <c r="W343" s="14"/>
      <c r="X343" s="14"/>
      <c r="Y343" s="14"/>
      <c r="Z343" s="14"/>
      <c r="AA343" s="14"/>
    </row>
    <row r="344" spans="1:27" x14ac:dyDescent="0.2">
      <c r="A344">
        <v>3677</v>
      </c>
      <c r="B344" t="s">
        <v>360</v>
      </c>
      <c r="C344">
        <v>12974</v>
      </c>
      <c r="D344">
        <v>5.2413E-3</v>
      </c>
      <c r="E344">
        <v>5</v>
      </c>
      <c r="F344" t="str">
        <v>Selective public</v>
      </c>
      <c r="G344" s="9">
        <f t="shared" si="5"/>
        <v>0</v>
      </c>
      <c r="H344">
        <v>0.55606407000000002</v>
      </c>
      <c r="K344" s="10">
        <v>317</v>
      </c>
      <c r="L344" s="10">
        <v>2.0359073526573904E-2</v>
      </c>
      <c r="M344" s="10">
        <v>-1.1578573526573904E-2</v>
      </c>
      <c r="T344" s="14"/>
      <c r="U344" s="14"/>
      <c r="V344" s="14"/>
      <c r="W344" s="14"/>
      <c r="X344" s="14"/>
      <c r="Y344" s="14"/>
      <c r="Z344" s="14"/>
      <c r="AA344" s="14"/>
    </row>
    <row r="345" spans="1:27" x14ac:dyDescent="0.2">
      <c r="A345">
        <v>3679</v>
      </c>
      <c r="B345" t="s">
        <v>361</v>
      </c>
      <c r="C345">
        <v>4304</v>
      </c>
      <c r="D345">
        <v>2.5558E-3</v>
      </c>
      <c r="E345">
        <v>7</v>
      </c>
      <c r="F345" t="str">
        <v>Nonselective four-year public</v>
      </c>
      <c r="G345" s="9">
        <f t="shared" si="5"/>
        <v>0</v>
      </c>
      <c r="H345">
        <v>0.54505497000000003</v>
      </c>
      <c r="K345" s="10">
        <v>318</v>
      </c>
      <c r="L345" s="10">
        <v>-3.4865371825030037E-3</v>
      </c>
      <c r="M345" s="10">
        <v>5.8599371825030031E-3</v>
      </c>
      <c r="T345" s="14"/>
      <c r="U345" s="14"/>
      <c r="V345" s="14"/>
      <c r="W345" s="14"/>
      <c r="X345" s="14"/>
      <c r="Y345" s="14"/>
      <c r="Z345" s="14"/>
      <c r="AA345" s="14"/>
    </row>
    <row r="346" spans="1:27" x14ac:dyDescent="0.2">
      <c r="A346">
        <v>3680</v>
      </c>
      <c r="B346" t="s">
        <v>362</v>
      </c>
      <c r="C346">
        <v>13453</v>
      </c>
      <c r="D346">
        <v>2.3787000000000001E-3</v>
      </c>
      <c r="E346">
        <v>5</v>
      </c>
      <c r="F346" t="str">
        <v>Selective public</v>
      </c>
      <c r="G346" s="9">
        <f t="shared" si="5"/>
        <v>0</v>
      </c>
      <c r="H346">
        <v>0.50425935</v>
      </c>
      <c r="K346" s="10">
        <v>319</v>
      </c>
      <c r="L346" s="10">
        <v>1.4935947467428462E-2</v>
      </c>
      <c r="M346" s="10">
        <v>-1.1000247467428462E-2</v>
      </c>
      <c r="T346" s="14"/>
      <c r="U346" s="14"/>
      <c r="V346" s="14"/>
      <c r="W346" s="14"/>
      <c r="X346" s="14"/>
      <c r="Y346" s="14"/>
      <c r="Z346" s="14"/>
      <c r="AA346" s="14"/>
    </row>
    <row r="347" spans="1:27" x14ac:dyDescent="0.2">
      <c r="A347">
        <v>3691</v>
      </c>
      <c r="B347" t="s">
        <v>363</v>
      </c>
      <c r="C347">
        <v>2470</v>
      </c>
      <c r="D347">
        <v>6.4777000000000003E-3</v>
      </c>
      <c r="E347">
        <v>2</v>
      </c>
      <c r="F347" t="str">
        <v>Other elite schools (public and private)</v>
      </c>
      <c r="G347" s="9">
        <f t="shared" si="5"/>
        <v>1</v>
      </c>
      <c r="H347">
        <v>0.52345955</v>
      </c>
      <c r="K347" s="10">
        <v>320</v>
      </c>
      <c r="L347" s="10">
        <v>5.8706330170804691E-3</v>
      </c>
      <c r="M347" s="10">
        <v>5.4715669829195311E-3</v>
      </c>
      <c r="T347" s="14"/>
      <c r="U347" s="14"/>
      <c r="V347" s="14"/>
      <c r="W347" s="14"/>
      <c r="X347" s="14"/>
      <c r="Y347" s="14"/>
      <c r="Z347" s="14"/>
      <c r="AA347" s="14"/>
    </row>
    <row r="348" spans="1:27" x14ac:dyDescent="0.2">
      <c r="A348">
        <v>3696</v>
      </c>
      <c r="B348" t="s">
        <v>364</v>
      </c>
      <c r="C348">
        <v>8101</v>
      </c>
      <c r="D348">
        <v>4.8142000000000002E-3</v>
      </c>
      <c r="E348">
        <v>5</v>
      </c>
      <c r="F348" t="str">
        <v>Selective public</v>
      </c>
      <c r="G348" s="9">
        <f t="shared" si="5"/>
        <v>0</v>
      </c>
      <c r="H348">
        <v>0.55233239999999995</v>
      </c>
      <c r="K348" s="10">
        <v>321</v>
      </c>
      <c r="L348" s="10">
        <v>8.7394257991992713E-4</v>
      </c>
      <c r="M348" s="10">
        <v>1.334157420080073E-3</v>
      </c>
      <c r="T348" s="14"/>
      <c r="U348" s="14"/>
      <c r="V348" s="14"/>
      <c r="W348" s="14"/>
      <c r="X348" s="14"/>
      <c r="Y348" s="14"/>
      <c r="Z348" s="14"/>
      <c r="AA348" s="14"/>
    </row>
    <row r="349" spans="1:27" x14ac:dyDescent="0.2">
      <c r="A349">
        <v>3705</v>
      </c>
      <c r="B349" t="s">
        <v>365</v>
      </c>
      <c r="C349">
        <v>6169</v>
      </c>
      <c r="D349">
        <v>5.0251000000000002E-3</v>
      </c>
      <c r="E349">
        <v>2</v>
      </c>
      <c r="F349" t="str">
        <v>Other elite schools (public and private)</v>
      </c>
      <c r="G349" s="9">
        <f t="shared" si="5"/>
        <v>1</v>
      </c>
      <c r="H349">
        <v>0.57404160000000004</v>
      </c>
      <c r="K349" s="10">
        <v>322</v>
      </c>
      <c r="L349" s="10">
        <v>3.2035703605136218E-3</v>
      </c>
      <c r="M349" s="10">
        <v>-1.9504703605136217E-3</v>
      </c>
      <c r="T349" s="14"/>
      <c r="U349" s="14"/>
      <c r="V349" s="14"/>
      <c r="W349" s="14"/>
      <c r="X349" s="14"/>
      <c r="Y349" s="14"/>
      <c r="Z349" s="14"/>
      <c r="AA349" s="14"/>
    </row>
    <row r="350" spans="1:27" x14ac:dyDescent="0.2">
      <c r="A350">
        <v>3721</v>
      </c>
      <c r="B350" t="s">
        <v>366</v>
      </c>
      <c r="C350">
        <v>14985</v>
      </c>
      <c r="D350">
        <v>2.7361E-3</v>
      </c>
      <c r="E350">
        <v>5</v>
      </c>
      <c r="F350" t="str">
        <v>Selective public</v>
      </c>
      <c r="G350" s="9">
        <f t="shared" si="5"/>
        <v>0</v>
      </c>
      <c r="H350">
        <v>0.59782374000000005</v>
      </c>
      <c r="K350" s="10">
        <v>323</v>
      </c>
      <c r="L350" s="10">
        <v>8.2490187160826969E-3</v>
      </c>
      <c r="M350" s="10">
        <v>-2.2288187160826971E-3</v>
      </c>
      <c r="T350" s="14"/>
      <c r="U350" s="14"/>
      <c r="V350" s="14"/>
      <c r="W350" s="14"/>
      <c r="X350" s="14"/>
      <c r="Y350" s="14"/>
      <c r="Z350" s="14"/>
      <c r="AA350" s="14"/>
    </row>
    <row r="351" spans="1:27" x14ac:dyDescent="0.2">
      <c r="A351">
        <v>3727</v>
      </c>
      <c r="B351" t="s">
        <v>367</v>
      </c>
      <c r="C351">
        <v>22619</v>
      </c>
      <c r="D351">
        <v>1.6358E-3</v>
      </c>
      <c r="E351">
        <v>9</v>
      </c>
      <c r="F351" t="str">
        <v>Two-year (public and private not-for-profit)</v>
      </c>
      <c r="G351" s="9">
        <f t="shared" si="5"/>
        <v>0</v>
      </c>
      <c r="H351">
        <v>0.46669173000000003</v>
      </c>
      <c r="K351" s="10">
        <v>324</v>
      </c>
      <c r="L351" s="10">
        <v>1.6499474442829981E-2</v>
      </c>
      <c r="M351" s="10">
        <v>-3.5905744428299819E-3</v>
      </c>
      <c r="T351" s="14"/>
      <c r="U351" s="14"/>
      <c r="V351" s="14"/>
      <c r="W351" s="14"/>
      <c r="X351" s="14"/>
      <c r="Y351" s="14"/>
      <c r="Z351" s="14"/>
      <c r="AA351" s="14"/>
    </row>
    <row r="352" spans="1:27" x14ac:dyDescent="0.2">
      <c r="A352">
        <v>3728</v>
      </c>
      <c r="B352" t="s">
        <v>368</v>
      </c>
      <c r="C352">
        <v>7761</v>
      </c>
      <c r="D352">
        <v>2.1903999999999999E-3</v>
      </c>
      <c r="E352">
        <v>5</v>
      </c>
      <c r="F352" t="str">
        <v>Selective public</v>
      </c>
      <c r="G352" s="9">
        <f t="shared" si="5"/>
        <v>0</v>
      </c>
      <c r="H352">
        <v>0.58188081000000003</v>
      </c>
      <c r="K352" s="10">
        <v>325</v>
      </c>
      <c r="L352" s="10">
        <v>1.3215085593043165E-2</v>
      </c>
      <c r="M352" s="10">
        <v>-9.5492855930431643E-3</v>
      </c>
      <c r="T352" s="14"/>
      <c r="U352" s="14"/>
      <c r="V352" s="14"/>
      <c r="W352" s="14"/>
      <c r="X352" s="14"/>
      <c r="Y352" s="14"/>
      <c r="Z352" s="14"/>
      <c r="AA352" s="14"/>
    </row>
    <row r="353" spans="1:27" x14ac:dyDescent="0.2">
      <c r="A353">
        <v>3732</v>
      </c>
      <c r="B353" t="s">
        <v>369</v>
      </c>
      <c r="C353">
        <v>7887</v>
      </c>
      <c r="D353">
        <v>1.6482999999999999E-3</v>
      </c>
      <c r="E353">
        <v>5</v>
      </c>
      <c r="F353" t="str">
        <v>Selective public</v>
      </c>
      <c r="G353" s="9">
        <f t="shared" si="5"/>
        <v>0</v>
      </c>
      <c r="H353">
        <v>0.61562764999999997</v>
      </c>
      <c r="K353" s="10">
        <v>326</v>
      </c>
      <c r="L353" s="10">
        <v>7.8643481550370216E-3</v>
      </c>
      <c r="M353" s="10">
        <v>-6.9125481550370215E-3</v>
      </c>
      <c r="T353" s="14"/>
      <c r="U353" s="14"/>
      <c r="V353" s="14"/>
      <c r="W353" s="14"/>
      <c r="X353" s="14"/>
      <c r="Y353" s="14"/>
      <c r="Z353" s="14"/>
      <c r="AA353" s="14"/>
    </row>
    <row r="354" spans="1:27" x14ac:dyDescent="0.2">
      <c r="A354">
        <v>3735</v>
      </c>
      <c r="B354" t="s">
        <v>370</v>
      </c>
      <c r="C354">
        <v>12811</v>
      </c>
      <c r="D354">
        <v>3.2783999999999999E-3</v>
      </c>
      <c r="E354">
        <v>5</v>
      </c>
      <c r="F354" t="str">
        <v>Selective public</v>
      </c>
      <c r="G354" s="9">
        <f t="shared" si="5"/>
        <v>0</v>
      </c>
      <c r="H354">
        <v>0.60536741999999999</v>
      </c>
      <c r="K354" s="10">
        <v>327</v>
      </c>
      <c r="L354" s="10">
        <v>4.3960571974088272E-3</v>
      </c>
      <c r="M354" s="10">
        <v>-2.7018571974088273E-3</v>
      </c>
      <c r="T354" s="14"/>
      <c r="U354" s="14"/>
      <c r="V354" s="14"/>
      <c r="W354" s="14"/>
      <c r="X354" s="14"/>
      <c r="Y354" s="14"/>
      <c r="Z354" s="14"/>
      <c r="AA354" s="14"/>
    </row>
    <row r="355" spans="1:27" x14ac:dyDescent="0.2">
      <c r="A355">
        <v>3744</v>
      </c>
      <c r="B355" t="s">
        <v>371</v>
      </c>
      <c r="C355">
        <v>3321</v>
      </c>
      <c r="D355">
        <v>3.9144999999999996E-3</v>
      </c>
      <c r="E355">
        <v>2</v>
      </c>
      <c r="F355" t="str">
        <v>Other elite schools (public and private)</v>
      </c>
      <c r="G355" s="9">
        <f t="shared" si="5"/>
        <v>1</v>
      </c>
      <c r="H355">
        <v>0.51417767999999997</v>
      </c>
      <c r="K355" s="10">
        <v>328</v>
      </c>
      <c r="L355" s="10">
        <v>1.9777806365082449E-2</v>
      </c>
      <c r="M355" s="10">
        <v>-4.6630636508245005E-4</v>
      </c>
      <c r="T355" s="14"/>
      <c r="U355" s="14"/>
      <c r="V355" s="14"/>
      <c r="W355" s="14"/>
      <c r="X355" s="14"/>
      <c r="Y355" s="14"/>
      <c r="Z355" s="14"/>
      <c r="AA355" s="14"/>
    </row>
    <row r="356" spans="1:27" x14ac:dyDescent="0.2">
      <c r="A356">
        <v>3745</v>
      </c>
      <c r="B356" t="s">
        <v>372</v>
      </c>
      <c r="C356">
        <v>13592</v>
      </c>
      <c r="D356">
        <v>8.0193999999999994E-3</v>
      </c>
      <c r="E356">
        <v>2</v>
      </c>
      <c r="F356" t="str">
        <v>Other elite schools (public and private)</v>
      </c>
      <c r="G356" s="9">
        <f t="shared" si="5"/>
        <v>1</v>
      </c>
      <c r="H356">
        <v>0.55002837999999998</v>
      </c>
      <c r="K356" s="10">
        <v>329</v>
      </c>
      <c r="L356" s="10">
        <v>8.2481242053480952E-4</v>
      </c>
      <c r="M356" s="10">
        <v>1.2244875794651905E-3</v>
      </c>
      <c r="T356" s="14"/>
      <c r="U356" s="14"/>
      <c r="V356" s="14"/>
      <c r="W356" s="14"/>
      <c r="X356" s="14"/>
      <c r="Y356" s="14"/>
      <c r="Z356" s="14"/>
      <c r="AA356" s="14"/>
    </row>
    <row r="357" spans="1:27" x14ac:dyDescent="0.2">
      <c r="A357">
        <v>3746</v>
      </c>
      <c r="B357" t="s">
        <v>373</v>
      </c>
      <c r="C357">
        <v>3682</v>
      </c>
      <c r="D357">
        <v>2.7158999999999998E-3</v>
      </c>
      <c r="E357">
        <v>5</v>
      </c>
      <c r="F357" t="str">
        <v>Selective public</v>
      </c>
      <c r="G357" s="9">
        <f t="shared" si="5"/>
        <v>0</v>
      </c>
      <c r="H357">
        <v>0.69395465000000001</v>
      </c>
      <c r="K357" s="10">
        <v>330</v>
      </c>
      <c r="L357" s="10">
        <v>2.1362274246901E-3</v>
      </c>
      <c r="M357" s="10">
        <v>-7.4202742469010007E-4</v>
      </c>
      <c r="T357" s="14"/>
      <c r="U357" s="14"/>
      <c r="V357" s="14"/>
      <c r="W357" s="14"/>
      <c r="X357" s="14"/>
      <c r="Y357" s="14"/>
      <c r="Z357" s="14"/>
      <c r="AA357" s="14"/>
    </row>
    <row r="358" spans="1:27" x14ac:dyDescent="0.2">
      <c r="A358">
        <v>3749</v>
      </c>
      <c r="B358" t="s">
        <v>374</v>
      </c>
      <c r="C358">
        <v>9661</v>
      </c>
      <c r="D358">
        <v>2.6911999999999999E-3</v>
      </c>
      <c r="E358">
        <v>5</v>
      </c>
      <c r="F358" t="str">
        <v>Selective public</v>
      </c>
      <c r="G358" s="9">
        <f t="shared" si="5"/>
        <v>0</v>
      </c>
      <c r="H358">
        <v>0.57147269999999994</v>
      </c>
      <c r="K358" s="10">
        <v>331</v>
      </c>
      <c r="L358" s="10">
        <v>2.0262371849194712E-2</v>
      </c>
      <c r="M358" s="10">
        <v>1.3331928150805288E-2</v>
      </c>
      <c r="T358" s="14"/>
      <c r="U358" s="14"/>
      <c r="V358" s="14"/>
      <c r="W358" s="14"/>
      <c r="X358" s="14"/>
      <c r="Y358" s="14"/>
      <c r="Z358" s="14"/>
      <c r="AA358" s="14"/>
    </row>
    <row r="359" spans="1:27" x14ac:dyDescent="0.2">
      <c r="A359">
        <v>3753</v>
      </c>
      <c r="B359" t="s">
        <v>375</v>
      </c>
      <c r="C359">
        <v>1388</v>
      </c>
      <c r="D359">
        <v>7.2046000000000002E-3</v>
      </c>
      <c r="E359">
        <v>5</v>
      </c>
      <c r="F359" t="str">
        <v>Selective public</v>
      </c>
      <c r="G359" s="9">
        <f t="shared" si="5"/>
        <v>0</v>
      </c>
      <c r="H359">
        <v>5.6910571E-2</v>
      </c>
      <c r="K359" s="10">
        <v>332</v>
      </c>
      <c r="L359" s="10">
        <v>1.147178753308567E-4</v>
      </c>
      <c r="M359" s="10">
        <v>1.0340821246691433E-3</v>
      </c>
      <c r="T359" s="14"/>
      <c r="U359" s="14"/>
      <c r="V359" s="14"/>
      <c r="W359" s="14"/>
      <c r="X359" s="14"/>
      <c r="Y359" s="14"/>
      <c r="Z359" s="14"/>
      <c r="AA359" s="14"/>
    </row>
    <row r="360" spans="1:27" x14ac:dyDescent="0.2">
      <c r="A360">
        <v>3754</v>
      </c>
      <c r="B360" t="s">
        <v>376</v>
      </c>
      <c r="C360">
        <v>21219</v>
      </c>
      <c r="D360">
        <v>1.3242800000000001E-2</v>
      </c>
      <c r="E360">
        <v>3</v>
      </c>
      <c r="F360" t="str">
        <v>Highly selective public</v>
      </c>
      <c r="G360" s="9">
        <f t="shared" si="5"/>
        <v>1</v>
      </c>
      <c r="H360">
        <v>0.43178684000000001</v>
      </c>
      <c r="K360" s="10">
        <v>333</v>
      </c>
      <c r="L360" s="10">
        <v>1.5983839085980771E-2</v>
      </c>
      <c r="M360" s="10">
        <v>-1.0347439085980771E-2</v>
      </c>
      <c r="T360" s="14"/>
      <c r="U360" s="14"/>
      <c r="V360" s="14"/>
      <c r="W360" s="14"/>
      <c r="X360" s="14"/>
      <c r="Y360" s="14"/>
      <c r="Z360" s="14"/>
      <c r="AA360" s="14"/>
    </row>
    <row r="361" spans="1:27" x14ac:dyDescent="0.2">
      <c r="A361">
        <v>3769</v>
      </c>
      <c r="B361" t="s">
        <v>377</v>
      </c>
      <c r="C361">
        <v>8886</v>
      </c>
      <c r="D361">
        <v>4.0512999999999999E-3</v>
      </c>
      <c r="E361">
        <v>7</v>
      </c>
      <c r="F361" t="str">
        <v>Nonselective four-year public</v>
      </c>
      <c r="G361" s="9">
        <f t="shared" si="5"/>
        <v>0</v>
      </c>
      <c r="H361">
        <v>0.46969968000000001</v>
      </c>
      <c r="K361" s="10">
        <v>334</v>
      </c>
      <c r="L361" s="10">
        <v>2.9461070304149378E-4</v>
      </c>
      <c r="M361" s="10">
        <v>1.6013892969585061E-3</v>
      </c>
      <c r="T361" s="14"/>
      <c r="U361" s="14"/>
      <c r="V361" s="14"/>
      <c r="W361" s="14"/>
      <c r="X361" s="14"/>
      <c r="Y361" s="14"/>
      <c r="Z361" s="14"/>
      <c r="AA361" s="14"/>
    </row>
    <row r="362" spans="1:27" x14ac:dyDescent="0.2">
      <c r="A362">
        <v>3773</v>
      </c>
      <c r="B362" t="s">
        <v>378</v>
      </c>
      <c r="C362">
        <v>7391</v>
      </c>
      <c r="D362">
        <v>1.4882999999999999E-3</v>
      </c>
      <c r="E362">
        <v>9</v>
      </c>
      <c r="F362" t="str">
        <v>Two-year (public and private not-for-profit)</v>
      </c>
      <c r="G362" s="9">
        <f t="shared" si="5"/>
        <v>0</v>
      </c>
      <c r="H362">
        <v>0.53063022999999998</v>
      </c>
      <c r="K362" s="10">
        <v>335</v>
      </c>
      <c r="L362" s="10">
        <v>3.2427969012009672E-3</v>
      </c>
      <c r="M362" s="10">
        <v>-2.5848969012009673E-3</v>
      </c>
      <c r="T362" s="14"/>
      <c r="U362" s="14"/>
      <c r="V362" s="14"/>
      <c r="W362" s="14"/>
      <c r="X362" s="14"/>
      <c r="Y362" s="14"/>
      <c r="Z362" s="14"/>
      <c r="AA362" s="14"/>
    </row>
    <row r="363" spans="1:27" x14ac:dyDescent="0.2">
      <c r="A363">
        <v>3778</v>
      </c>
      <c r="B363" t="s">
        <v>379</v>
      </c>
      <c r="C363">
        <v>3574</v>
      </c>
      <c r="D363">
        <v>8.1142000000000002E-3</v>
      </c>
      <c r="E363">
        <v>4</v>
      </c>
      <c r="F363" t="str">
        <v>Highly selective private</v>
      </c>
      <c r="G363" s="9">
        <f t="shared" si="5"/>
        <v>1</v>
      </c>
      <c r="H363">
        <v>0.53070176000000002</v>
      </c>
      <c r="K363" s="10">
        <v>336</v>
      </c>
      <c r="L363" s="10">
        <v>1.7755941531493728E-2</v>
      </c>
      <c r="M363" s="10">
        <v>-1.0579741531493728E-2</v>
      </c>
      <c r="T363" s="14"/>
      <c r="U363" s="14"/>
      <c r="V363" s="14"/>
      <c r="W363" s="14"/>
      <c r="X363" s="14"/>
      <c r="Y363" s="14"/>
      <c r="Z363" s="14"/>
      <c r="AA363" s="14"/>
    </row>
    <row r="364" spans="1:27" x14ac:dyDescent="0.2">
      <c r="A364">
        <v>3785</v>
      </c>
      <c r="B364" t="s">
        <v>380</v>
      </c>
      <c r="C364">
        <v>2776</v>
      </c>
      <c r="D364">
        <v>6.1238999999999998E-3</v>
      </c>
      <c r="E364">
        <v>6</v>
      </c>
      <c r="F364" t="str">
        <v>Selective private</v>
      </c>
      <c r="G364" s="9">
        <f t="shared" si="5"/>
        <v>0</v>
      </c>
      <c r="H364">
        <v>0.62100184000000003</v>
      </c>
      <c r="K364" s="10">
        <v>337</v>
      </c>
      <c r="L364" s="10">
        <v>1.3161525577718998E-2</v>
      </c>
      <c r="M364" s="10">
        <v>-1.0046225577718998E-2</v>
      </c>
      <c r="T364" s="14"/>
      <c r="U364" s="14"/>
      <c r="V364" s="14"/>
      <c r="W364" s="14"/>
      <c r="X364" s="14"/>
      <c r="Y364" s="14"/>
      <c r="Z364" s="14"/>
      <c r="AA364" s="14"/>
    </row>
    <row r="365" spans="1:27" x14ac:dyDescent="0.2">
      <c r="A365">
        <v>3788</v>
      </c>
      <c r="B365" t="s">
        <v>381</v>
      </c>
      <c r="C365">
        <v>2931</v>
      </c>
      <c r="D365">
        <v>4.4352999999999997E-3</v>
      </c>
      <c r="E365">
        <v>6</v>
      </c>
      <c r="F365" t="str">
        <v>Selective private</v>
      </c>
      <c r="G365" s="9">
        <f t="shared" si="5"/>
        <v>0</v>
      </c>
      <c r="H365">
        <v>0.66996509000000004</v>
      </c>
      <c r="K365" s="10">
        <v>338</v>
      </c>
      <c r="L365" s="10">
        <v>1.8316871647446421E-2</v>
      </c>
      <c r="M365" s="10">
        <v>-9.7539716474464213E-3</v>
      </c>
      <c r="T365" s="14"/>
      <c r="U365" s="14"/>
      <c r="V365" s="14"/>
      <c r="W365" s="14"/>
      <c r="X365" s="14"/>
      <c r="Y365" s="14"/>
      <c r="Z365" s="14"/>
      <c r="AA365" s="14"/>
    </row>
    <row r="366" spans="1:27" x14ac:dyDescent="0.2">
      <c r="A366">
        <v>3790</v>
      </c>
      <c r="B366" t="s">
        <v>382</v>
      </c>
      <c r="C366">
        <v>2583</v>
      </c>
      <c r="D366">
        <v>5.8072000000000002E-3</v>
      </c>
      <c r="E366">
        <v>6</v>
      </c>
      <c r="F366" t="str">
        <v>Selective private</v>
      </c>
      <c r="G366" s="9">
        <f t="shared" si="5"/>
        <v>0</v>
      </c>
      <c r="H366">
        <v>0.62229299999999999</v>
      </c>
      <c r="K366" s="10">
        <v>339</v>
      </c>
      <c r="L366" s="10">
        <v>3.4936666044999773E-3</v>
      </c>
      <c r="M366" s="10">
        <v>-9.2926660449997719E-4</v>
      </c>
      <c r="T366" s="14"/>
      <c r="U366" s="14"/>
      <c r="V366" s="14"/>
      <c r="W366" s="14"/>
      <c r="X366" s="14"/>
      <c r="Y366" s="14"/>
      <c r="Z366" s="14"/>
      <c r="AA366" s="14"/>
    </row>
    <row r="367" spans="1:27" x14ac:dyDescent="0.2">
      <c r="A367">
        <v>3797</v>
      </c>
      <c r="B367" t="s">
        <v>383</v>
      </c>
      <c r="C367">
        <v>2787</v>
      </c>
      <c r="D367">
        <v>7.1761999999999998E-3</v>
      </c>
      <c r="E367">
        <v>4</v>
      </c>
      <c r="F367" t="str">
        <v>Highly selective private</v>
      </c>
      <c r="G367" s="9">
        <f t="shared" si="5"/>
        <v>1</v>
      </c>
      <c r="H367">
        <v>0.60011375</v>
      </c>
      <c r="K367" s="10">
        <v>340</v>
      </c>
      <c r="L367" s="10">
        <v>2.6841485659395634E-3</v>
      </c>
      <c r="M367" s="10">
        <v>7.6412514340604368E-3</v>
      </c>
      <c r="T367" s="14"/>
      <c r="U367" s="14"/>
      <c r="V367" s="14"/>
      <c r="W367" s="14"/>
      <c r="X367" s="14"/>
      <c r="Y367" s="14"/>
      <c r="Z367" s="14"/>
      <c r="AA367" s="14"/>
    </row>
    <row r="368" spans="1:27" x14ac:dyDescent="0.2">
      <c r="A368">
        <v>3798</v>
      </c>
      <c r="B368" t="s">
        <v>384</v>
      </c>
      <c r="C368">
        <v>22467</v>
      </c>
      <c r="D368">
        <v>1.3352899999999999E-2</v>
      </c>
      <c r="E368">
        <v>5</v>
      </c>
      <c r="F368" t="str">
        <v>Selective public</v>
      </c>
      <c r="G368" s="9">
        <f t="shared" si="5"/>
        <v>0</v>
      </c>
      <c r="H368">
        <v>0.52928507000000002</v>
      </c>
      <c r="K368" s="10">
        <v>341</v>
      </c>
      <c r="L368" s="10">
        <v>7.4068162876917629E-3</v>
      </c>
      <c r="M368" s="10">
        <v>-4.4283162876917626E-3</v>
      </c>
      <c r="T368" s="14"/>
      <c r="U368" s="14"/>
      <c r="V368" s="14"/>
      <c r="W368" s="14"/>
      <c r="X368" s="14"/>
      <c r="Y368" s="14"/>
      <c r="Z368" s="14"/>
      <c r="AA368" s="14"/>
    </row>
    <row r="369" spans="1:27" x14ac:dyDescent="0.2">
      <c r="A369">
        <v>3800</v>
      </c>
      <c r="B369" t="s">
        <v>385</v>
      </c>
      <c r="C369">
        <v>12977</v>
      </c>
      <c r="D369">
        <v>5.6252999999999997E-3</v>
      </c>
      <c r="E369">
        <v>5</v>
      </c>
      <c r="F369" t="str">
        <v>Selective public</v>
      </c>
      <c r="G369" s="9">
        <f t="shared" si="5"/>
        <v>0</v>
      </c>
      <c r="H369">
        <v>0.52909046000000004</v>
      </c>
      <c r="K369" s="10">
        <v>342</v>
      </c>
      <c r="L369" s="10">
        <v>5.3293412804749363E-3</v>
      </c>
      <c r="M369" s="10">
        <v>2.5644587195250632E-3</v>
      </c>
      <c r="T369" s="14"/>
      <c r="U369" s="14"/>
      <c r="V369" s="14"/>
      <c r="W369" s="14"/>
      <c r="X369" s="14"/>
      <c r="Y369" s="14"/>
      <c r="Z369" s="14"/>
      <c r="AA369" s="14"/>
    </row>
    <row r="370" spans="1:27" x14ac:dyDescent="0.2">
      <c r="A370">
        <v>3802</v>
      </c>
      <c r="B370" t="s">
        <v>386</v>
      </c>
      <c r="C370">
        <v>10996</v>
      </c>
      <c r="D370">
        <v>6.7296999999999999E-3</v>
      </c>
      <c r="E370">
        <v>5</v>
      </c>
      <c r="F370" t="str">
        <v>Selective public</v>
      </c>
      <c r="G370" s="9">
        <f t="shared" si="5"/>
        <v>0</v>
      </c>
      <c r="H370">
        <v>0.59434628</v>
      </c>
      <c r="K370" s="10">
        <v>343</v>
      </c>
      <c r="L370" s="10">
        <v>2.2162586069335299E-3</v>
      </c>
      <c r="M370" s="10">
        <v>3.02504139306647E-3</v>
      </c>
      <c r="T370" s="14"/>
      <c r="U370" s="14"/>
      <c r="V370" s="14"/>
      <c r="W370" s="14"/>
      <c r="X370" s="14"/>
      <c r="Y370" s="14"/>
      <c r="Z370" s="14"/>
      <c r="AA370" s="14"/>
    </row>
    <row r="371" spans="1:27" x14ac:dyDescent="0.2">
      <c r="A371">
        <v>3803</v>
      </c>
      <c r="B371" t="s">
        <v>387</v>
      </c>
      <c r="C371">
        <v>1666</v>
      </c>
      <c r="D371">
        <v>7.8031000000000003E-3</v>
      </c>
      <c r="E371">
        <v>2</v>
      </c>
      <c r="F371" t="str">
        <v>Other elite schools (public and private)</v>
      </c>
      <c r="G371" s="9">
        <f t="shared" si="5"/>
        <v>1</v>
      </c>
      <c r="H371">
        <v>0.57304429999999995</v>
      </c>
      <c r="K371" s="10">
        <v>344</v>
      </c>
      <c r="L371" s="10">
        <v>2.9073274324752443E-3</v>
      </c>
      <c r="M371" s="10">
        <v>-3.5152743247524433E-4</v>
      </c>
      <c r="T371" s="14"/>
      <c r="U371" s="14"/>
      <c r="V371" s="14"/>
      <c r="W371" s="14"/>
      <c r="X371" s="14"/>
      <c r="Y371" s="14"/>
      <c r="Z371" s="14"/>
      <c r="AA371" s="14"/>
    </row>
    <row r="372" spans="1:27" x14ac:dyDescent="0.2">
      <c r="A372">
        <v>3815</v>
      </c>
      <c r="B372" t="s">
        <v>388</v>
      </c>
      <c r="C372">
        <v>9287</v>
      </c>
      <c r="D372">
        <v>1.2921E-3</v>
      </c>
      <c r="E372">
        <v>5</v>
      </c>
      <c r="F372" t="str">
        <v>Selective public</v>
      </c>
      <c r="G372" s="9">
        <f t="shared" si="5"/>
        <v>0</v>
      </c>
      <c r="H372">
        <v>0.53589087999999996</v>
      </c>
      <c r="K372" s="10">
        <v>345</v>
      </c>
      <c r="L372" s="10">
        <v>5.4681708438936369E-3</v>
      </c>
      <c r="M372" s="10">
        <v>-3.0894708438936368E-3</v>
      </c>
      <c r="T372" s="14"/>
      <c r="U372" s="14"/>
      <c r="V372" s="14"/>
      <c r="W372" s="14"/>
      <c r="X372" s="14"/>
      <c r="Y372" s="14"/>
      <c r="Z372" s="14"/>
      <c r="AA372" s="14"/>
    </row>
    <row r="373" spans="1:27" x14ac:dyDescent="0.2">
      <c r="A373">
        <v>3856</v>
      </c>
      <c r="B373" t="s">
        <v>389</v>
      </c>
      <c r="C373">
        <v>1375</v>
      </c>
      <c r="D373">
        <v>7.2727E-3</v>
      </c>
      <c r="E373">
        <v>4</v>
      </c>
      <c r="F373" t="str">
        <v>Highly selective private</v>
      </c>
      <c r="G373" s="9">
        <f t="shared" si="5"/>
        <v>1</v>
      </c>
      <c r="H373">
        <v>0.54000002000000003</v>
      </c>
      <c r="K373" s="10">
        <v>346</v>
      </c>
      <c r="L373" s="10">
        <v>1.7366118602933869E-2</v>
      </c>
      <c r="M373" s="10">
        <v>-1.088841860293387E-2</v>
      </c>
      <c r="T373" s="14"/>
      <c r="U373" s="14"/>
      <c r="V373" s="14"/>
      <c r="W373" s="14"/>
      <c r="X373" s="14"/>
      <c r="Y373" s="14"/>
      <c r="Z373" s="14"/>
      <c r="AA373" s="14"/>
    </row>
    <row r="374" spans="1:27" x14ac:dyDescent="0.2">
      <c r="A374">
        <v>3863</v>
      </c>
      <c r="B374" t="s">
        <v>390</v>
      </c>
      <c r="C374">
        <v>7675</v>
      </c>
      <c r="D374">
        <v>1.0032599999999999E-2</v>
      </c>
      <c r="E374">
        <v>4</v>
      </c>
      <c r="F374" t="str">
        <v>Highly selective private</v>
      </c>
      <c r="G374" s="9">
        <f t="shared" si="5"/>
        <v>1</v>
      </c>
      <c r="H374">
        <v>0.56335974</v>
      </c>
      <c r="K374" s="10">
        <v>347</v>
      </c>
      <c r="L374" s="10">
        <v>2.450504894478317E-3</v>
      </c>
      <c r="M374" s="10">
        <v>2.3636951055216833E-3</v>
      </c>
      <c r="T374" s="14"/>
      <c r="U374" s="14"/>
      <c r="V374" s="14"/>
      <c r="W374" s="14"/>
      <c r="X374" s="14"/>
      <c r="Y374" s="14"/>
      <c r="Z374" s="14"/>
      <c r="AA374" s="14"/>
    </row>
    <row r="375" spans="1:27" x14ac:dyDescent="0.2">
      <c r="A375">
        <v>3868</v>
      </c>
      <c r="B375" t="s">
        <v>391</v>
      </c>
      <c r="C375">
        <v>1755</v>
      </c>
      <c r="D375">
        <v>6.1538500000000003E-2</v>
      </c>
      <c r="E375">
        <v>4</v>
      </c>
      <c r="F375" t="str">
        <v>Highly selective private</v>
      </c>
      <c r="G375" s="9">
        <f t="shared" si="5"/>
        <v>1</v>
      </c>
      <c r="H375">
        <v>0.15533088</v>
      </c>
      <c r="K375" s="10">
        <v>348</v>
      </c>
      <c r="L375" s="10">
        <v>1.4190956429187385E-2</v>
      </c>
      <c r="M375" s="10">
        <v>-9.1658564291873836E-3</v>
      </c>
      <c r="T375" s="14"/>
      <c r="U375" s="14"/>
      <c r="V375" s="14"/>
      <c r="W375" s="14"/>
      <c r="X375" s="14"/>
      <c r="Y375" s="14"/>
      <c r="Z375" s="14"/>
      <c r="AA375" s="14"/>
    </row>
    <row r="376" spans="1:27" x14ac:dyDescent="0.2">
      <c r="A376">
        <v>3932</v>
      </c>
      <c r="B376" t="s">
        <v>392</v>
      </c>
      <c r="C376">
        <v>6645</v>
      </c>
      <c r="D376">
        <v>3.7621999999999998E-3</v>
      </c>
      <c r="E376">
        <v>5</v>
      </c>
      <c r="F376" t="str">
        <v>Selective public</v>
      </c>
      <c r="G376" s="9">
        <f t="shared" si="5"/>
        <v>0</v>
      </c>
      <c r="H376">
        <v>0.51705354000000003</v>
      </c>
      <c r="K376" s="10">
        <v>349</v>
      </c>
      <c r="L376" s="10">
        <v>-4.0510064149819336E-4</v>
      </c>
      <c r="M376" s="10">
        <v>3.1412006414981933E-3</v>
      </c>
      <c r="T376" s="14"/>
      <c r="U376" s="14"/>
      <c r="V376" s="14"/>
      <c r="W376" s="14"/>
      <c r="X376" s="14"/>
      <c r="Y376" s="14"/>
      <c r="Z376" s="14"/>
      <c r="AA376" s="14"/>
    </row>
    <row r="377" spans="1:27" x14ac:dyDescent="0.2">
      <c r="A377">
        <v>3954</v>
      </c>
      <c r="B377" t="s">
        <v>393</v>
      </c>
      <c r="C377">
        <v>21490</v>
      </c>
      <c r="D377">
        <v>5.3048000000000001E-3</v>
      </c>
      <c r="E377">
        <v>5</v>
      </c>
      <c r="F377" t="str">
        <v>Selective public</v>
      </c>
      <c r="G377" s="9">
        <f t="shared" si="5"/>
        <v>0</v>
      </c>
      <c r="H377">
        <v>0.54534453000000005</v>
      </c>
      <c r="K377" s="10">
        <v>350</v>
      </c>
      <c r="L377" s="10">
        <v>7.8263845972247476E-3</v>
      </c>
      <c r="M377" s="10">
        <v>-6.1905845972247478E-3</v>
      </c>
      <c r="T377" s="14"/>
      <c r="U377" s="14"/>
      <c r="V377" s="14"/>
      <c r="W377" s="14"/>
      <c r="X377" s="14"/>
      <c r="Y377" s="14"/>
      <c r="Z377" s="14"/>
      <c r="AA377" s="14"/>
    </row>
    <row r="378" spans="1:27" x14ac:dyDescent="0.2">
      <c r="A378">
        <v>3961</v>
      </c>
      <c r="B378" t="s">
        <v>394</v>
      </c>
      <c r="C378">
        <v>9718</v>
      </c>
      <c r="D378">
        <v>1.2348000000000001E-3</v>
      </c>
      <c r="E378">
        <v>9</v>
      </c>
      <c r="F378" t="str">
        <v>Two-year (public and private not-for-profit)</v>
      </c>
      <c r="G378" s="9">
        <f t="shared" si="5"/>
        <v>0</v>
      </c>
      <c r="H378">
        <v>0.48916408</v>
      </c>
      <c r="K378" s="10">
        <v>351</v>
      </c>
      <c r="L378" s="10">
        <v>5.9567707064846903E-4</v>
      </c>
      <c r="M378" s="10">
        <v>1.5947229293515309E-3</v>
      </c>
      <c r="T378" s="14"/>
      <c r="U378" s="14"/>
      <c r="V378" s="14"/>
      <c r="W378" s="14"/>
      <c r="X378" s="14"/>
      <c r="Y378" s="14"/>
      <c r="Z378" s="14"/>
      <c r="AA378" s="14"/>
    </row>
    <row r="379" spans="1:27" x14ac:dyDescent="0.2">
      <c r="A379">
        <v>4003</v>
      </c>
      <c r="B379" t="s">
        <v>395</v>
      </c>
      <c r="C379">
        <v>22182</v>
      </c>
      <c r="D379">
        <v>8.1150000000000005E-4</v>
      </c>
      <c r="E379">
        <v>9</v>
      </c>
      <c r="F379" t="str">
        <v>Two-year (public and private not-for-profit)</v>
      </c>
      <c r="G379" s="9">
        <f t="shared" si="5"/>
        <v>0</v>
      </c>
      <c r="H379">
        <v>0.32609484</v>
      </c>
      <c r="K379" s="10">
        <v>352</v>
      </c>
      <c r="L379" s="10">
        <v>-1.5226967368874994E-3</v>
      </c>
      <c r="M379" s="10">
        <v>3.1709967368874995E-3</v>
      </c>
      <c r="T379" s="14"/>
      <c r="U379" s="14"/>
      <c r="V379" s="14"/>
      <c r="W379" s="14"/>
      <c r="X379" s="14"/>
      <c r="Y379" s="14"/>
      <c r="Z379" s="14"/>
      <c r="AA379" s="14"/>
    </row>
    <row r="380" spans="1:27" x14ac:dyDescent="0.2">
      <c r="A380">
        <v>4027</v>
      </c>
      <c r="B380" t="s">
        <v>396</v>
      </c>
      <c r="C380">
        <v>16911</v>
      </c>
      <c r="D380">
        <v>3.1340999999999999E-3</v>
      </c>
      <c r="E380">
        <v>7</v>
      </c>
      <c r="F380" t="str">
        <v>Nonselective four-year public</v>
      </c>
      <c r="G380" s="9">
        <f t="shared" si="5"/>
        <v>0</v>
      </c>
      <c r="H380">
        <v>0.46587822000000001</v>
      </c>
      <c r="K380" s="10">
        <v>353</v>
      </c>
      <c r="L380" s="10">
        <v>-8.7863635993680467E-4</v>
      </c>
      <c r="M380" s="10">
        <v>4.1570363599368046E-3</v>
      </c>
      <c r="T380" s="14"/>
      <c r="U380" s="14"/>
      <c r="V380" s="14"/>
      <c r="W380" s="14"/>
      <c r="X380" s="14"/>
      <c r="Y380" s="14"/>
      <c r="Z380" s="14"/>
      <c r="AA380" s="14"/>
    </row>
    <row r="381" spans="1:27" x14ac:dyDescent="0.2">
      <c r="A381">
        <v>4076</v>
      </c>
      <c r="B381" t="s">
        <v>397</v>
      </c>
      <c r="C381">
        <v>13331</v>
      </c>
      <c r="D381">
        <v>9.7519999999999996E-4</v>
      </c>
      <c r="E381">
        <v>9</v>
      </c>
      <c r="F381" t="str">
        <v>Two-year (public and private not-for-profit)</v>
      </c>
      <c r="G381" s="9">
        <f t="shared" si="5"/>
        <v>0</v>
      </c>
      <c r="H381">
        <v>0.50167388000000002</v>
      </c>
      <c r="K381" s="10">
        <v>354</v>
      </c>
      <c r="L381" s="10">
        <v>1.7948764868271717E-2</v>
      </c>
      <c r="M381" s="10">
        <v>-1.4034264868271718E-2</v>
      </c>
      <c r="T381" s="14"/>
      <c r="U381" s="14"/>
      <c r="V381" s="14"/>
      <c r="W381" s="14"/>
      <c r="X381" s="14"/>
      <c r="Y381" s="14"/>
      <c r="Z381" s="14"/>
      <c r="AA381" s="14"/>
    </row>
    <row r="382" spans="1:27" x14ac:dyDescent="0.2">
      <c r="A382">
        <v>4452</v>
      </c>
      <c r="B382" t="s">
        <v>398</v>
      </c>
      <c r="C382">
        <v>7863</v>
      </c>
      <c r="D382">
        <v>1.3990000000000001E-3</v>
      </c>
      <c r="E382">
        <v>9</v>
      </c>
      <c r="F382" t="str">
        <v>Two-year (public and private not-for-profit)</v>
      </c>
      <c r="G382" s="9">
        <f t="shared" si="5"/>
        <v>0</v>
      </c>
      <c r="H382">
        <v>0.50228028999999996</v>
      </c>
      <c r="K382" s="10">
        <v>355</v>
      </c>
      <c r="L382" s="10">
        <v>1.569832649057977E-2</v>
      </c>
      <c r="M382" s="10">
        <v>-7.6789264905797704E-3</v>
      </c>
      <c r="T382" s="14"/>
      <c r="U382" s="14"/>
      <c r="V382" s="14"/>
      <c r="W382" s="14"/>
      <c r="X382" s="14"/>
      <c r="Y382" s="14"/>
      <c r="Z382" s="14"/>
      <c r="AA382" s="14"/>
    </row>
    <row r="383" spans="1:27" x14ac:dyDescent="0.2">
      <c r="A383">
        <v>4641</v>
      </c>
      <c r="B383" t="s">
        <v>399</v>
      </c>
      <c r="C383">
        <v>1704</v>
      </c>
      <c r="D383">
        <v>7.6290999999999998E-3</v>
      </c>
      <c r="E383">
        <v>8</v>
      </c>
      <c r="F383" t="str">
        <v>Nonselective four-year private not-for-profit</v>
      </c>
      <c r="G383" s="9">
        <f t="shared" si="5"/>
        <v>0</v>
      </c>
      <c r="H383">
        <v>8.1188120000000003E-2</v>
      </c>
      <c r="K383" s="10">
        <v>356</v>
      </c>
      <c r="L383" s="10">
        <v>-6.4394790259216725E-3</v>
      </c>
      <c r="M383" s="10">
        <v>9.1553790259216727E-3</v>
      </c>
      <c r="T383" s="14"/>
      <c r="U383" s="14"/>
      <c r="V383" s="14"/>
      <c r="W383" s="14"/>
      <c r="X383" s="14"/>
      <c r="Y383" s="14"/>
      <c r="Z383" s="14"/>
      <c r="AA383" s="14"/>
    </row>
    <row r="384" spans="1:27" x14ac:dyDescent="0.2">
      <c r="A384">
        <v>4673</v>
      </c>
      <c r="B384" t="s">
        <v>400</v>
      </c>
      <c r="C384">
        <v>15640</v>
      </c>
      <c r="D384">
        <v>6.3940000000000004E-4</v>
      </c>
      <c r="E384">
        <v>8</v>
      </c>
      <c r="F384" t="str">
        <v>Nonselective four-year private not-for-profit</v>
      </c>
      <c r="G384" s="9">
        <f t="shared" si="5"/>
        <v>0</v>
      </c>
      <c r="H384">
        <v>0.66284072000000005</v>
      </c>
      <c r="K384" s="10">
        <v>357</v>
      </c>
      <c r="L384" s="10">
        <v>1.2490202461858946E-3</v>
      </c>
      <c r="M384" s="10">
        <v>1.4421797538141054E-3</v>
      </c>
      <c r="T384" s="14"/>
      <c r="U384" s="14"/>
      <c r="V384" s="14"/>
      <c r="W384" s="14"/>
      <c r="X384" s="14"/>
      <c r="Y384" s="14"/>
      <c r="Z384" s="14"/>
      <c r="AA384" s="14"/>
    </row>
    <row r="385" spans="1:27" x14ac:dyDescent="0.2">
      <c r="A385">
        <v>4742</v>
      </c>
      <c r="B385" t="s">
        <v>401</v>
      </c>
      <c r="C385">
        <v>15802</v>
      </c>
      <c r="D385">
        <v>7.5940000000000003E-4</v>
      </c>
      <c r="E385">
        <v>9</v>
      </c>
      <c r="F385" t="str">
        <v>Two-year (public and private not-for-profit)</v>
      </c>
      <c r="G385" s="9">
        <f t="shared" si="5"/>
        <v>0</v>
      </c>
      <c r="H385">
        <v>0.51316421999999995</v>
      </c>
      <c r="K385" s="10">
        <v>358</v>
      </c>
      <c r="L385" s="10">
        <v>3.3549375966115368E-2</v>
      </c>
      <c r="M385" s="10">
        <v>-2.6344775966115369E-2</v>
      </c>
      <c r="T385" s="14"/>
      <c r="U385" s="14"/>
      <c r="V385" s="14"/>
      <c r="W385" s="14"/>
      <c r="X385" s="14"/>
      <c r="Y385" s="14"/>
      <c r="Z385" s="14"/>
      <c r="AA385" s="14"/>
    </row>
    <row r="386" spans="1:27" x14ac:dyDescent="0.2">
      <c r="A386">
        <v>4844</v>
      </c>
      <c r="B386" t="s">
        <v>402</v>
      </c>
      <c r="C386">
        <v>7098</v>
      </c>
      <c r="D386">
        <v>1.5497E-3</v>
      </c>
      <c r="E386">
        <v>9</v>
      </c>
      <c r="F386" t="str">
        <v>Two-year (public and private not-for-profit)</v>
      </c>
      <c r="G386" s="9">
        <f t="shared" si="5"/>
        <v>0</v>
      </c>
      <c r="H386">
        <v>0.48691335000000002</v>
      </c>
      <c r="K386" s="10">
        <v>359</v>
      </c>
      <c r="L386" s="10">
        <v>2.3120644589065927E-2</v>
      </c>
      <c r="M386" s="10">
        <v>-9.8778445890659265E-3</v>
      </c>
      <c r="T386" s="14"/>
      <c r="U386" s="14"/>
      <c r="V386" s="14"/>
      <c r="W386" s="14"/>
      <c r="X386" s="14"/>
      <c r="Y386" s="14"/>
      <c r="Z386" s="14"/>
      <c r="AA386" s="14"/>
    </row>
    <row r="387" spans="1:27" x14ac:dyDescent="0.2">
      <c r="A387">
        <v>4878</v>
      </c>
      <c r="B387" t="s">
        <v>403</v>
      </c>
      <c r="C387">
        <v>5977</v>
      </c>
      <c r="D387">
        <v>1.6731000000000001E-3</v>
      </c>
      <c r="E387">
        <v>9</v>
      </c>
      <c r="F387" t="str">
        <v>Two-year (public and private not-for-profit)</v>
      </c>
      <c r="G387" s="9">
        <f t="shared" ref="G387:G423" si="6">IF(OR(E387 = 1, E387 = 2, E387 = 3, E387 = 4), 1, 0)</f>
        <v>0</v>
      </c>
      <c r="H387">
        <v>0.47110113999999997</v>
      </c>
      <c r="K387" s="10">
        <v>360</v>
      </c>
      <c r="L387" s="10">
        <v>7.6375680296771539E-3</v>
      </c>
      <c r="M387" s="10">
        <v>-3.5862680296771541E-3</v>
      </c>
      <c r="T387" s="14"/>
      <c r="U387" s="14"/>
      <c r="V387" s="14"/>
      <c r="W387" s="14"/>
      <c r="X387" s="14"/>
      <c r="Y387" s="14"/>
      <c r="Z387" s="14"/>
      <c r="AA387" s="14"/>
    </row>
    <row r="388" spans="1:27" x14ac:dyDescent="0.2">
      <c r="A388">
        <v>5220</v>
      </c>
      <c r="B388" t="s">
        <v>404</v>
      </c>
      <c r="C388">
        <v>17404</v>
      </c>
      <c r="D388">
        <v>1.379E-3</v>
      </c>
      <c r="E388">
        <v>9</v>
      </c>
      <c r="F388" t="str">
        <v>Two-year (public and private not-for-profit)</v>
      </c>
      <c r="G388" s="9">
        <f t="shared" si="6"/>
        <v>0</v>
      </c>
      <c r="H388">
        <v>0.46472936999999997</v>
      </c>
      <c r="K388" s="10">
        <v>361</v>
      </c>
      <c r="L388" s="10">
        <v>3.8128045496369292E-3</v>
      </c>
      <c r="M388" s="10">
        <v>-2.3245045496369295E-3</v>
      </c>
      <c r="T388" s="14"/>
      <c r="U388" s="14"/>
      <c r="V388" s="14"/>
      <c r="W388" s="14"/>
      <c r="X388" s="14"/>
      <c r="Y388" s="14"/>
      <c r="Z388" s="14"/>
      <c r="AA388" s="14"/>
    </row>
    <row r="389" spans="1:27" x14ac:dyDescent="0.2">
      <c r="A389">
        <v>5294</v>
      </c>
      <c r="B389" t="s">
        <v>405</v>
      </c>
      <c r="C389">
        <v>4512</v>
      </c>
      <c r="D389">
        <v>2.6595999999999998E-3</v>
      </c>
      <c r="E389">
        <v>9</v>
      </c>
      <c r="F389" t="str">
        <v>Two-year (public and private not-for-profit)</v>
      </c>
      <c r="G389" s="9">
        <f t="shared" si="6"/>
        <v>0</v>
      </c>
      <c r="H389">
        <v>0.43596058999999998</v>
      </c>
      <c r="K389" s="10">
        <v>362</v>
      </c>
      <c r="L389" s="10">
        <v>1.6911506912693386E-2</v>
      </c>
      <c r="M389" s="10">
        <v>-8.7973069126933857E-3</v>
      </c>
      <c r="T389" s="14"/>
      <c r="U389" s="14"/>
      <c r="V389" s="14"/>
      <c r="W389" s="14"/>
      <c r="X389" s="14"/>
      <c r="Y389" s="14"/>
      <c r="Z389" s="14"/>
      <c r="AA389" s="14"/>
    </row>
    <row r="390" spans="1:27" x14ac:dyDescent="0.2">
      <c r="A390">
        <v>6656</v>
      </c>
      <c r="B390" t="s">
        <v>406</v>
      </c>
      <c r="C390">
        <v>15590</v>
      </c>
      <c r="D390">
        <v>8.9800000000000004E-4</v>
      </c>
      <c r="E390">
        <v>9</v>
      </c>
      <c r="F390" t="str">
        <v>Two-year (public and private not-for-profit)</v>
      </c>
      <c r="G390" s="9">
        <f t="shared" si="6"/>
        <v>0</v>
      </c>
      <c r="H390">
        <v>0.48780783999999999</v>
      </c>
      <c r="K390" s="10">
        <v>363</v>
      </c>
      <c r="L390" s="10">
        <v>-1.8600481254240839E-3</v>
      </c>
      <c r="M390" s="10">
        <v>7.9839481254240837E-3</v>
      </c>
      <c r="T390" s="14"/>
      <c r="U390" s="14"/>
      <c r="V390" s="14"/>
      <c r="W390" s="14"/>
      <c r="X390" s="14"/>
      <c r="Y390" s="14"/>
      <c r="Z390" s="14"/>
      <c r="AA390" s="14"/>
    </row>
    <row r="391" spans="1:27" x14ac:dyDescent="0.2">
      <c r="A391">
        <v>6750</v>
      </c>
      <c r="B391" t="s">
        <v>407</v>
      </c>
      <c r="C391">
        <v>22616</v>
      </c>
      <c r="D391">
        <v>1.3265E-3</v>
      </c>
      <c r="E391">
        <v>7</v>
      </c>
      <c r="F391" t="str">
        <v>Nonselective four-year public</v>
      </c>
      <c r="G391" s="9">
        <f t="shared" si="6"/>
        <v>0</v>
      </c>
      <c r="H391">
        <v>0.54941510999999998</v>
      </c>
      <c r="K391" s="10">
        <v>364</v>
      </c>
      <c r="L391" s="10">
        <v>-4.9335941620851642E-3</v>
      </c>
      <c r="M391" s="10">
        <v>9.3688941620851639E-3</v>
      </c>
      <c r="T391" s="14"/>
      <c r="U391" s="14"/>
      <c r="V391" s="14"/>
      <c r="W391" s="14"/>
      <c r="X391" s="14"/>
      <c r="Y391" s="14"/>
      <c r="Z391" s="14"/>
      <c r="AA391" s="14"/>
    </row>
    <row r="392" spans="1:27" x14ac:dyDescent="0.2">
      <c r="A392">
        <v>6753</v>
      </c>
      <c r="B392" t="s">
        <v>408</v>
      </c>
      <c r="C392">
        <v>8582</v>
      </c>
      <c r="D392">
        <v>2.0974000000000001E-3</v>
      </c>
      <c r="E392">
        <v>9</v>
      </c>
      <c r="F392" t="str">
        <v>Two-year (public and private not-for-profit)</v>
      </c>
      <c r="G392" s="9">
        <f t="shared" si="6"/>
        <v>0</v>
      </c>
      <c r="H392">
        <v>0.50284594000000005</v>
      </c>
      <c r="K392" s="10">
        <v>365</v>
      </c>
      <c r="L392" s="10">
        <v>-1.9410974777586409E-3</v>
      </c>
      <c r="M392" s="10">
        <v>7.7482974777586412E-3</v>
      </c>
      <c r="T392" s="14"/>
      <c r="U392" s="14"/>
      <c r="V392" s="14"/>
      <c r="W392" s="14"/>
      <c r="X392" s="14"/>
      <c r="Y392" s="14"/>
      <c r="Z392" s="14"/>
      <c r="AA392" s="14"/>
    </row>
    <row r="393" spans="1:27" x14ac:dyDescent="0.2">
      <c r="A393">
        <v>6771</v>
      </c>
      <c r="B393" t="s">
        <v>409</v>
      </c>
      <c r="C393">
        <v>498</v>
      </c>
      <c r="D393">
        <v>6.2248999999999999E-2</v>
      </c>
      <c r="E393">
        <v>8</v>
      </c>
      <c r="F393" t="str">
        <v>Nonselective four-year private not-for-profit</v>
      </c>
      <c r="G393" s="9">
        <f t="shared" si="6"/>
        <v>0</v>
      </c>
      <c r="H393">
        <v>0.40899795</v>
      </c>
      <c r="K393" s="10">
        <v>366</v>
      </c>
      <c r="L393" s="10">
        <v>1.2554342166454964E-2</v>
      </c>
      <c r="M393" s="10">
        <v>-5.3781421664549642E-3</v>
      </c>
      <c r="T393" s="14"/>
      <c r="U393" s="14"/>
      <c r="V393" s="14"/>
      <c r="W393" s="14"/>
      <c r="X393" s="14"/>
      <c r="Y393" s="14"/>
      <c r="Z393" s="14"/>
      <c r="AA393" s="14"/>
    </row>
    <row r="394" spans="1:27" x14ac:dyDescent="0.2">
      <c r="A394">
        <v>6867</v>
      </c>
      <c r="B394" t="s">
        <v>410</v>
      </c>
      <c r="C394">
        <v>17603</v>
      </c>
      <c r="D394">
        <v>7.3850000000000001E-4</v>
      </c>
      <c r="E394">
        <v>9</v>
      </c>
      <c r="F394" t="str">
        <v>Two-year (public and private not-for-profit)</v>
      </c>
      <c r="G394" s="9">
        <f t="shared" si="6"/>
        <v>0</v>
      </c>
      <c r="H394">
        <v>0.51594817999999998</v>
      </c>
      <c r="K394" s="10">
        <v>367</v>
      </c>
      <c r="L394" s="10">
        <v>3.8972436174413497E-3</v>
      </c>
      <c r="M394" s="10">
        <v>9.4556563825586495E-3</v>
      </c>
      <c r="T394" s="14"/>
      <c r="U394" s="14"/>
      <c r="V394" s="14"/>
      <c r="W394" s="14"/>
      <c r="X394" s="14"/>
      <c r="Y394" s="14"/>
      <c r="Z394" s="14"/>
      <c r="AA394" s="14"/>
    </row>
    <row r="395" spans="1:27" x14ac:dyDescent="0.2">
      <c r="A395">
        <v>7120</v>
      </c>
      <c r="B395" t="s">
        <v>411</v>
      </c>
      <c r="C395">
        <v>11857</v>
      </c>
      <c r="D395">
        <v>1.0964E-3</v>
      </c>
      <c r="E395">
        <v>9</v>
      </c>
      <c r="F395" t="str">
        <v>Two-year (public and private not-for-profit)</v>
      </c>
      <c r="G395" s="9">
        <f t="shared" si="6"/>
        <v>0</v>
      </c>
      <c r="H395">
        <v>0.51103681000000001</v>
      </c>
      <c r="K395" s="10">
        <v>368</v>
      </c>
      <c r="L395" s="10">
        <v>3.9094597753596763E-3</v>
      </c>
      <c r="M395" s="10">
        <v>1.7158402246403234E-3</v>
      </c>
      <c r="T395" s="14"/>
      <c r="U395" s="14"/>
      <c r="V395" s="14"/>
      <c r="W395" s="14"/>
      <c r="X395" s="14"/>
      <c r="Y395" s="14"/>
      <c r="Z395" s="14"/>
      <c r="AA395" s="14"/>
    </row>
    <row r="396" spans="1:27" x14ac:dyDescent="0.2">
      <c r="A396">
        <v>7470</v>
      </c>
      <c r="B396" t="s">
        <v>412</v>
      </c>
      <c r="C396">
        <v>3789</v>
      </c>
      <c r="D396">
        <v>4.7505999999999998E-3</v>
      </c>
      <c r="E396">
        <v>10</v>
      </c>
      <c r="F396" t="str">
        <v>Four-year for-profit</v>
      </c>
      <c r="G396" s="9">
        <f t="shared" si="6"/>
        <v>0</v>
      </c>
      <c r="H396">
        <v>0.37394603999999998</v>
      </c>
      <c r="K396" s="10">
        <v>369</v>
      </c>
      <c r="L396" s="10">
        <v>-1.8681175339033129E-4</v>
      </c>
      <c r="M396" s="10">
        <v>6.9165117533903312E-3</v>
      </c>
      <c r="T396" s="14"/>
      <c r="U396" s="14"/>
      <c r="V396" s="14"/>
      <c r="W396" s="14"/>
      <c r="X396" s="14"/>
      <c r="Y396" s="14"/>
      <c r="Z396" s="14"/>
      <c r="AA396" s="14"/>
    </row>
    <row r="397" spans="1:27" x14ac:dyDescent="0.2">
      <c r="A397">
        <v>7531</v>
      </c>
      <c r="B397" t="s">
        <v>413</v>
      </c>
      <c r="C397">
        <v>2195</v>
      </c>
      <c r="D397">
        <v>6.8336999999999998E-3</v>
      </c>
      <c r="E397">
        <v>10</v>
      </c>
      <c r="F397" t="str">
        <v>Four-year for-profit</v>
      </c>
      <c r="G397" s="9">
        <f t="shared" si="6"/>
        <v>0</v>
      </c>
      <c r="H397">
        <v>0.41425689999999998</v>
      </c>
      <c r="K397" s="10">
        <v>370</v>
      </c>
      <c r="L397" s="10">
        <v>1.4253559452115032E-2</v>
      </c>
      <c r="M397" s="10">
        <v>-6.4504594521150316E-3</v>
      </c>
      <c r="T397" s="14"/>
      <c r="U397" s="14"/>
      <c r="V397" s="14"/>
      <c r="W397" s="14"/>
      <c r="X397" s="14"/>
      <c r="Y397" s="14"/>
      <c r="Z397" s="14"/>
      <c r="AA397" s="14"/>
    </row>
    <row r="398" spans="1:27" x14ac:dyDescent="0.2">
      <c r="A398">
        <v>7692</v>
      </c>
      <c r="B398" t="s">
        <v>414</v>
      </c>
      <c r="C398">
        <v>11740</v>
      </c>
      <c r="D398">
        <v>1.1925E-3</v>
      </c>
      <c r="E398">
        <v>9</v>
      </c>
      <c r="F398" t="str">
        <v>Two-year (public and private not-for-profit)</v>
      </c>
      <c r="G398" s="9">
        <f t="shared" si="6"/>
        <v>0</v>
      </c>
      <c r="H398">
        <v>0.50818777000000004</v>
      </c>
      <c r="K398" s="10">
        <v>371</v>
      </c>
      <c r="L398" s="10">
        <v>3.4825803517382764E-3</v>
      </c>
      <c r="M398" s="10">
        <v>-2.1904803517382764E-3</v>
      </c>
      <c r="T398" s="14"/>
      <c r="U398" s="14"/>
      <c r="V398" s="14"/>
      <c r="W398" s="14"/>
      <c r="X398" s="14"/>
      <c r="Y398" s="14"/>
      <c r="Z398" s="14"/>
      <c r="AA398" s="14"/>
    </row>
    <row r="399" spans="1:27" x14ac:dyDescent="0.2">
      <c r="A399">
        <v>7694</v>
      </c>
      <c r="B399" t="s">
        <v>415</v>
      </c>
      <c r="C399">
        <v>7666</v>
      </c>
      <c r="D399">
        <v>1.3045000000000001E-3</v>
      </c>
      <c r="E399">
        <v>9</v>
      </c>
      <c r="F399" t="str">
        <v>Two-year (public and private not-for-profit)</v>
      </c>
      <c r="G399" s="9">
        <f t="shared" si="6"/>
        <v>0</v>
      </c>
      <c r="H399">
        <v>0.51840556000000004</v>
      </c>
      <c r="K399" s="10">
        <v>372</v>
      </c>
      <c r="L399" s="10">
        <v>1.6327831805937928E-2</v>
      </c>
      <c r="M399" s="10">
        <v>-9.0551318059379285E-3</v>
      </c>
      <c r="T399" s="14"/>
      <c r="U399" s="14"/>
      <c r="V399" s="14"/>
      <c r="W399" s="14"/>
      <c r="X399" s="14"/>
      <c r="Y399" s="14"/>
      <c r="Z399" s="14"/>
      <c r="AA399" s="14"/>
    </row>
    <row r="400" spans="1:27" x14ac:dyDescent="0.2">
      <c r="A400">
        <v>7870</v>
      </c>
      <c r="B400" t="s">
        <v>416</v>
      </c>
      <c r="C400">
        <v>15124</v>
      </c>
      <c r="D400">
        <v>7.2729999999999995E-4</v>
      </c>
      <c r="E400">
        <v>9</v>
      </c>
      <c r="F400" t="str">
        <v>Two-year (public and private not-for-profit)</v>
      </c>
      <c r="G400" s="9">
        <f t="shared" si="6"/>
        <v>0</v>
      </c>
      <c r="H400">
        <v>0.54856360000000004</v>
      </c>
      <c r="K400" s="10">
        <v>373</v>
      </c>
      <c r="L400" s="10">
        <v>1.4861483578981739E-2</v>
      </c>
      <c r="M400" s="10">
        <v>-4.8288835789817401E-3</v>
      </c>
      <c r="T400" s="14"/>
      <c r="U400" s="14"/>
      <c r="V400" s="14"/>
      <c r="W400" s="14"/>
      <c r="X400" s="14"/>
      <c r="Y400" s="14"/>
      <c r="Z400" s="14"/>
      <c r="AA400" s="14"/>
    </row>
    <row r="401" spans="1:27" x14ac:dyDescent="0.2">
      <c r="A401">
        <v>8244</v>
      </c>
      <c r="B401" t="s">
        <v>417</v>
      </c>
      <c r="C401">
        <v>12841</v>
      </c>
      <c r="D401">
        <v>1.0903E-3</v>
      </c>
      <c r="E401">
        <v>9</v>
      </c>
      <c r="F401" t="str">
        <v>Two-year (public and private not-for-profit)</v>
      </c>
      <c r="G401" s="9">
        <f t="shared" si="6"/>
        <v>0</v>
      </c>
      <c r="H401">
        <v>0.49544376000000001</v>
      </c>
      <c r="K401" s="10">
        <v>374</v>
      </c>
      <c r="L401" s="10">
        <v>4.047447874364786E-2</v>
      </c>
      <c r="M401" s="10">
        <v>2.1064021256352143E-2</v>
      </c>
      <c r="T401" s="14"/>
      <c r="U401" s="14"/>
      <c r="V401" s="14"/>
      <c r="W401" s="14"/>
      <c r="X401" s="14"/>
      <c r="Y401" s="14"/>
      <c r="Z401" s="14"/>
      <c r="AA401" s="14"/>
    </row>
    <row r="402" spans="1:27" x14ac:dyDescent="0.2">
      <c r="A402">
        <v>8903</v>
      </c>
      <c r="B402" t="s">
        <v>418</v>
      </c>
      <c r="C402">
        <v>9011</v>
      </c>
      <c r="D402">
        <v>1.1098E-3</v>
      </c>
      <c r="E402">
        <v>9</v>
      </c>
      <c r="F402" t="str">
        <v>Two-year (public and private not-for-profit)</v>
      </c>
      <c r="G402" s="9">
        <f t="shared" si="6"/>
        <v>0</v>
      </c>
      <c r="H402">
        <v>0.47413485999999999</v>
      </c>
      <c r="K402" s="10">
        <v>375</v>
      </c>
      <c r="L402" s="10">
        <v>4.6650474407946008E-3</v>
      </c>
      <c r="M402" s="10">
        <v>-9.0284744079460093E-4</v>
      </c>
      <c r="T402" s="14"/>
      <c r="U402" s="14"/>
      <c r="V402" s="14"/>
      <c r="W402" s="14"/>
      <c r="X402" s="14"/>
      <c r="Y402" s="14"/>
      <c r="Z402" s="14"/>
      <c r="AA402" s="14"/>
    </row>
    <row r="403" spans="1:27" x14ac:dyDescent="0.2">
      <c r="A403">
        <v>8906</v>
      </c>
      <c r="B403" t="s">
        <v>419</v>
      </c>
      <c r="C403">
        <v>17719</v>
      </c>
      <c r="D403">
        <v>1.2979999999999999E-3</v>
      </c>
      <c r="E403">
        <v>9</v>
      </c>
      <c r="F403" t="str">
        <v>Two-year (public and private not-for-profit)</v>
      </c>
      <c r="G403" s="9">
        <f t="shared" si="6"/>
        <v>0</v>
      </c>
      <c r="H403">
        <v>0.46974039000000001</v>
      </c>
      <c r="K403" s="10">
        <v>376</v>
      </c>
      <c r="L403" s="10">
        <v>2.889151024855742E-3</v>
      </c>
      <c r="M403" s="10">
        <v>2.4156489751442582E-3</v>
      </c>
      <c r="T403" s="14"/>
      <c r="U403" s="14"/>
      <c r="V403" s="14"/>
      <c r="W403" s="14"/>
      <c r="X403" s="14"/>
      <c r="Y403" s="14"/>
      <c r="Z403" s="14"/>
      <c r="AA403" s="14"/>
    </row>
    <row r="404" spans="1:27" x14ac:dyDescent="0.2">
      <c r="A404">
        <v>8918</v>
      </c>
      <c r="B404" t="s">
        <v>420</v>
      </c>
      <c r="C404">
        <v>10028</v>
      </c>
      <c r="D404">
        <v>1.9943999999999999E-3</v>
      </c>
      <c r="E404">
        <v>9</v>
      </c>
      <c r="F404" t="str">
        <v>Two-year (public and private not-for-profit)</v>
      </c>
      <c r="G404" s="9">
        <f t="shared" si="6"/>
        <v>0</v>
      </c>
      <c r="H404">
        <v>0.46219015000000002</v>
      </c>
      <c r="K404" s="10">
        <v>377</v>
      </c>
      <c r="L404" s="10">
        <v>6.4157388113146897E-3</v>
      </c>
      <c r="M404" s="10">
        <v>-5.1809388113146894E-3</v>
      </c>
      <c r="T404" s="14"/>
      <c r="U404" s="14"/>
      <c r="V404" s="14"/>
      <c r="W404" s="14"/>
      <c r="X404" s="14"/>
      <c r="Y404" s="14"/>
      <c r="Z404" s="14"/>
      <c r="AA404" s="14"/>
    </row>
    <row r="405" spans="1:27" x14ac:dyDescent="0.2">
      <c r="A405">
        <v>9058</v>
      </c>
      <c r="B405" t="s">
        <v>421</v>
      </c>
      <c r="C405">
        <v>2950</v>
      </c>
      <c r="D405">
        <v>5.4237E-3</v>
      </c>
      <c r="E405">
        <v>6</v>
      </c>
      <c r="F405" t="str">
        <v>Selective private</v>
      </c>
      <c r="G405" s="9">
        <f t="shared" si="6"/>
        <v>0</v>
      </c>
      <c r="H405">
        <v>0.61640799000000002</v>
      </c>
      <c r="K405" s="10">
        <v>378</v>
      </c>
      <c r="L405" s="10">
        <v>1.6652004098102934E-2</v>
      </c>
      <c r="M405" s="10">
        <v>-1.5840504098102934E-2</v>
      </c>
      <c r="T405" s="14"/>
      <c r="U405" s="14"/>
      <c r="V405" s="14"/>
      <c r="W405" s="14"/>
      <c r="X405" s="14"/>
      <c r="Y405" s="14"/>
      <c r="Z405" s="14"/>
      <c r="AA405" s="14"/>
    </row>
    <row r="406" spans="1:27" x14ac:dyDescent="0.2">
      <c r="A406">
        <v>9256</v>
      </c>
      <c r="B406" t="s">
        <v>422</v>
      </c>
      <c r="C406">
        <v>4261</v>
      </c>
      <c r="D406">
        <v>3.9896999999999997E-3</v>
      </c>
      <c r="E406">
        <v>9</v>
      </c>
      <c r="F406" t="str">
        <v>Two-year (public and private not-for-profit)</v>
      </c>
      <c r="G406" s="9">
        <f t="shared" si="6"/>
        <v>0</v>
      </c>
      <c r="H406">
        <v>0.48441606999999998</v>
      </c>
      <c r="K406" s="10">
        <v>379</v>
      </c>
      <c r="L406" s="10">
        <v>7.877450660778211E-3</v>
      </c>
      <c r="M406" s="10">
        <v>-4.7433506607782111E-3</v>
      </c>
      <c r="T406" s="14"/>
      <c r="U406" s="14"/>
      <c r="V406" s="14"/>
      <c r="W406" s="14"/>
      <c r="X406" s="14"/>
      <c r="Y406" s="14"/>
      <c r="Z406" s="14"/>
      <c r="AA406" s="14"/>
    </row>
    <row r="407" spans="1:27" x14ac:dyDescent="0.2">
      <c r="A407">
        <v>9275</v>
      </c>
      <c r="B407" t="s">
        <v>423</v>
      </c>
      <c r="C407">
        <v>9234</v>
      </c>
      <c r="D407">
        <v>1.4078000000000001E-3</v>
      </c>
      <c r="E407">
        <v>5</v>
      </c>
      <c r="F407" t="str">
        <v>Selective public</v>
      </c>
      <c r="G407" s="9">
        <f t="shared" si="6"/>
        <v>0</v>
      </c>
      <c r="H407">
        <v>0.57645230999999997</v>
      </c>
      <c r="K407" s="10">
        <v>380</v>
      </c>
      <c r="L407" s="10">
        <v>5.6304672819651735E-3</v>
      </c>
      <c r="M407" s="10">
        <v>-4.6552672819651737E-3</v>
      </c>
      <c r="T407" s="14"/>
      <c r="U407" s="14"/>
      <c r="V407" s="14"/>
      <c r="W407" s="14"/>
      <c r="X407" s="14"/>
      <c r="Y407" s="14"/>
      <c r="Z407" s="14"/>
      <c r="AA407" s="14"/>
    </row>
    <row r="408" spans="1:27" x14ac:dyDescent="0.2">
      <c r="A408">
        <v>9345</v>
      </c>
      <c r="B408" t="s">
        <v>424</v>
      </c>
      <c r="C408">
        <v>4319</v>
      </c>
      <c r="D408">
        <v>2.5468999999999999E-3</v>
      </c>
      <c r="E408">
        <v>5</v>
      </c>
      <c r="F408" t="str">
        <v>Selective public</v>
      </c>
      <c r="G408" s="9">
        <f t="shared" si="6"/>
        <v>0</v>
      </c>
      <c r="H408">
        <v>0.57658642999999998</v>
      </c>
      <c r="K408" s="10">
        <v>381</v>
      </c>
      <c r="L408" s="10">
        <v>5.5924014049637191E-3</v>
      </c>
      <c r="M408" s="10">
        <v>-4.1934014049637191E-3</v>
      </c>
      <c r="T408" s="14"/>
      <c r="U408" s="14"/>
      <c r="V408" s="14"/>
      <c r="W408" s="14"/>
      <c r="X408" s="14"/>
      <c r="Y408" s="14"/>
      <c r="Z408" s="14"/>
      <c r="AA408" s="14"/>
    </row>
    <row r="409" spans="1:27" x14ac:dyDescent="0.2">
      <c r="A409">
        <v>9741</v>
      </c>
      <c r="B409" t="s">
        <v>425</v>
      </c>
      <c r="C409">
        <v>3772</v>
      </c>
      <c r="D409">
        <v>9.5440000000000004E-3</v>
      </c>
      <c r="E409">
        <v>3</v>
      </c>
      <c r="F409" t="str">
        <v>Highly selective public</v>
      </c>
      <c r="G409" s="9">
        <f t="shared" si="6"/>
        <v>1</v>
      </c>
      <c r="H409">
        <v>0.43134716000000001</v>
      </c>
      <c r="K409" s="10">
        <v>382</v>
      </c>
      <c r="L409" s="10">
        <v>3.202541331027052E-2</v>
      </c>
      <c r="M409" s="10">
        <v>-2.439631331027052E-2</v>
      </c>
      <c r="T409" s="14"/>
      <c r="U409" s="14"/>
      <c r="V409" s="14"/>
      <c r="W409" s="14"/>
      <c r="X409" s="14"/>
      <c r="Y409" s="14"/>
      <c r="Z409" s="14"/>
      <c r="AA409" s="14"/>
    </row>
    <row r="410" spans="1:27" x14ac:dyDescent="0.2">
      <c r="A410">
        <v>9763</v>
      </c>
      <c r="B410" t="s">
        <v>426</v>
      </c>
      <c r="C410">
        <v>10879</v>
      </c>
      <c r="D410">
        <v>1.103E-3</v>
      </c>
      <c r="E410">
        <v>9</v>
      </c>
      <c r="F410" t="str">
        <v>Two-year (public and private not-for-profit)</v>
      </c>
      <c r="G410" s="9">
        <f t="shared" si="6"/>
        <v>0</v>
      </c>
      <c r="H410">
        <v>0.56826012999999997</v>
      </c>
      <c r="K410" s="10">
        <v>383</v>
      </c>
      <c r="L410" s="10">
        <v>-4.4863795842700199E-3</v>
      </c>
      <c r="M410" s="10">
        <v>5.12577958427002E-3</v>
      </c>
      <c r="T410" s="14"/>
      <c r="U410" s="14"/>
      <c r="V410" s="14"/>
      <c r="W410" s="14"/>
      <c r="X410" s="14"/>
      <c r="Y410" s="14"/>
      <c r="Z410" s="14"/>
      <c r="AA410" s="14"/>
    </row>
    <row r="411" spans="1:27" x14ac:dyDescent="0.2">
      <c r="A411">
        <v>9841</v>
      </c>
      <c r="B411" t="s">
        <v>427</v>
      </c>
      <c r="C411">
        <v>7534</v>
      </c>
      <c r="D411">
        <v>2.1237000000000001E-3</v>
      </c>
      <c r="E411">
        <v>5</v>
      </c>
      <c r="F411" t="str">
        <v>Selective public</v>
      </c>
      <c r="G411" s="9">
        <f t="shared" si="6"/>
        <v>0</v>
      </c>
      <c r="H411">
        <v>0.59247506000000005</v>
      </c>
      <c r="K411" s="10">
        <v>384</v>
      </c>
      <c r="L411" s="10">
        <v>4.9091898143361207E-3</v>
      </c>
      <c r="M411" s="10">
        <v>-4.1497898143361203E-3</v>
      </c>
      <c r="T411" s="14"/>
      <c r="U411" s="14"/>
      <c r="V411" s="14"/>
      <c r="W411" s="14"/>
      <c r="X411" s="14"/>
      <c r="Y411" s="14"/>
      <c r="Z411" s="14"/>
      <c r="AA411" s="14"/>
    </row>
    <row r="412" spans="1:27" x14ac:dyDescent="0.2">
      <c r="A412">
        <v>9896</v>
      </c>
      <c r="B412" t="s">
        <v>428</v>
      </c>
      <c r="C412">
        <v>6176</v>
      </c>
      <c r="D412">
        <v>1.7811000000000001E-3</v>
      </c>
      <c r="E412">
        <v>9</v>
      </c>
      <c r="F412" t="str">
        <v>Two-year (public and private not-for-profit)</v>
      </c>
      <c r="G412" s="9">
        <f t="shared" si="6"/>
        <v>0</v>
      </c>
      <c r="H412">
        <v>0.4703522</v>
      </c>
      <c r="K412" s="10">
        <v>385</v>
      </c>
      <c r="L412" s="10">
        <v>6.5570227798236042E-3</v>
      </c>
      <c r="M412" s="10">
        <v>-5.0073227798236039E-3</v>
      </c>
      <c r="T412" s="14"/>
      <c r="U412" s="14"/>
      <c r="V412" s="14"/>
      <c r="W412" s="14"/>
      <c r="X412" s="14"/>
      <c r="Y412" s="14"/>
      <c r="Z412" s="14"/>
      <c r="AA412" s="14"/>
    </row>
    <row r="413" spans="1:27" x14ac:dyDescent="0.2">
      <c r="A413">
        <v>10149</v>
      </c>
      <c r="B413" t="s">
        <v>429</v>
      </c>
      <c r="C413">
        <v>2857</v>
      </c>
      <c r="D413">
        <v>3.8501999999999998E-3</v>
      </c>
      <c r="E413">
        <v>4</v>
      </c>
      <c r="F413" t="str">
        <v>Highly selective private</v>
      </c>
      <c r="G413" s="9">
        <f t="shared" si="6"/>
        <v>1</v>
      </c>
      <c r="H413">
        <v>0.59426230000000002</v>
      </c>
      <c r="K413" s="10">
        <v>386</v>
      </c>
      <c r="L413" s="10">
        <v>7.5495948696328585E-3</v>
      </c>
      <c r="M413" s="10">
        <v>-5.8764948696328582E-3</v>
      </c>
      <c r="T413" s="14"/>
      <c r="U413" s="14"/>
      <c r="V413" s="14"/>
      <c r="W413" s="14"/>
      <c r="X413" s="14"/>
      <c r="Y413" s="14"/>
      <c r="Z413" s="14"/>
      <c r="AA413" s="14"/>
    </row>
    <row r="414" spans="1:27" x14ac:dyDescent="0.2">
      <c r="A414">
        <v>10195</v>
      </c>
      <c r="B414" t="s">
        <v>430</v>
      </c>
      <c r="C414">
        <v>2237</v>
      </c>
      <c r="D414">
        <v>5.3642999999999998E-3</v>
      </c>
      <c r="E414">
        <v>10</v>
      </c>
      <c r="F414" t="str">
        <v>Four-year for-profit</v>
      </c>
      <c r="G414" s="9">
        <f t="shared" si="6"/>
        <v>0</v>
      </c>
      <c r="H414">
        <v>0.4275775</v>
      </c>
      <c r="K414" s="10">
        <v>387</v>
      </c>
      <c r="L414" s="10">
        <v>7.9495668573995176E-3</v>
      </c>
      <c r="M414" s="10">
        <v>-6.5705668573995176E-3</v>
      </c>
      <c r="T414" s="14"/>
      <c r="U414" s="14"/>
      <c r="V414" s="14"/>
      <c r="W414" s="14"/>
      <c r="X414" s="14"/>
      <c r="Y414" s="14"/>
      <c r="Z414" s="14"/>
      <c r="AA414" s="14"/>
    </row>
    <row r="415" spans="1:27" x14ac:dyDescent="0.2">
      <c r="A415">
        <v>10684</v>
      </c>
      <c r="B415" t="s">
        <v>431</v>
      </c>
      <c r="C415">
        <v>11930</v>
      </c>
      <c r="D415">
        <v>1.0897000000000001E-3</v>
      </c>
      <c r="E415">
        <v>9</v>
      </c>
      <c r="F415" t="str">
        <v>Two-year (public and private not-for-profit)</v>
      </c>
      <c r="G415" s="9">
        <f t="shared" si="6"/>
        <v>0</v>
      </c>
      <c r="H415">
        <v>0.46425044999999998</v>
      </c>
      <c r="K415" s="10">
        <v>388</v>
      </c>
      <c r="L415" s="10">
        <v>9.7554553502706906E-3</v>
      </c>
      <c r="M415" s="10">
        <v>-7.0958553502706908E-3</v>
      </c>
      <c r="T415" s="14"/>
      <c r="U415" s="14"/>
      <c r="V415" s="14"/>
      <c r="W415" s="14"/>
      <c r="X415" s="14"/>
      <c r="Y415" s="14"/>
      <c r="Z415" s="14"/>
      <c r="AA415" s="14"/>
    </row>
    <row r="416" spans="1:27" x14ac:dyDescent="0.2">
      <c r="A416">
        <v>11145</v>
      </c>
      <c r="B416" t="s">
        <v>432</v>
      </c>
      <c r="C416">
        <v>25985</v>
      </c>
      <c r="D416">
        <v>1.0774999999999999E-3</v>
      </c>
      <c r="E416">
        <v>9</v>
      </c>
      <c r="F416" t="str">
        <v>Two-year (public and private not-for-profit)</v>
      </c>
      <c r="G416" s="9">
        <f t="shared" si="6"/>
        <v>0</v>
      </c>
      <c r="H416">
        <v>0.53305250000000004</v>
      </c>
      <c r="K416" s="10">
        <v>389</v>
      </c>
      <c r="L416" s="10">
        <v>6.5008733985155234E-3</v>
      </c>
      <c r="M416" s="10">
        <v>-5.6028733985155231E-3</v>
      </c>
      <c r="T416" s="14"/>
      <c r="U416" s="14"/>
      <c r="V416" s="14"/>
      <c r="W416" s="14"/>
      <c r="X416" s="14"/>
      <c r="Y416" s="14"/>
      <c r="Z416" s="14"/>
      <c r="AA416" s="14"/>
    </row>
    <row r="417" spans="1:27" x14ac:dyDescent="0.2">
      <c r="A417">
        <v>11644</v>
      </c>
      <c r="B417" t="s">
        <v>433</v>
      </c>
      <c r="C417">
        <v>19768</v>
      </c>
      <c r="D417">
        <v>7.0819999999999998E-4</v>
      </c>
      <c r="E417">
        <v>7</v>
      </c>
      <c r="F417" t="str">
        <v>Nonselective four-year public</v>
      </c>
      <c r="G417" s="9">
        <f t="shared" si="6"/>
        <v>0</v>
      </c>
      <c r="H417">
        <v>0.33891153000000002</v>
      </c>
      <c r="K417" s="10">
        <v>390</v>
      </c>
      <c r="L417" s="10">
        <v>2.6336305063870621E-3</v>
      </c>
      <c r="M417" s="10">
        <v>-1.3071305063870622E-3</v>
      </c>
      <c r="T417" s="14"/>
      <c r="U417" s="14"/>
      <c r="V417" s="14"/>
      <c r="W417" s="14"/>
      <c r="X417" s="14"/>
      <c r="Y417" s="14"/>
      <c r="Z417" s="14"/>
      <c r="AA417" s="14"/>
    </row>
    <row r="418" spans="1:27" x14ac:dyDescent="0.2">
      <c r="A418">
        <v>11649</v>
      </c>
      <c r="B418" t="s">
        <v>434</v>
      </c>
      <c r="C418">
        <v>5040</v>
      </c>
      <c r="D418">
        <v>4.1666999999999997E-3</v>
      </c>
      <c r="E418">
        <v>6</v>
      </c>
      <c r="F418" t="str">
        <v>Selective private</v>
      </c>
      <c r="G418" s="9">
        <f t="shared" si="6"/>
        <v>0</v>
      </c>
      <c r="H418">
        <v>0.58595799999999998</v>
      </c>
      <c r="K418" s="10">
        <v>391</v>
      </c>
      <c r="L418" s="10">
        <v>5.5568941354169135E-3</v>
      </c>
      <c r="M418" s="10">
        <v>-3.4594941354169134E-3</v>
      </c>
      <c r="T418" s="14"/>
      <c r="U418" s="14"/>
      <c r="V418" s="14"/>
      <c r="W418" s="14"/>
      <c r="X418" s="14"/>
      <c r="Y418" s="14"/>
      <c r="Z418" s="14"/>
      <c r="AA418" s="14"/>
    </row>
    <row r="419" spans="1:27" x14ac:dyDescent="0.2">
      <c r="A419">
        <v>20662</v>
      </c>
      <c r="B419" t="s">
        <v>435</v>
      </c>
      <c r="C419">
        <v>2691</v>
      </c>
      <c r="D419">
        <v>5.9456999999999999E-3</v>
      </c>
      <c r="E419">
        <v>8</v>
      </c>
      <c r="F419" t="str">
        <v>Nonselective four-year private not-for-profit</v>
      </c>
      <c r="G419" s="9">
        <f t="shared" si="6"/>
        <v>0</v>
      </c>
      <c r="H419">
        <v>0.64910250999999997</v>
      </c>
      <c r="K419" s="10">
        <v>392</v>
      </c>
      <c r="L419" s="10">
        <v>1.144796790427639E-2</v>
      </c>
      <c r="M419" s="10">
        <v>5.0801032095723606E-2</v>
      </c>
      <c r="T419" s="14"/>
      <c r="U419" s="14"/>
      <c r="V419" s="14"/>
      <c r="W419" s="14"/>
      <c r="X419" s="14"/>
      <c r="Y419" s="14"/>
      <c r="Z419" s="14"/>
      <c r="AA419" s="14"/>
    </row>
    <row r="420" spans="1:27" x14ac:dyDescent="0.2">
      <c r="A420">
        <v>20771</v>
      </c>
      <c r="B420" t="s">
        <v>436</v>
      </c>
      <c r="C420">
        <v>640</v>
      </c>
      <c r="D420">
        <v>2.0312500000000001E-2</v>
      </c>
      <c r="E420">
        <v>8</v>
      </c>
      <c r="F420" t="str">
        <v>Nonselective four-year private not-for-profit</v>
      </c>
      <c r="G420" s="9">
        <f t="shared" si="6"/>
        <v>0</v>
      </c>
      <c r="H420">
        <v>0.51156813000000001</v>
      </c>
      <c r="K420" s="10">
        <v>393</v>
      </c>
      <c r="L420" s="10">
        <v>4.7344336610124979E-3</v>
      </c>
      <c r="M420" s="10">
        <v>-3.9959336610124983E-3</v>
      </c>
      <c r="T420" s="14"/>
      <c r="U420" s="14"/>
      <c r="V420" s="14"/>
      <c r="W420" s="14"/>
      <c r="X420" s="14"/>
      <c r="Y420" s="14"/>
      <c r="Z420" s="14"/>
      <c r="AA420" s="14"/>
    </row>
    <row r="421" spans="1:27" x14ac:dyDescent="0.2">
      <c r="A421">
        <v>20789</v>
      </c>
      <c r="B421" t="s">
        <v>437</v>
      </c>
      <c r="C421">
        <v>2433</v>
      </c>
      <c r="D421">
        <v>5.3432000000000002E-3</v>
      </c>
      <c r="E421">
        <v>10</v>
      </c>
      <c r="F421" t="str">
        <v>Four-year for-profit</v>
      </c>
      <c r="G421" s="9">
        <f t="shared" si="6"/>
        <v>0</v>
      </c>
      <c r="H421">
        <v>0.39528963</v>
      </c>
      <c r="K421" s="10">
        <v>394</v>
      </c>
      <c r="L421" s="10">
        <v>5.0427326770720107E-3</v>
      </c>
      <c r="M421" s="10">
        <v>-3.9463326770720107E-3</v>
      </c>
      <c r="T421" s="14"/>
      <c r="U421" s="14"/>
      <c r="V421" s="14"/>
      <c r="W421" s="14"/>
      <c r="X421" s="14"/>
      <c r="Y421" s="14"/>
      <c r="Z421" s="14"/>
      <c r="AA421" s="14"/>
    </row>
    <row r="422" spans="1:27" x14ac:dyDescent="0.2">
      <c r="A422">
        <v>21415</v>
      </c>
      <c r="B422" t="s">
        <v>438</v>
      </c>
      <c r="C422">
        <v>4675</v>
      </c>
      <c r="D422">
        <v>9.4117999999999997E-3</v>
      </c>
      <c r="E422">
        <v>8</v>
      </c>
      <c r="F422" t="str">
        <v>Nonselective four-year private not-for-profit</v>
      </c>
      <c r="G422" s="9">
        <f t="shared" si="6"/>
        <v>0</v>
      </c>
      <c r="H422">
        <v>0.46066177000000003</v>
      </c>
      <c r="K422" s="10">
        <v>395</v>
      </c>
      <c r="L422" s="10">
        <v>1.3648264229742958E-2</v>
      </c>
      <c r="M422" s="10">
        <v>-8.8976642297429569E-3</v>
      </c>
      <c r="T422" s="14"/>
      <c r="U422" s="14"/>
      <c r="V422" s="14"/>
      <c r="W422" s="14"/>
      <c r="X422" s="14"/>
      <c r="Y422" s="14"/>
      <c r="Z422" s="14"/>
      <c r="AA422" s="14"/>
    </row>
    <row r="423" spans="1:27" x14ac:dyDescent="0.2">
      <c r="A423">
        <v>22913</v>
      </c>
      <c r="B423" t="s">
        <v>439</v>
      </c>
      <c r="C423">
        <v>2616</v>
      </c>
      <c r="D423">
        <v>4.2049000000000001E-3</v>
      </c>
      <c r="E423">
        <v>10</v>
      </c>
      <c r="F423" t="str">
        <v>Four-year for-profit</v>
      </c>
      <c r="G423" s="9">
        <f t="shared" si="6"/>
        <v>0</v>
      </c>
      <c r="H423">
        <v>0.45168939000000002</v>
      </c>
      <c r="K423" s="10">
        <v>396</v>
      </c>
      <c r="L423" s="10">
        <v>1.1117850419642531E-2</v>
      </c>
      <c r="M423" s="10">
        <v>-4.2841504196425313E-3</v>
      </c>
      <c r="T423" s="14"/>
      <c r="U423" s="14"/>
      <c r="V423" s="14"/>
      <c r="W423" s="14"/>
      <c r="X423" s="14"/>
      <c r="Y423" s="14"/>
      <c r="Z423" s="14"/>
      <c r="AA423" s="14"/>
    </row>
    <row r="424" spans="1:27" x14ac:dyDescent="0.2">
      <c r="K424" s="10">
        <v>397</v>
      </c>
      <c r="L424" s="10">
        <v>5.2215740652619066E-3</v>
      </c>
      <c r="M424" s="10">
        <v>-4.0290740652619067E-3</v>
      </c>
      <c r="T424" s="14"/>
      <c r="U424" s="14"/>
      <c r="V424" s="14"/>
      <c r="W424" s="14"/>
      <c r="X424" s="14"/>
      <c r="Y424" s="14"/>
      <c r="Z424" s="14"/>
      <c r="AA424" s="14"/>
    </row>
    <row r="425" spans="1:27" x14ac:dyDescent="0.2">
      <c r="K425" s="10">
        <v>398</v>
      </c>
      <c r="L425" s="10">
        <v>4.5801777535804875E-3</v>
      </c>
      <c r="M425" s="10">
        <v>-3.2756777535804874E-3</v>
      </c>
      <c r="T425" s="14"/>
      <c r="U425" s="14"/>
      <c r="V425" s="14"/>
      <c r="W425" s="14"/>
      <c r="X425" s="14"/>
      <c r="Y425" s="14"/>
      <c r="Z425" s="14"/>
      <c r="AA425" s="14"/>
    </row>
    <row r="426" spans="1:27" x14ac:dyDescent="0.2">
      <c r="K426" s="10">
        <v>399</v>
      </c>
      <c r="L426" s="10">
        <v>2.6870819252711661E-3</v>
      </c>
      <c r="M426" s="10">
        <v>-1.959781925271166E-3</v>
      </c>
      <c r="T426" s="14"/>
      <c r="U426" s="14"/>
      <c r="V426" s="14"/>
      <c r="W426" s="14"/>
      <c r="X426" s="14"/>
      <c r="Y426" s="14"/>
      <c r="Z426" s="14"/>
      <c r="AA426" s="14"/>
    </row>
    <row r="427" spans="1:27" x14ac:dyDescent="0.2">
      <c r="K427" s="10">
        <v>400</v>
      </c>
      <c r="L427" s="10">
        <v>6.0215475438743157E-3</v>
      </c>
      <c r="M427" s="10">
        <v>-4.931247543874316E-3</v>
      </c>
      <c r="T427" s="14"/>
      <c r="U427" s="14"/>
      <c r="V427" s="14"/>
      <c r="W427" s="14"/>
      <c r="X427" s="14"/>
      <c r="Y427" s="14"/>
      <c r="Z427" s="14"/>
      <c r="AA427" s="14"/>
    </row>
    <row r="428" spans="1:27" x14ac:dyDescent="0.2">
      <c r="K428" s="10">
        <v>401</v>
      </c>
      <c r="L428" s="10">
        <v>7.359160654536033E-3</v>
      </c>
      <c r="M428" s="10">
        <v>-6.2493606545360328E-3</v>
      </c>
      <c r="T428" s="14"/>
      <c r="U428" s="14"/>
      <c r="V428" s="14"/>
      <c r="W428" s="14"/>
      <c r="X428" s="14"/>
      <c r="Y428" s="14"/>
      <c r="Z428" s="14"/>
      <c r="AA428" s="14"/>
    </row>
    <row r="429" spans="1:27" x14ac:dyDescent="0.2">
      <c r="K429" s="10">
        <v>402</v>
      </c>
      <c r="L429" s="10">
        <v>7.6350125608479306E-3</v>
      </c>
      <c r="M429" s="10">
        <v>-6.337012560847931E-3</v>
      </c>
      <c r="T429" s="14"/>
      <c r="U429" s="14"/>
      <c r="V429" s="14"/>
      <c r="W429" s="14"/>
      <c r="X429" s="14"/>
      <c r="Y429" s="14"/>
      <c r="Z429" s="14"/>
      <c r="AA429" s="14"/>
    </row>
    <row r="430" spans="1:27" x14ac:dyDescent="0.2">
      <c r="K430" s="10">
        <v>403</v>
      </c>
      <c r="L430" s="10">
        <v>8.1089600669436226E-3</v>
      </c>
      <c r="M430" s="10">
        <v>-6.1145600669436223E-3</v>
      </c>
      <c r="T430" s="14"/>
      <c r="U430" s="14"/>
      <c r="V430" s="14"/>
      <c r="W430" s="14"/>
      <c r="X430" s="14"/>
      <c r="Y430" s="14"/>
      <c r="Z430" s="14"/>
      <c r="AA430" s="14"/>
    </row>
    <row r="431" spans="1:27" x14ac:dyDescent="0.2">
      <c r="K431" s="10">
        <v>404</v>
      </c>
      <c r="L431" s="10">
        <v>-1.5716806363273508E-3</v>
      </c>
      <c r="M431" s="10">
        <v>6.9953806363273509E-3</v>
      </c>
      <c r="T431" s="14"/>
      <c r="U431" s="14"/>
      <c r="V431" s="14"/>
      <c r="W431" s="14"/>
      <c r="X431" s="14"/>
      <c r="Y431" s="14"/>
      <c r="Z431" s="14"/>
      <c r="AA431" s="14"/>
    </row>
    <row r="432" spans="1:27" x14ac:dyDescent="0.2">
      <c r="K432" s="10">
        <v>405</v>
      </c>
      <c r="L432" s="10">
        <v>6.7137833103527896E-3</v>
      </c>
      <c r="M432" s="10">
        <v>-2.7240833103527899E-3</v>
      </c>
      <c r="T432" s="14"/>
      <c r="U432" s="14"/>
      <c r="V432" s="14"/>
      <c r="W432" s="14"/>
      <c r="X432" s="14"/>
      <c r="Y432" s="14"/>
      <c r="Z432" s="14"/>
      <c r="AA432" s="14"/>
    </row>
    <row r="433" spans="11:27" x14ac:dyDescent="0.2">
      <c r="K433" s="10">
        <v>406</v>
      </c>
      <c r="L433" s="10">
        <v>9.3643763413260583E-4</v>
      </c>
      <c r="M433" s="10">
        <v>4.7136236586739423E-4</v>
      </c>
      <c r="T433" s="14"/>
      <c r="U433" s="14"/>
      <c r="V433" s="14"/>
      <c r="W433" s="14"/>
      <c r="X433" s="14"/>
      <c r="Y433" s="14"/>
      <c r="Z433" s="14"/>
      <c r="AA433" s="14"/>
    </row>
    <row r="434" spans="11:27" x14ac:dyDescent="0.2">
      <c r="K434" s="10">
        <v>407</v>
      </c>
      <c r="L434" s="10">
        <v>9.2801858526560949E-4</v>
      </c>
      <c r="M434" s="10">
        <v>1.6188814147343905E-3</v>
      </c>
      <c r="T434" s="14"/>
      <c r="U434" s="14"/>
      <c r="V434" s="14"/>
      <c r="W434" s="14"/>
      <c r="X434" s="14"/>
      <c r="Y434" s="14"/>
      <c r="Z434" s="14"/>
      <c r="AA434" s="14"/>
    </row>
    <row r="435" spans="11:27" x14ac:dyDescent="0.2">
      <c r="K435" s="10">
        <v>408</v>
      </c>
      <c r="L435" s="10">
        <v>2.3148244405691645E-2</v>
      </c>
      <c r="M435" s="10">
        <v>-1.3604244405691645E-2</v>
      </c>
      <c r="T435" s="14"/>
      <c r="U435" s="14"/>
      <c r="V435" s="14"/>
      <c r="W435" s="14"/>
      <c r="X435" s="14"/>
      <c r="Y435" s="14"/>
      <c r="Z435" s="14"/>
      <c r="AA435" s="14"/>
    </row>
    <row r="436" spans="11:27" x14ac:dyDescent="0.2">
      <c r="K436" s="10">
        <v>409</v>
      </c>
      <c r="L436" s="10">
        <v>1.4506813244639094E-3</v>
      </c>
      <c r="M436" s="10">
        <v>-3.4768132446390937E-4</v>
      </c>
      <c r="T436" s="14"/>
      <c r="U436" s="14"/>
      <c r="V436" s="14"/>
      <c r="W436" s="14"/>
      <c r="X436" s="14"/>
      <c r="Y436" s="14"/>
      <c r="Z436" s="14"/>
      <c r="AA436" s="14"/>
    </row>
    <row r="437" spans="11:27" x14ac:dyDescent="0.2">
      <c r="K437" s="10">
        <v>410</v>
      </c>
      <c r="L437" s="10">
        <v>-6.9350579658587763E-5</v>
      </c>
      <c r="M437" s="10">
        <v>2.1930505796585878E-3</v>
      </c>
      <c r="T437" s="14"/>
      <c r="U437" s="14"/>
      <c r="V437" s="14"/>
      <c r="W437" s="14"/>
      <c r="X437" s="14"/>
      <c r="Y437" s="14"/>
      <c r="Z437" s="14"/>
      <c r="AA437" s="14"/>
    </row>
    <row r="438" spans="11:27" x14ac:dyDescent="0.2">
      <c r="K438" s="10">
        <v>411</v>
      </c>
      <c r="L438" s="10">
        <v>7.5966077122994885E-3</v>
      </c>
      <c r="M438" s="10">
        <v>-5.8155077122994886E-3</v>
      </c>
      <c r="T438" s="14"/>
      <c r="U438" s="14"/>
      <c r="V438" s="14"/>
      <c r="W438" s="14"/>
      <c r="X438" s="14"/>
      <c r="Y438" s="14"/>
      <c r="Z438" s="14"/>
      <c r="AA438" s="14"/>
    </row>
    <row r="439" spans="11:27" x14ac:dyDescent="0.2">
      <c r="K439" s="10">
        <v>412</v>
      </c>
      <c r="L439" s="10">
        <v>1.2921652362494249E-2</v>
      </c>
      <c r="M439" s="10">
        <v>-9.0714523624942488E-3</v>
      </c>
      <c r="T439" s="14"/>
      <c r="U439" s="14"/>
      <c r="V439" s="14"/>
      <c r="W439" s="14"/>
      <c r="X439" s="14"/>
      <c r="Y439" s="14"/>
      <c r="Z439" s="14"/>
      <c r="AA439" s="14"/>
    </row>
    <row r="440" spans="11:27" x14ac:dyDescent="0.2">
      <c r="K440" s="10">
        <v>413</v>
      </c>
      <c r="L440" s="10">
        <v>1.0281682940238127E-2</v>
      </c>
      <c r="M440" s="10">
        <v>-4.9173829402381275E-3</v>
      </c>
      <c r="T440" s="14"/>
      <c r="U440" s="14"/>
      <c r="V440" s="14"/>
      <c r="W440" s="14"/>
      <c r="X440" s="14"/>
      <c r="Y440" s="14"/>
      <c r="Z440" s="14"/>
      <c r="AA440" s="14"/>
    </row>
    <row r="441" spans="11:27" x14ac:dyDescent="0.2">
      <c r="K441" s="10">
        <v>414</v>
      </c>
      <c r="L441" s="10">
        <v>7.9796298672666667E-3</v>
      </c>
      <c r="M441" s="10">
        <v>-6.8899298672666668E-3</v>
      </c>
      <c r="T441" s="14"/>
      <c r="U441" s="14"/>
      <c r="V441" s="14"/>
      <c r="W441" s="14"/>
      <c r="X441" s="14"/>
      <c r="Y441" s="14"/>
      <c r="Z441" s="14"/>
      <c r="AA441" s="14"/>
    </row>
    <row r="442" spans="11:27" x14ac:dyDescent="0.2">
      <c r="K442" s="10">
        <v>415</v>
      </c>
      <c r="L442" s="10">
        <v>3.6607525849854106E-3</v>
      </c>
      <c r="M442" s="10">
        <v>-2.5832525849854107E-3</v>
      </c>
      <c r="T442" s="14"/>
      <c r="U442" s="14"/>
      <c r="V442" s="14"/>
      <c r="W442" s="14"/>
      <c r="X442" s="14"/>
      <c r="Y442" s="14"/>
      <c r="Z442" s="14"/>
      <c r="AA442" s="14"/>
    </row>
    <row r="443" spans="11:27" x14ac:dyDescent="0.2">
      <c r="K443" s="10">
        <v>416</v>
      </c>
      <c r="L443" s="10">
        <v>1.584746831355812E-2</v>
      </c>
      <c r="M443" s="10">
        <v>-1.5139268313558121E-2</v>
      </c>
      <c r="T443" s="14"/>
      <c r="U443" s="14"/>
      <c r="V443" s="14"/>
      <c r="W443" s="14"/>
      <c r="X443" s="14"/>
      <c r="Y443" s="14"/>
      <c r="Z443" s="14"/>
      <c r="AA443" s="14"/>
    </row>
    <row r="444" spans="11:27" x14ac:dyDescent="0.2">
      <c r="K444" s="10">
        <v>417</v>
      </c>
      <c r="L444" s="10">
        <v>3.3974162589726908E-4</v>
      </c>
      <c r="M444" s="10">
        <v>3.8269583741027307E-3</v>
      </c>
      <c r="T444" s="14"/>
      <c r="U444" s="14"/>
      <c r="V444" s="14"/>
      <c r="W444" s="14"/>
      <c r="X444" s="14"/>
      <c r="Y444" s="14"/>
      <c r="Z444" s="14"/>
      <c r="AA444" s="14"/>
    </row>
    <row r="445" spans="11:27" x14ac:dyDescent="0.2">
      <c r="K445" s="10">
        <v>418</v>
      </c>
      <c r="L445" s="10">
        <v>-3.6239976775069363E-3</v>
      </c>
      <c r="M445" s="10">
        <v>9.5696976775069362E-3</v>
      </c>
      <c r="T445" s="14"/>
      <c r="U445" s="14"/>
      <c r="V445" s="14"/>
      <c r="W445" s="14"/>
      <c r="X445" s="14"/>
      <c r="Y445" s="14"/>
      <c r="Z445" s="14"/>
      <c r="AA445" s="14"/>
    </row>
    <row r="446" spans="11:27" x14ac:dyDescent="0.2">
      <c r="K446" s="10">
        <v>419</v>
      </c>
      <c r="L446" s="10">
        <v>5.009380387748924E-3</v>
      </c>
      <c r="M446" s="10">
        <v>1.5303119612251077E-2</v>
      </c>
      <c r="T446" s="14"/>
      <c r="U446" s="14"/>
      <c r="V446" s="14"/>
      <c r="W446" s="14"/>
      <c r="X446" s="14"/>
      <c r="Y446" s="14"/>
      <c r="Z446" s="14"/>
      <c r="AA446" s="14"/>
    </row>
    <row r="447" spans="11:27" x14ac:dyDescent="0.2">
      <c r="K447" s="10">
        <v>420</v>
      </c>
      <c r="L447" s="10">
        <v>1.2308473540754396E-2</v>
      </c>
      <c r="M447" s="10">
        <v>-6.9652735407543962E-3</v>
      </c>
      <c r="T447" s="14"/>
      <c r="U447" s="14"/>
      <c r="V447" s="14"/>
      <c r="W447" s="14"/>
      <c r="X447" s="14"/>
      <c r="Y447" s="14"/>
      <c r="Z447" s="14"/>
      <c r="AA447" s="14"/>
    </row>
    <row r="448" spans="11:27" x14ac:dyDescent="0.2">
      <c r="K448" s="10">
        <v>421</v>
      </c>
      <c r="L448" s="10">
        <v>8.204900313792271E-3</v>
      </c>
      <c r="M448" s="10">
        <v>1.2068996862077287E-3</v>
      </c>
      <c r="T448" s="14"/>
      <c r="U448" s="14"/>
      <c r="V448" s="14"/>
      <c r="W448" s="14"/>
      <c r="X448" s="14"/>
      <c r="Y448" s="14"/>
      <c r="Z448" s="14"/>
      <c r="AA448" s="14"/>
    </row>
    <row r="449" spans="11:27" ht="17" thickBot="1" x14ac:dyDescent="0.25">
      <c r="K449" s="11">
        <v>422</v>
      </c>
      <c r="L449" s="11">
        <v>8.7681191154122019E-3</v>
      </c>
      <c r="M449" s="11">
        <v>-4.5632191154122018E-3</v>
      </c>
      <c r="T449" s="14"/>
      <c r="U449" s="14"/>
      <c r="V449" s="14"/>
      <c r="W449" s="14"/>
      <c r="X449" s="14"/>
      <c r="Y449" s="14"/>
      <c r="Z449" s="14"/>
      <c r="AA449" s="14"/>
    </row>
    <row r="450" spans="11:27" x14ac:dyDescent="0.2">
      <c r="K450" s="14"/>
      <c r="L450" s="14"/>
      <c r="M450" s="14"/>
      <c r="N450" s="10"/>
      <c r="O450" s="10"/>
      <c r="P450" s="10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</row>
    <row r="451" spans="11:27" x14ac:dyDescent="0.2">
      <c r="K451" s="14"/>
      <c r="L451" s="14"/>
      <c r="M451" s="14"/>
      <c r="N451" s="10"/>
      <c r="O451" s="10"/>
      <c r="P451" s="10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</row>
    <row r="452" spans="11:27" x14ac:dyDescent="0.2">
      <c r="K452" s="14"/>
      <c r="L452" s="14"/>
      <c r="M452" s="14"/>
      <c r="N452" s="10"/>
      <c r="O452" s="10"/>
      <c r="P452" s="10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</row>
    <row r="453" spans="11:27" x14ac:dyDescent="0.2">
      <c r="K453" s="14"/>
      <c r="L453" s="14"/>
      <c r="M453" s="14"/>
      <c r="N453" s="10"/>
      <c r="O453" s="10"/>
      <c r="P453" s="10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</row>
    <row r="454" spans="11:27" x14ac:dyDescent="0.2">
      <c r="K454" s="14"/>
      <c r="L454" s="14"/>
      <c r="M454" s="14"/>
      <c r="N454" s="10"/>
      <c r="O454" s="10"/>
      <c r="P454" s="10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</row>
    <row r="455" spans="11:27" x14ac:dyDescent="0.2">
      <c r="K455" s="14"/>
      <c r="L455" s="14"/>
      <c r="M455" s="14"/>
      <c r="N455" s="10"/>
      <c r="O455" s="10"/>
      <c r="P455" s="10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</row>
    <row r="456" spans="11:27" x14ac:dyDescent="0.2">
      <c r="K456" s="14"/>
      <c r="L456" s="14"/>
      <c r="M456" s="14"/>
      <c r="N456" s="10"/>
      <c r="O456" s="10"/>
      <c r="P456" s="10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</row>
    <row r="457" spans="11:27" x14ac:dyDescent="0.2">
      <c r="K457" s="14"/>
      <c r="L457" s="14"/>
      <c r="M457" s="14"/>
      <c r="N457" s="10"/>
      <c r="O457" s="10"/>
      <c r="P457" s="10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</row>
    <row r="458" spans="11:27" x14ac:dyDescent="0.2">
      <c r="K458" s="14"/>
      <c r="L458" s="14"/>
      <c r="M458" s="14"/>
      <c r="N458" s="10"/>
      <c r="O458" s="10"/>
      <c r="P458" s="10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</row>
    <row r="459" spans="11:27" x14ac:dyDescent="0.2">
      <c r="K459" s="14"/>
      <c r="L459" s="14"/>
      <c r="M459" s="14"/>
      <c r="N459" s="10"/>
      <c r="O459" s="10"/>
      <c r="P459" s="10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</row>
    <row r="460" spans="11:27" x14ac:dyDescent="0.2">
      <c r="K460" s="14"/>
      <c r="L460" s="14"/>
      <c r="M460" s="14"/>
      <c r="N460" s="10"/>
      <c r="O460" s="10"/>
      <c r="P460" s="10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</row>
    <row r="461" spans="11:27" x14ac:dyDescent="0.2">
      <c r="K461" s="14"/>
      <c r="L461" s="14"/>
      <c r="M461" s="14"/>
      <c r="N461" s="10"/>
      <c r="O461" s="10"/>
      <c r="P461" s="10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</row>
    <row r="462" spans="11:27" x14ac:dyDescent="0.2">
      <c r="K462" s="14"/>
      <c r="L462" s="14"/>
      <c r="M462" s="14"/>
      <c r="N462" s="10"/>
      <c r="O462" s="10"/>
      <c r="P462" s="10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</row>
    <row r="463" spans="11:27" x14ac:dyDescent="0.2">
      <c r="K463" s="14"/>
      <c r="L463" s="14"/>
      <c r="M463" s="14"/>
      <c r="N463" s="10"/>
      <c r="O463" s="10"/>
      <c r="P463" s="10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</row>
    <row r="464" spans="11:27" x14ac:dyDescent="0.2">
      <c r="K464" s="14"/>
      <c r="L464" s="14"/>
      <c r="M464" s="14"/>
      <c r="N464" s="10"/>
      <c r="O464" s="10"/>
      <c r="P464" s="10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</row>
    <row r="465" spans="11:27" x14ac:dyDescent="0.2">
      <c r="K465" s="14"/>
      <c r="L465" s="14"/>
      <c r="M465" s="14"/>
      <c r="N465" s="10"/>
      <c r="O465" s="10"/>
      <c r="P465" s="10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</row>
    <row r="466" spans="11:27" x14ac:dyDescent="0.2">
      <c r="K466" s="14"/>
      <c r="L466" s="14"/>
      <c r="M466" s="14"/>
      <c r="N466" s="10"/>
      <c r="O466" s="10"/>
      <c r="P466" s="10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</row>
    <row r="467" spans="11:27" x14ac:dyDescent="0.2">
      <c r="K467" s="14"/>
      <c r="L467" s="14"/>
      <c r="M467" s="14"/>
      <c r="N467" s="10"/>
      <c r="O467" s="10"/>
      <c r="P467" s="10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</row>
    <row r="468" spans="11:27" x14ac:dyDescent="0.2">
      <c r="K468" s="14"/>
      <c r="L468" s="14"/>
      <c r="M468" s="14"/>
      <c r="N468" s="10"/>
      <c r="O468" s="10"/>
      <c r="P468" s="10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</row>
    <row r="469" spans="11:27" x14ac:dyDescent="0.2">
      <c r="K469" s="14"/>
      <c r="L469" s="14"/>
      <c r="M469" s="14"/>
      <c r="N469" s="10"/>
      <c r="O469" s="10"/>
      <c r="P469" s="10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</row>
    <row r="470" spans="11:27" x14ac:dyDescent="0.2">
      <c r="K470" s="14"/>
      <c r="L470" s="14"/>
      <c r="M470" s="14"/>
      <c r="N470" s="10"/>
      <c r="O470" s="10"/>
      <c r="P470" s="10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</row>
    <row r="471" spans="11:27" x14ac:dyDescent="0.2">
      <c r="K471" s="14"/>
      <c r="L471" s="14"/>
      <c r="M471" s="14"/>
      <c r="N471" s="10"/>
      <c r="O471" s="10"/>
      <c r="P471" s="10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</row>
    <row r="472" spans="11:27" x14ac:dyDescent="0.2">
      <c r="K472" s="14"/>
      <c r="L472" s="14"/>
      <c r="M472" s="14"/>
      <c r="N472" s="10"/>
      <c r="O472" s="10"/>
      <c r="P472" s="10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</row>
    <row r="473" spans="11:27" x14ac:dyDescent="0.2">
      <c r="K473" s="14"/>
      <c r="L473" s="14"/>
      <c r="M473" s="14"/>
      <c r="N473" s="10"/>
      <c r="O473" s="10"/>
      <c r="P473" s="10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</row>
    <row r="474" spans="11:27" x14ac:dyDescent="0.2"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</row>
    <row r="475" spans="11:27" x14ac:dyDescent="0.2"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</row>
    <row r="476" spans="11:27" x14ac:dyDescent="0.2"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</row>
    <row r="477" spans="11:27" x14ac:dyDescent="0.2"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</row>
    <row r="478" spans="11:27" x14ac:dyDescent="0.2"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workbookViewId="0">
      <selection sqref="A1:J1"/>
    </sheetView>
  </sheetViews>
  <sheetFormatPr baseColWidth="10" defaultRowHeight="16" x14ac:dyDescent="0.2"/>
  <sheetData>
    <row r="1" spans="1:10" x14ac:dyDescent="0.2">
      <c r="A1" s="8">
        <v>3090</v>
      </c>
      <c r="B1" s="8" t="s">
        <v>293</v>
      </c>
      <c r="C1" s="8">
        <v>7458</v>
      </c>
      <c r="D1" s="8">
        <v>4.9611000000000004E-3</v>
      </c>
      <c r="E1" s="8" t="e">
        <v>#N/A</v>
      </c>
      <c r="F1" s="8" t="e">
        <v>#N/A</v>
      </c>
      <c r="G1" s="8" t="e">
        <v>#N/A</v>
      </c>
      <c r="H1" s="8"/>
      <c r="I1" s="8"/>
      <c r="J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table_3</vt:lpstr>
      <vt:lpstr>aggregated_data</vt:lpstr>
      <vt:lpstr>updated_prediction</vt:lpstr>
      <vt:lpstr>deleted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2021-03-04T06:49:44Z</dcterms:created>
  <dcterms:modified xsi:type="dcterms:W3CDTF">2021-03-04T09:11:16Z</dcterms:modified>
</cp:coreProperties>
</file>