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.png" ContentType="image/png"/>
  <Override PartName="/xl/media/image6.gif" ContentType="image/gif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ferta 1" sheetId="1" state="visible" r:id="rId2"/>
    <sheet name="Oferta 2" sheetId="2" state="visible" r:id="rId3"/>
    <sheet name="Clienti" sheetId="3" state="visible" r:id="rId4"/>
  </sheets>
  <definedNames>
    <definedName function="false" hidden="true" localSheetId="2" name="_xlnm._FilterDatabase" vbProcedure="false">Clienti!$A$1:$AA$17</definedName>
    <definedName function="false" hidden="false" localSheetId="0" name="_xlnm.Print_Area" vbProcedure="false">'Oferta 1'!$A:$H,'Oferta 1'!$A:$H</definedName>
    <definedName function="false" hidden="false" localSheetId="1" name="_xlnm.Print_Area" vbProcedure="false">'Oferta 2'!$A:$F</definedName>
    <definedName function="false" hidden="false" localSheetId="1" name="_xlnm.Print_Titles" vbProcedure="false">'Oferta 2'!$1:$5</definedName>
    <definedName function="false" hidden="false" name="FacturaROInvoiceNo" vbProcedure="false">#REF!</definedName>
    <definedName function="false" hidden="false" name="FacturaROInvoiceTotal" vbProcedure="false">#REF!</definedName>
    <definedName function="false" hidden="false" localSheetId="0" name="FacturaROInvoiceNo" vbProcedure="false">'Oferta 1'!$C$12</definedName>
    <definedName function="false" hidden="false" localSheetId="0" name="FacturaROInvoiceTotal" vbProcedure="false">#REF!</definedName>
    <definedName function="false" hidden="false" localSheetId="0" name="_xlnm.Print_Area" vbProcedure="false">'Oferta 1'!$A:$H</definedName>
    <definedName function="false" hidden="false" localSheetId="1" name="FacturaROInvoiceNo" vbProcedure="false">#REF!</definedName>
    <definedName function="false" hidden="false" localSheetId="1" name="FacturaROInvoiceTotal" vbProcedure="false">#REF!</definedName>
    <definedName function="false" hidden="false" localSheetId="1" name="_xlnm.Print_Area" vbProcedure="false">'Oferta 2'!$A:$E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<sst xmlns="http://schemas.openxmlformats.org/spreadsheetml/2006/main" count="144" uniqueCount="130">
  <si>
    <t xml:space="preserve">Furnizor:</t>
  </si>
  <si>
    <t xml:space="preserve">Beneficiar:</t>
  </si>
  <si>
    <t xml:space="preserve">WEBWARE TECHNOLOGY SRL</t>
  </si>
  <si>
    <t xml:space="preserve">Kids Town SRL</t>
  </si>
  <si>
    <t xml:space="preserve">Reg. Com.: J16/282/2020</t>
  </si>
  <si>
    <t xml:space="preserve">CUI: 42252461</t>
  </si>
  <si>
    <t xml:space="preserve">Bulevardul Decebal, Nr. 57 </t>
  </si>
  <si>
    <t xml:space="preserve">Bloc 60, Scara 1, Ap. 11</t>
  </si>
  <si>
    <t xml:space="preserve">Craiova, Dolj, Romania</t>
  </si>
  <si>
    <t xml:space="preserve">Oferta nr.5 / 11.06.2023</t>
  </si>
  <si>
    <t xml:space="preserve">Nr.
crt.</t>
  </si>
  <si>
    <t xml:space="preserve">Denumire</t>
  </si>
  <si>
    <t xml:space="preserve">Cant.</t>
  </si>
  <si>
    <t xml:space="preserve">U.M.</t>
  </si>
  <si>
    <t xml:space="preserve">Pret unitar
(RON)</t>
  </si>
  <si>
    <t xml:space="preserve">Valoare
Totala
(RON)</t>
  </si>
  <si>
    <r>
      <rPr>
        <sz val="14"/>
        <color rgb="FF000000"/>
        <rFont val="Ubuntu"/>
        <family val="0"/>
      </rPr>
      <t xml:space="preserve">Dezvoltare, instalare si integrare </t>
    </r>
    <r>
      <rPr>
        <sz val="14"/>
        <color rgb="FF000000"/>
        <rFont val="DejaVu Sans"/>
        <family val="2"/>
        <charset val="1"/>
      </rPr>
      <t xml:space="preserve">aplicatie ERP si CRM  conform specificatiilor clientului</t>
    </r>
  </si>
  <si>
    <t xml:space="preserve">aplicatie</t>
  </si>
  <si>
    <r>
      <rPr>
        <sz val="14"/>
        <color rgb="FF000000"/>
        <rFont val="Ubuntu"/>
        <family val="0"/>
        <charset val="1"/>
      </rPr>
      <t xml:space="preserve">Implementare, instalare si integrare aplicatie magazin online  e-commerce </t>
    </r>
    <r>
      <rPr>
        <sz val="14"/>
        <color rgb="FF000000"/>
        <rFont val="Ubuntu"/>
        <family val="0"/>
      </rPr>
      <t xml:space="preserve">conform specificatiilor clientului</t>
    </r>
  </si>
  <si>
    <t xml:space="preserve">instanta</t>
  </si>
  <si>
    <r>
      <rPr>
        <sz val="14"/>
        <color rgb="FF000000"/>
        <rFont val="Ubuntu"/>
        <family val="0"/>
        <charset val="1"/>
      </rPr>
      <t xml:space="preserve">Server virtual privat in cloud 2CPU, 8GBRAM, 200GB SSD, trafic nelimitat pe o perioada de 5ani (</t>
    </r>
    <r>
      <rPr>
        <sz val="14"/>
        <color rgb="FF000000"/>
        <rFont val="Ubuntu"/>
        <family val="0"/>
      </rPr>
      <t xml:space="preserve">VPC2CPU4RAM100SSD)</t>
    </r>
  </si>
  <si>
    <t xml:space="preserve">VPS</t>
  </si>
  <si>
    <t xml:space="preserve">Serviciu de backup date securizat in cloud 1TB, trafic nelimitat pe o perioada de 5 ani (BKP1TB)</t>
  </si>
  <si>
    <t xml:space="preserve">backup</t>
  </si>
  <si>
    <t xml:space="preserve">Serviciu de gazduire si partajare securizata fisiere in cloud 1TB, trafic nelimitat pe o perioada de 5 ani (SFD1TB)</t>
  </si>
  <si>
    <t xml:space="preserve">Preturile sunt exprimate in RON, si nu contin TVA deoarece firma noastra nu este platitoare de TVA</t>
  </si>
  <si>
    <t xml:space="preserve">Prezenta oferta este valabila 6 luni, pana la data de 11.12.2023</t>
  </si>
  <si>
    <t xml:space="preserve">Cu stima,
Ing. Lucian Macamete</t>
  </si>
  <si>
    <t xml:space="preserve">Ghiroda 307200, Romania</t>
  </si>
  <si>
    <t xml:space="preserve">+40 746 469181, office@softaccel.net</t>
  </si>
  <si>
    <t xml:space="preserve">Oferta</t>
  </si>
  <si>
    <t xml:space="preserve">Beneficiar</t>
  </si>
  <si>
    <t xml:space="preserve">Nr.:</t>
  </si>
  <si>
    <t xml:space="preserve">Data:</t>
  </si>
  <si>
    <t xml:space="preserve">19 iunie 2023</t>
  </si>
  <si>
    <t xml:space="preserve">Nr. crt.</t>
  </si>
  <si>
    <t xml:space="preserve">TVA
(RON)</t>
  </si>
  <si>
    <r>
      <rPr>
        <sz val="14"/>
        <color rgb="FF000000"/>
        <rFont val="Ubuntu"/>
        <family val="0"/>
      </rPr>
      <t xml:space="preserve">Dezvoltare la comanda </t>
    </r>
    <r>
      <rPr>
        <sz val="14"/>
        <color rgb="FF000000"/>
        <rFont val="Ubuntu"/>
        <family val="0"/>
        <charset val="1"/>
      </rPr>
      <t xml:space="preserve">aplicatie ERP si CRM, instalare si integrare</t>
    </r>
  </si>
  <si>
    <t xml:space="preserve">buc</t>
  </si>
  <si>
    <r>
      <rPr>
        <sz val="14"/>
        <color rgb="FF000000"/>
        <rFont val="Ubuntu"/>
        <family val="0"/>
        <charset val="1"/>
      </rPr>
      <t xml:space="preserve">Dezvoltare la comanda aplicatie magazin online  e-commerce</t>
    </r>
    <r>
      <rPr>
        <sz val="14"/>
        <color rgb="FF000000"/>
        <rFont val="Ubuntu"/>
        <family val="0"/>
      </rPr>
      <t xml:space="preserve">, instalare si integrare </t>
    </r>
  </si>
  <si>
    <t xml:space="preserve">Abonament server virtual privat in cloud 2CPU, 8GBRAM, 200GB SSD, trafic nelimitat</t>
  </si>
  <si>
    <t xml:space="preserve">abonament</t>
  </si>
  <si>
    <r>
      <rPr>
        <sz val="14"/>
        <color rgb="FF000000"/>
        <rFont val="Ubuntu"/>
        <family val="0"/>
      </rPr>
      <t xml:space="preserve">Abonament serviciu</t>
    </r>
    <r>
      <rPr>
        <sz val="14"/>
        <color rgb="FF000000"/>
        <rFont val="Ubuntu"/>
        <family val="0"/>
        <charset val="1"/>
      </rPr>
      <t xml:space="preserve"> de backup date securizat in cloud 1TB, trafic nelimitat</t>
    </r>
  </si>
  <si>
    <r>
      <rPr>
        <sz val="14"/>
        <color rgb="FF000000"/>
        <rFont val="Ubuntu"/>
        <family val="0"/>
      </rPr>
      <t xml:space="preserve">Abonament s</t>
    </r>
    <r>
      <rPr>
        <sz val="14"/>
        <color rgb="FF000000"/>
        <rFont val="Ubuntu"/>
        <family val="0"/>
        <charset val="1"/>
      </rPr>
      <t xml:space="preserve">erviciu de gazduire si partajare securizata fisiere in cloud 1TB, trafic nelimitat</t>
    </r>
  </si>
  <si>
    <t xml:space="preserve">Prezenta oferta este valabila 6 luni de la data emiterii ei</t>
  </si>
  <si>
    <t xml:space="preserve">Cu stima,</t>
  </si>
  <si>
    <t xml:space="preserve">Ing. Sergiu Voicu</t>
  </si>
  <si>
    <t xml:space="preserve">Adresa 1</t>
  </si>
  <si>
    <t xml:space="preserve">Adresa 2</t>
  </si>
  <si>
    <t xml:space="preserve">CUI</t>
  </si>
  <si>
    <t xml:space="preserve">Nr Reg</t>
  </si>
  <si>
    <t xml:space="preserve">Banca</t>
  </si>
  <si>
    <t xml:space="preserve">IBAN</t>
  </si>
  <si>
    <t xml:space="preserve">SWIFT</t>
  </si>
  <si>
    <t xml:space="preserve">Altran Deutschland S.A.S. &amp; Co. KG</t>
  </si>
  <si>
    <t xml:space="preserve">Hamburger Allee 2–4</t>
  </si>
  <si>
    <t xml:space="preserve">D - 60486 Frankfurt am Main</t>
  </si>
  <si>
    <t xml:space="preserve">DE291133543</t>
  </si>
  <si>
    <t xml:space="preserve">CARGO SPEED INTERNATIONAL SRL</t>
  </si>
  <si>
    <t xml:space="preserve">Virgil Madgearu 8</t>
  </si>
  <si>
    <t xml:space="preserve">Timisoara, jud Timis</t>
  </si>
  <si>
    <t xml:space="preserve">RO18234470</t>
  </si>
  <si>
    <t xml:space="preserve">J35/4046/2005</t>
  </si>
  <si>
    <t xml:space="preserve">CASA OGLINZII SRL</t>
  </si>
  <si>
    <t xml:space="preserve">Str. CX, Nr.11 </t>
  </si>
  <si>
    <t xml:space="preserve">Com. Sag, Jud. Timis</t>
  </si>
  <si>
    <t xml:space="preserve">RO41154830</t>
  </si>
  <si>
    <t xml:space="preserve">J35/2227/2019</t>
  </si>
  <si>
    <t xml:space="preserve">COCUS AG</t>
  </si>
  <si>
    <t xml:space="preserve">Prinzenallee 11</t>
  </si>
  <si>
    <t xml:space="preserve">40549 Düsseldorf, Germany</t>
  </si>
  <si>
    <t xml:space="preserve">DE812964764</t>
  </si>
  <si>
    <t xml:space="preserve">Str. Varsovia, Nr.22-24/III</t>
  </si>
  <si>
    <t xml:space="preserve">Dumbravita 307160</t>
  </si>
  <si>
    <t xml:space="preserve">J35/1763/2009</t>
  </si>
  <si>
    <t xml:space="preserve">Pinero Technologies SRL-D</t>
  </si>
  <si>
    <t xml:space="preserve">Str. Palanca, Nr.2 Corp. B, Ap. 6</t>
  </si>
  <si>
    <t xml:space="preserve">TImisoara</t>
  </si>
  <si>
    <t xml:space="preserve">J35/2858/2017</t>
  </si>
  <si>
    <t xml:space="preserve">Printopia SRL</t>
  </si>
  <si>
    <t xml:space="preserve">Str. Tosca nr. 16, DEMISOL</t>
  </si>
  <si>
    <t xml:space="preserve">RO22658113</t>
  </si>
  <si>
    <t xml:space="preserve">J35/4015/2007</t>
  </si>
  <si>
    <t xml:space="preserve">S.C.Auximus S.R.L</t>
  </si>
  <si>
    <t xml:space="preserve">Zugrav Nedelcu, nr. 12, SAD 9</t>
  </si>
  <si>
    <t xml:space="preserve">Timisoara 300174, Romania</t>
  </si>
  <si>
    <t xml:space="preserve">RO18159492</t>
  </si>
  <si>
    <t xml:space="preserve">J35/3757/2005</t>
  </si>
  <si>
    <t xml:space="preserve">ING Timisoara</t>
  </si>
  <si>
    <t xml:space="preserve">RO40INGB0002008167058911</t>
  </si>
  <si>
    <t xml:space="preserve">INGBROBUXXX</t>
  </si>
  <si>
    <t xml:space="preserve">S.C.SMARTVALUE SERVICES S.R.L</t>
  </si>
  <si>
    <t xml:space="preserve">Str. Ion Vidu Nr.2, Sad.1</t>
  </si>
  <si>
    <t xml:space="preserve">Timisoara, Romania</t>
  </si>
  <si>
    <t xml:space="preserve">RO34850154</t>
  </si>
  <si>
    <t xml:space="preserve">J35/1871/2015</t>
  </si>
  <si>
    <t xml:space="preserve">RO88INGB0000999905191640</t>
  </si>
  <si>
    <t xml:space="preserve">SC Spaleck SRL</t>
  </si>
  <si>
    <t xml:space="preserve">Str. Castanilor Nr.113</t>
  </si>
  <si>
    <t xml:space="preserve">Resita, jud Caras-Severin</t>
  </si>
  <si>
    <t xml:space="preserve">RO21585340</t>
  </si>
  <si>
    <t xml:space="preserve">J11/371/2007</t>
  </si>
  <si>
    <t xml:space="preserve">Sergiu Voicu</t>
  </si>
  <si>
    <t xml:space="preserve">Am Lunapark 14</t>
  </si>
  <si>
    <t xml:space="preserve">Viersen 41749, Germany</t>
  </si>
  <si>
    <t xml:space="preserve">DE288593052</t>
  </si>
  <si>
    <t xml:space="preserve">Deutsche Bank</t>
  </si>
  <si>
    <t xml:space="preserve">DE17300700240512287400</t>
  </si>
  <si>
    <t xml:space="preserve">DEUTDEDBDUE</t>
  </si>
  <si>
    <t xml:space="preserve">Sports Games SRL</t>
  </si>
  <si>
    <t xml:space="preserve">Str. Ovidiu Balea 57</t>
  </si>
  <si>
    <t xml:space="preserve">Timisoara</t>
  </si>
  <si>
    <t xml:space="preserve">RO14522187</t>
  </si>
  <si>
    <t xml:space="preserve">J35/364/2002</t>
  </si>
  <si>
    <t xml:space="preserve">Techbros Group SRL</t>
  </si>
  <si>
    <t xml:space="preserve">Str. Campului Nr.32</t>
  </si>
  <si>
    <t xml:space="preserve">Ghiroda 307200</t>
  </si>
  <si>
    <t xml:space="preserve">J35/116/2021</t>
  </si>
  <si>
    <t xml:space="preserve">UBC IT Consulting &amp; Software Development UG</t>
  </si>
  <si>
    <t xml:space="preserve">Sierichstrasse 120</t>
  </si>
  <si>
    <t xml:space="preserve">22299 Hamburg, Germany</t>
  </si>
  <si>
    <t xml:space="preserve">DE326878579</t>
  </si>
  <si>
    <t xml:space="preserve">Xrd Accountant Idea SRL</t>
  </si>
  <si>
    <t xml:space="preserve">Str Trandafirilor nr 38A</t>
  </si>
  <si>
    <t xml:space="preserve">Giroc</t>
  </si>
  <si>
    <t xml:space="preserve">J35/269/2017</t>
  </si>
  <si>
    <t xml:space="preserve">Yudhi Rahadian</t>
  </si>
  <si>
    <t xml:space="preserve">Achenbachstraße 133</t>
  </si>
  <si>
    <t xml:space="preserve">40237 Düsseldorf, Germany</t>
  </si>
  <si>
    <t xml:space="preserve">DE291920386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</si>
</sst>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418]General"/>
    <numFmt numFmtId="166" formatCode="[$-418]#,##0"/>
    <numFmt numFmtId="167" formatCode="m\.yyyy"/>
    <numFmt numFmtId="168" formatCode="#,##0.00"/>
    <numFmt numFmtId="169" formatCode="dd/mm/yyyy"/>
    <numFmt numFmtId="170" formatCode="[$-418]#,##0.00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DejaVu Sans"/>
      <family val="2"/>
      <charset val="1"/>
    </font>
    <font>
      <sz val="14"/>
      <color rgb="FF000000"/>
      <name val="DejaVu Sans"/>
      <family val="2"/>
      <charset val="1"/>
    </font>
    <font>
      <b val="true"/>
      <sz val="14"/>
      <color rgb="FF000000"/>
      <name val="DejaVu Sans"/>
      <family val="2"/>
      <charset val="1"/>
    </font>
    <font>
      <sz val="14"/>
      <color rgb="FF000000"/>
      <name val="Ubuntu"/>
      <family val="0"/>
    </font>
    <font>
      <sz val="14"/>
      <color rgb="FF000000"/>
      <name val="Ubuntu"/>
      <family val="0"/>
      <charset val="1"/>
    </font>
    <font>
      <sz val="14"/>
      <name val="Times New Roman"/>
      <family val="0"/>
    </font>
    <font>
      <sz val="10"/>
      <color rgb="FF000000"/>
      <name val="Ubuntu"/>
      <family val="0"/>
      <charset val="1"/>
    </font>
    <font>
      <sz val="14"/>
      <color rgb="FF000000"/>
      <name val="Proxima Nova"/>
      <family val="0"/>
      <charset val="1"/>
    </font>
    <font>
      <b val="true"/>
      <sz val="14"/>
      <color rgb="FF000000"/>
      <name val="Ubuntu"/>
      <family val="0"/>
      <charset val="1"/>
    </font>
    <font>
      <u val="single"/>
      <sz val="14"/>
      <color rgb="FF000000"/>
      <name val="Ubuntu"/>
      <family val="0"/>
      <charset val="1"/>
    </font>
    <font>
      <sz val="10"/>
      <color rgb="FF000000"/>
      <name val="Proxima Nova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000000"/>
      <name val="Proxima Nova"/>
      <family val="0"/>
    </font>
    <font>
      <sz val="10"/>
      <color rgb="FF333333"/>
      <name val="Proxima Nov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  <fill>
      <patternFill patternType="solid">
        <fgColor rgb="FFFFFFFF"/>
        <bgColor rgb="FFE7E6E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8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292929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33333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gi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317160</xdr:colOff>
      <xdr:row>11</xdr:row>
      <xdr:rowOff>100080</xdr:rowOff>
    </xdr:from>
    <xdr:to>
      <xdr:col>12</xdr:col>
      <xdr:colOff>859320</xdr:colOff>
      <xdr:row>13</xdr:row>
      <xdr:rowOff>358560</xdr:rowOff>
    </xdr:to>
    <xdr:sp>
      <xdr:nvSpPr>
        <xdr:cNvPr id="0" name="CustomShape 11"/>
        <xdr:cNvSpPr/>
      </xdr:nvSpPr>
      <xdr:spPr>
        <a:xfrm>
          <a:off x="8805240" y="2523960"/>
          <a:ext cx="2323800" cy="699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317160</xdr:colOff>
      <xdr:row>11</xdr:row>
      <xdr:rowOff>100080</xdr:rowOff>
    </xdr:from>
    <xdr:to>
      <xdr:col>12</xdr:col>
      <xdr:colOff>859320</xdr:colOff>
      <xdr:row>13</xdr:row>
      <xdr:rowOff>358560</xdr:rowOff>
    </xdr:to>
    <xdr:sp>
      <xdr:nvSpPr>
        <xdr:cNvPr id="1" name="CustomShape 12"/>
        <xdr:cNvSpPr/>
      </xdr:nvSpPr>
      <xdr:spPr>
        <a:xfrm>
          <a:off x="8805240" y="2523960"/>
          <a:ext cx="2323800" cy="699120"/>
        </a:xfrm>
        <a:prstGeom prst="roundRect">
          <a:avLst>
            <a:gd name="adj" fmla="val 16667"/>
          </a:avLst>
        </a:prstGeom>
        <a:solidFill>
          <a:srgbClr val="cfe2f3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350640</xdr:colOff>
      <xdr:row>11</xdr:row>
      <xdr:rowOff>100080</xdr:rowOff>
    </xdr:from>
    <xdr:to>
      <xdr:col>12</xdr:col>
      <xdr:colOff>825840</xdr:colOff>
      <xdr:row>13</xdr:row>
      <xdr:rowOff>358560</xdr:rowOff>
    </xdr:to>
    <xdr:sp>
      <xdr:nvSpPr>
        <xdr:cNvPr id="2" name="CustomShape 13"/>
        <xdr:cNvSpPr/>
      </xdr:nvSpPr>
      <xdr:spPr>
        <a:xfrm>
          <a:off x="8838720" y="2523960"/>
          <a:ext cx="2256840" cy="699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91440" bIns="91440" anchor="t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en-US" sz="1400" spc="-1" strike="noStrike">
              <a:latin typeface="Times New Roman"/>
            </a:rPr>
            <a:t>Generare serie si numar factura si salvare 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551520</xdr:colOff>
      <xdr:row>11</xdr:row>
      <xdr:rowOff>100080</xdr:rowOff>
    </xdr:from>
    <xdr:to>
      <xdr:col>9</xdr:col>
      <xdr:colOff>202680</xdr:colOff>
      <xdr:row>14</xdr:row>
      <xdr:rowOff>138240</xdr:rowOff>
    </xdr:to>
    <xdr:sp>
      <xdr:nvSpPr>
        <xdr:cNvPr id="3" name="CustomShape 11"/>
        <xdr:cNvSpPr/>
      </xdr:nvSpPr>
      <xdr:spPr>
        <a:xfrm>
          <a:off x="8805240" y="2523960"/>
          <a:ext cx="2323800" cy="699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124920</xdr:rowOff>
    </xdr:from>
    <xdr:to>
      <xdr:col>1</xdr:col>
      <xdr:colOff>2226240</xdr:colOff>
      <xdr:row>4</xdr:row>
      <xdr:rowOff>67320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0" y="124920"/>
          <a:ext cx="2861280" cy="8236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370440</xdr:colOff>
      <xdr:row>29</xdr:row>
      <xdr:rowOff>41760</xdr:rowOff>
    </xdr:from>
    <xdr:to>
      <xdr:col>1</xdr:col>
      <xdr:colOff>2317320</xdr:colOff>
      <xdr:row>34</xdr:row>
      <xdr:rowOff>132120</xdr:rowOff>
    </xdr:to>
    <xdr:pic>
      <xdr:nvPicPr>
        <xdr:cNvPr id="5" name="Image 2" descr=""/>
        <xdr:cNvPicPr/>
      </xdr:nvPicPr>
      <xdr:blipFill>
        <a:blip r:embed="rId2"/>
        <a:stretch/>
      </xdr:blipFill>
      <xdr:spPr>
        <a:xfrm>
          <a:off x="1005480" y="8144280"/>
          <a:ext cx="1946880" cy="1192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7" activeCellId="0" sqref="B17"/>
    </sheetView>
  </sheetViews>
  <sheetFormatPr defaultColWidth="12.640625" defaultRowHeight="12.8" zeroHeight="false" outlineLevelRow="0" outlineLevelCol="0"/>
  <cols>
    <col collapsed="false" customWidth="true" hidden="false" outlineLevel="0" max="1" min="1" style="1" width="5.44"/>
    <col collapsed="false" customWidth="false" hidden="false" outlineLevel="0" max="2" min="2" style="1" width="12.63"/>
    <col collapsed="false" customWidth="true" hidden="false" outlineLevel="0" max="3" min="3" style="1" width="15.42"/>
    <col collapsed="false" customWidth="false" hidden="false" outlineLevel="0" max="5" min="4" style="1" width="12.63"/>
    <col collapsed="false" customWidth="true" hidden="false" outlineLevel="0" max="6" min="6" style="1" width="9.59"/>
    <col collapsed="false" customWidth="true" hidden="false" outlineLevel="0" max="7" min="7" style="1" width="13.65"/>
    <col collapsed="false" customWidth="true" hidden="false" outlineLevel="0" max="8" min="8" style="1" width="13.06"/>
    <col collapsed="false" customWidth="false" hidden="false" outlineLevel="0" max="1017" min="9" style="1" width="12.63"/>
    <col collapsed="false" customWidth="true" hidden="false" outlineLevel="0" max="1024" min="1018" style="0" width="11.52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  <c r="F1" s="3" t="s">
        <v>1</v>
      </c>
      <c r="G1" s="3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17.35" hidden="false" customHeight="false" outlineLevel="0" collapsed="false">
      <c r="A2" s="4" t="s">
        <v>2</v>
      </c>
      <c r="B2" s="2"/>
      <c r="C2" s="2"/>
      <c r="D2" s="2"/>
      <c r="E2" s="2"/>
      <c r="F2" s="5" t="s">
        <v>3</v>
      </c>
      <c r="G2" s="5"/>
      <c r="H2" s="5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customFormat="false" ht="17.35" hidden="false" customHeight="false" outlineLevel="0" collapsed="false">
      <c r="A3" s="6" t="s">
        <v>4</v>
      </c>
      <c r="B3" s="2"/>
      <c r="C3" s="2"/>
      <c r="D3" s="2"/>
      <c r="E3" s="2"/>
      <c r="F3" s="7" t="str">
        <f aca="false">CONCATENATE("Reg. com.: ",VLOOKUP(F2,Clienti!A:F,5))</f>
        <v>Reg. com.: J35/1763/2009</v>
      </c>
      <c r="G3" s="7"/>
      <c r="H3" s="7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7.35" hidden="false" customHeight="false" outlineLevel="0" collapsed="false">
      <c r="A4" s="6" t="s">
        <v>5</v>
      </c>
      <c r="B4" s="2"/>
      <c r="C4" s="2"/>
      <c r="D4" s="2"/>
      <c r="E4" s="2"/>
      <c r="F4" s="7" t="str">
        <f aca="false">CONCATENATE("CIF: ",VLOOKUP(F2,Clienti!A:F,4))</f>
        <v>CIF: 26060219</v>
      </c>
      <c r="G4" s="7"/>
      <c r="H4" s="7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customFormat="false" ht="17.35" hidden="false" customHeight="false" outlineLevel="0" collapsed="false">
      <c r="A5" s="6" t="s">
        <v>6</v>
      </c>
      <c r="B5" s="2"/>
      <c r="C5" s="2"/>
      <c r="D5" s="2"/>
      <c r="E5" s="2"/>
      <c r="F5" s="7" t="str">
        <f aca="false">VLOOKUP(F2,Clienti!A:F,2)</f>
        <v>Str. Varsovia, Nr.22-24/III</v>
      </c>
      <c r="G5" s="7"/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customFormat="false" ht="17.35" hidden="false" customHeight="false" outlineLevel="0" collapsed="false">
      <c r="A6" s="6" t="s">
        <v>7</v>
      </c>
      <c r="B6" s="0"/>
      <c r="C6" s="0"/>
      <c r="D6" s="0"/>
      <c r="E6" s="2"/>
      <c r="F6" s="7" t="str">
        <f aca="false">VLOOKUP(F2,Clienti!A:F,3)</f>
        <v>Dumbravita 307160</v>
      </c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customFormat="false" ht="17.35" hidden="false" customHeight="false" outlineLevel="0" collapsed="false">
      <c r="A7" s="6" t="s">
        <v>8</v>
      </c>
      <c r="B7" s="2"/>
      <c r="C7" s="2"/>
      <c r="D7" s="2"/>
      <c r="E7" s="2"/>
      <c r="F7" s="7" t="str">
        <f aca="false">IF(VLOOKUP(F2,Clienti!A:H,6),CONCATENATE("BANCA: ",VLOOKUP(F2,Clienti!A:H,6)),"")</f>
        <v/>
      </c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customFormat="false" ht="17.35" hidden="false" customHeight="false" outlineLevel="0" collapsed="false">
      <c r="A8" s="6"/>
      <c r="B8" s="2"/>
      <c r="C8" s="2"/>
      <c r="D8" s="2"/>
      <c r="E8" s="2"/>
      <c r="F8" s="7" t="str">
        <f aca="false">IF(VLOOKUP(F2,Clienti!A:H,7),CONCATENATE("IBAN: ",VLOOKUP(F2,Clienti!A:H,7)),"")</f>
        <v/>
      </c>
      <c r="G8" s="7"/>
      <c r="H8" s="7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customFormat="false" ht="17.35" hidden="false" customHeight="false" outlineLevel="0" collapsed="false">
      <c r="A9" s="8"/>
      <c r="B9" s="8"/>
      <c r="C9" s="8"/>
      <c r="D9" s="8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customFormat="false" ht="17.35" hidden="false" customHeight="false" outlineLevel="0" collapsed="false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customFormat="false" ht="17.35" hidden="false" customHeight="false" outlineLevel="0" collapsed="false">
      <c r="A11" s="9" t="s">
        <v>9</v>
      </c>
      <c r="B11" s="9"/>
      <c r="C11" s="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customFormat="false" ht="17.35" hidden="false" customHeight="false" outlineLevel="0" collapsed="false">
      <c r="A12" s="6"/>
      <c r="B12" s="6"/>
      <c r="C12" s="10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customFormat="false" ht="17.3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customFormat="false" ht="50.5" hidden="false" customHeight="false" outlineLevel="0" collapsed="false">
      <c r="A14" s="11" t="s">
        <v>10</v>
      </c>
      <c r="B14" s="12" t="s">
        <v>11</v>
      </c>
      <c r="C14" s="12"/>
      <c r="D14" s="12"/>
      <c r="E14" s="12" t="s">
        <v>12</v>
      </c>
      <c r="F14" s="12" t="s">
        <v>13</v>
      </c>
      <c r="G14" s="13" t="s">
        <v>14</v>
      </c>
      <c r="H14" s="13" t="s">
        <v>15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customFormat="false" ht="50.5" hidden="false" customHeight="true" outlineLevel="0" collapsed="false">
      <c r="A15" s="14" t="n">
        <v>1</v>
      </c>
      <c r="B15" s="15" t="s">
        <v>16</v>
      </c>
      <c r="C15" s="15"/>
      <c r="D15" s="15"/>
      <c r="E15" s="16" t="n">
        <v>1</v>
      </c>
      <c r="F15" s="17" t="s">
        <v>17</v>
      </c>
      <c r="G15" s="18" t="n">
        <v>70000</v>
      </c>
      <c r="H15" s="18" t="n">
        <f aca="false">E15*G15</f>
        <v>70000</v>
      </c>
      <c r="I15" s="19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customFormat="false" ht="66.55" hidden="false" customHeight="true" outlineLevel="0" collapsed="false">
      <c r="A16" s="14" t="n">
        <v>2</v>
      </c>
      <c r="B16" s="20" t="s">
        <v>18</v>
      </c>
      <c r="C16" s="20"/>
      <c r="D16" s="20"/>
      <c r="E16" s="16" t="n">
        <v>2</v>
      </c>
      <c r="F16" s="17" t="s">
        <v>19</v>
      </c>
      <c r="G16" s="18" t="n">
        <v>10000</v>
      </c>
      <c r="H16" s="18" t="n">
        <f aca="false">E16*G16</f>
        <v>20000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customFormat="false" ht="66.55" hidden="false" customHeight="true" outlineLevel="0" collapsed="false">
      <c r="A17" s="14" t="n">
        <v>3</v>
      </c>
      <c r="B17" s="20" t="s">
        <v>20</v>
      </c>
      <c r="C17" s="20"/>
      <c r="D17" s="20"/>
      <c r="E17" s="16" t="n">
        <v>2</v>
      </c>
      <c r="F17" s="17" t="s">
        <v>21</v>
      </c>
      <c r="G17" s="18" t="n">
        <v>7000</v>
      </c>
      <c r="H17" s="18" t="n">
        <f aca="false">E17*G17</f>
        <v>14000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customFormat="false" ht="66.55" hidden="false" customHeight="true" outlineLevel="0" collapsed="false">
      <c r="A18" s="14" t="n">
        <v>4</v>
      </c>
      <c r="B18" s="21" t="s">
        <v>22</v>
      </c>
      <c r="C18" s="21"/>
      <c r="D18" s="21"/>
      <c r="E18" s="16" t="n">
        <v>1</v>
      </c>
      <c r="F18" s="17" t="s">
        <v>23</v>
      </c>
      <c r="G18" s="18" t="n">
        <v>4000</v>
      </c>
      <c r="H18" s="18" t="n">
        <f aca="false">E18*G18</f>
        <v>4000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customFormat="false" ht="66.55" hidden="false" customHeight="true" outlineLevel="0" collapsed="false">
      <c r="A19" s="14" t="n">
        <v>5</v>
      </c>
      <c r="B19" s="21" t="s">
        <v>24</v>
      </c>
      <c r="C19" s="21"/>
      <c r="D19" s="21"/>
      <c r="E19" s="16" t="n">
        <v>1</v>
      </c>
      <c r="F19" s="17" t="s">
        <v>23</v>
      </c>
      <c r="G19" s="18" t="n">
        <v>4000</v>
      </c>
      <c r="H19" s="18" t="n">
        <f aca="false">E19*G19</f>
        <v>4000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customFormat="false" ht="17.35" hidden="false" customHeight="false" outlineLevel="0" collapsed="false">
      <c r="A20" s="6"/>
      <c r="B20" s="6"/>
      <c r="C20" s="6"/>
      <c r="D20" s="6"/>
      <c r="E20" s="6"/>
      <c r="F20" s="22"/>
      <c r="G20" s="23"/>
      <c r="H20" s="2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customFormat="false" ht="33.85" hidden="false" customHeight="true" outlineLevel="0" collapsed="false">
      <c r="A21" s="24" t="s">
        <v>25</v>
      </c>
      <c r="B21" s="24"/>
      <c r="C21" s="24"/>
      <c r="D21" s="24"/>
      <c r="E21" s="24"/>
      <c r="F21" s="24"/>
      <c r="G21" s="24"/>
      <c r="H21" s="2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customFormat="false" ht="33.85" hidden="false" customHeight="false" outlineLevel="0" collapsed="false">
      <c r="A22" s="24"/>
      <c r="B22" s="8"/>
      <c r="C22" s="6"/>
      <c r="D22" s="6"/>
      <c r="E22" s="6"/>
      <c r="F22" s="6"/>
      <c r="G22" s="6"/>
      <c r="H22" s="6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customFormat="false" ht="17.35" hidden="false" customHeight="false" outlineLevel="0" collapsed="false">
      <c r="A23" s="8" t="s">
        <v>26</v>
      </c>
      <c r="B23" s="8"/>
      <c r="C23" s="8"/>
      <c r="D23" s="8"/>
      <c r="E23" s="8"/>
      <c r="F23" s="8"/>
      <c r="G23" s="8"/>
      <c r="H23" s="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customFormat="false" ht="17.35" hidden="false" customHeight="false" outlineLevel="0" collapsed="false">
      <c r="A24" s="6"/>
      <c r="B24" s="6"/>
      <c r="C24" s="6"/>
      <c r="D24" s="6"/>
      <c r="E24" s="6"/>
      <c r="F24" s="6"/>
      <c r="G24" s="6"/>
      <c r="H24" s="6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customFormat="false" ht="33.85" hidden="false" customHeight="true" outlineLevel="0" collapsed="false">
      <c r="A25" s="25" t="s">
        <v>27</v>
      </c>
      <c r="B25" s="25"/>
      <c r="C25" s="25"/>
      <c r="D25" s="25"/>
      <c r="E25" s="25"/>
      <c r="F25" s="25"/>
      <c r="G25" s="25"/>
      <c r="H25" s="2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customFormat="false" ht="17.35" hidden="false" customHeight="false" outlineLevel="0" collapsed="false">
      <c r="A26" s="8"/>
      <c r="B26" s="8"/>
      <c r="C26" s="8"/>
      <c r="D26" s="8"/>
      <c r="E26" s="8"/>
      <c r="F26" s="8"/>
      <c r="G26" s="6"/>
      <c r="H26" s="6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customFormat="false" ht="17.3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mergeCells count="18">
    <mergeCell ref="F1:G1"/>
    <mergeCell ref="F2:H2"/>
    <mergeCell ref="F3:H3"/>
    <mergeCell ref="F4:H4"/>
    <mergeCell ref="F5:H5"/>
    <mergeCell ref="F6:H6"/>
    <mergeCell ref="F7:H7"/>
    <mergeCell ref="F8:H8"/>
    <mergeCell ref="B14:D14"/>
    <mergeCell ref="B15:D15"/>
    <mergeCell ref="B16:D16"/>
    <mergeCell ref="B17:D17"/>
    <mergeCell ref="B18:D18"/>
    <mergeCell ref="B19:D19"/>
    <mergeCell ref="A21:H21"/>
    <mergeCell ref="A23:H23"/>
    <mergeCell ref="A25:H25"/>
    <mergeCell ref="A26:F26"/>
  </mergeCells>
  <dataValidations count="1">
    <dataValidation allowBlank="true" errorStyle="stop" operator="equal" showDropDown="false" showErrorMessage="true" showInputMessage="false" sqref="F2" type="list">
      <formula1>Clienti!$A$2:$A$28</formula1>
      <formula2>0</formula2>
    </dataValidation>
  </dataValidations>
  <printOptions headings="false" gridLines="fals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1012"/>
  <sheetViews>
    <sheetView showFormulas="false" showGridLines="true" showRowColHeaders="true" showZeros="true" rightToLeft="false" tabSelected="true" showOutlineSymbols="true" defaultGridColor="true" view="normal" topLeftCell="A13" colorId="64" zoomScale="90" zoomScaleNormal="90" zoomScalePageLayoutView="100" workbookViewId="0">
      <selection pane="topLeft" activeCell="H21" activeCellId="0" sqref="H21"/>
    </sheetView>
  </sheetViews>
  <sheetFormatPr defaultColWidth="12.640625" defaultRowHeight="12.8" zeroHeight="false" outlineLevelRow="0" outlineLevelCol="0"/>
  <cols>
    <col collapsed="false" customWidth="true" hidden="false" outlineLevel="0" max="1" min="1" style="26" width="9"/>
    <col collapsed="false" customWidth="true" hidden="false" outlineLevel="0" max="2" min="2" style="26" width="51.1"/>
    <col collapsed="false" customWidth="true" hidden="false" outlineLevel="0" max="3" min="3" style="26" width="16.6"/>
    <col collapsed="false" customWidth="true" hidden="false" outlineLevel="0" max="4" min="4" style="26" width="14.59"/>
    <col collapsed="false" customWidth="true" hidden="false" outlineLevel="0" max="5" min="5" style="26" width="13.06"/>
    <col collapsed="false" customWidth="false" hidden="false" outlineLevel="0" max="1018" min="6" style="26" width="12.63"/>
    <col collapsed="false" customWidth="true" hidden="false" outlineLevel="0" max="1024" min="1019" style="0" width="11.52"/>
  </cols>
  <sheetData>
    <row r="1" customFormat="false" ht="17.35" hidden="false" customHeight="false" outlineLevel="0" collapsed="false">
      <c r="A1" s="27"/>
      <c r="B1" s="28"/>
      <c r="C1" s="28"/>
      <c r="D1" s="0"/>
      <c r="E1" s="0"/>
      <c r="F1" s="29"/>
      <c r="G1" s="0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customFormat="false" ht="17.35" hidden="false" customHeight="false" outlineLevel="0" collapsed="false">
      <c r="A2" s="27"/>
      <c r="B2" s="28"/>
      <c r="C2" s="28"/>
      <c r="D2" s="0"/>
      <c r="E2" s="0"/>
      <c r="F2" s="29"/>
      <c r="G2" s="0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</row>
    <row r="3" customFormat="false" ht="17.35" hidden="false" customHeight="false" outlineLevel="0" collapsed="false">
      <c r="A3" s="27"/>
      <c r="B3" s="28"/>
      <c r="C3" s="28"/>
      <c r="D3" s="0"/>
      <c r="E3" s="0"/>
      <c r="F3" s="29"/>
      <c r="G3" s="0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</row>
    <row r="4" customFormat="false" ht="17.35" hidden="false" customHeight="false" outlineLevel="0" collapsed="false">
      <c r="A4" s="27"/>
      <c r="B4" s="28"/>
      <c r="C4" s="28"/>
      <c r="D4" s="0"/>
      <c r="E4" s="0"/>
      <c r="F4" s="30" t="s">
        <v>28</v>
      </c>
      <c r="G4" s="0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</row>
    <row r="5" customFormat="false" ht="17.35" hidden="false" customHeight="false" outlineLevel="0" collapsed="false">
      <c r="A5" s="31"/>
      <c r="B5" s="32"/>
      <c r="C5" s="32"/>
      <c r="D5" s="33"/>
      <c r="E5" s="33"/>
      <c r="F5" s="34" t="s">
        <v>29</v>
      </c>
      <c r="G5" s="0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</row>
    <row r="6" customFormat="false" ht="17.35" hidden="false" customHeight="false" outlineLevel="0" collapsed="false">
      <c r="A6" s="27"/>
      <c r="B6" s="28"/>
      <c r="C6" s="28"/>
      <c r="D6" s="35"/>
      <c r="F6" s="29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</row>
    <row r="7" customFormat="false" ht="17.35" hidden="false" customHeight="false" outlineLevel="0" collapsed="false">
      <c r="A7" s="27"/>
      <c r="B7" s="28"/>
      <c r="C7" s="28"/>
      <c r="D7" s="35"/>
      <c r="F7" s="29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</row>
    <row r="8" customFormat="false" ht="17.35" hidden="false" customHeight="false" outlineLevel="0" collapsed="false">
      <c r="A8" s="36" t="s">
        <v>30</v>
      </c>
      <c r="B8" s="36"/>
      <c r="C8" s="28"/>
      <c r="D8" s="35"/>
      <c r="E8" s="0"/>
      <c r="F8" s="37" t="s">
        <v>31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</row>
    <row r="9" customFormat="false" ht="17.35" hidden="false" customHeight="false" outlineLevel="0" collapsed="false">
      <c r="A9" s="38" t="s">
        <v>32</v>
      </c>
      <c r="B9" s="39" t="n">
        <v>14</v>
      </c>
      <c r="C9" s="28"/>
      <c r="D9" s="0"/>
      <c r="E9" s="0"/>
      <c r="F9" s="40" t="s">
        <v>3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</row>
    <row r="10" customFormat="false" ht="17.35" hidden="false" customHeight="false" outlineLevel="0" collapsed="false">
      <c r="A10" s="38" t="s">
        <v>33</v>
      </c>
      <c r="B10" s="41" t="s">
        <v>34</v>
      </c>
      <c r="C10" s="28"/>
      <c r="D10" s="0"/>
      <c r="E10" s="0"/>
      <c r="F10" s="42" t="str">
        <f aca="false">CONCATENATE("Reg. com.: ",VLOOKUP(F9,Clienti!A:F,5))</f>
        <v>Reg. com.: J35/1763/2009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</row>
    <row r="11" customFormat="false" ht="17.35" hidden="false" customHeight="false" outlineLevel="0" collapsed="false">
      <c r="A11" s="0"/>
      <c r="B11" s="0"/>
      <c r="C11" s="28"/>
      <c r="D11" s="0"/>
      <c r="E11" s="0"/>
      <c r="F11" s="42" t="str">
        <f aca="false">CONCATENATE("CIF: ",VLOOKUP(F9,Clienti!A:F,4))</f>
        <v>CIF: 26060219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</row>
    <row r="12" customFormat="false" ht="17.35" hidden="false" customHeight="false" outlineLevel="0" collapsed="false">
      <c r="A12" s="0"/>
      <c r="B12" s="0"/>
      <c r="C12" s="28"/>
      <c r="D12" s="0"/>
      <c r="E12" s="0"/>
      <c r="F12" s="42" t="str">
        <f aca="false">VLOOKUP(F9,Clienti!A:F,2)</f>
        <v>Str. Varsovia, Nr.22-24/III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</row>
    <row r="13" customFormat="false" ht="17.35" hidden="false" customHeight="false" outlineLevel="0" collapsed="false">
      <c r="A13" s="0"/>
      <c r="B13" s="0"/>
      <c r="C13" s="28"/>
      <c r="D13" s="0"/>
      <c r="E13" s="0"/>
      <c r="F13" s="42" t="str">
        <f aca="false">VLOOKUP(F9,Clienti!A:F,3)</f>
        <v>Dumbravita 307160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</row>
    <row r="14" customFormat="false" ht="17.35" hidden="false" customHeight="false" outlineLevel="0" collapsed="false"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</row>
    <row r="15" customFormat="false" ht="17.35" hidden="false" customHeight="false" outlineLevel="0" collapsed="false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</row>
    <row r="16" customFormat="false" ht="34.3" hidden="false" customHeight="false" outlineLevel="0" collapsed="false">
      <c r="A16" s="43" t="s">
        <v>35</v>
      </c>
      <c r="B16" s="44" t="s">
        <v>11</v>
      </c>
      <c r="C16" s="44" t="s">
        <v>13</v>
      </c>
      <c r="D16" s="45" t="s">
        <v>14</v>
      </c>
      <c r="E16" s="45" t="s">
        <v>36</v>
      </c>
      <c r="F16" s="45" t="s">
        <v>36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customFormat="false" ht="34.3" hidden="false" customHeight="false" outlineLevel="0" collapsed="false">
      <c r="A17" s="46" t="n">
        <v>1</v>
      </c>
      <c r="B17" s="47" t="s">
        <v>37</v>
      </c>
      <c r="C17" s="48" t="s">
        <v>38</v>
      </c>
      <c r="D17" s="49" t="n">
        <v>65000</v>
      </c>
      <c r="E17" s="49" t="n">
        <f aca="false">D17*0.19</f>
        <v>12350</v>
      </c>
      <c r="F17" s="49" t="n">
        <f aca="false">E17+D17</f>
        <v>77350</v>
      </c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</row>
    <row r="18" customFormat="false" ht="34.3" hidden="false" customHeight="false" outlineLevel="0" collapsed="false">
      <c r="A18" s="46" t="n">
        <v>2</v>
      </c>
      <c r="B18" s="50" t="s">
        <v>39</v>
      </c>
      <c r="C18" s="48" t="s">
        <v>38</v>
      </c>
      <c r="D18" s="49" t="n">
        <v>8000</v>
      </c>
      <c r="E18" s="49" t="n">
        <f aca="false">D18*0.19</f>
        <v>1520</v>
      </c>
      <c r="F18" s="49" t="n">
        <f aca="false">E18+D18</f>
        <v>9520</v>
      </c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</row>
    <row r="19" customFormat="false" ht="50.55" hidden="false" customHeight="false" outlineLevel="0" collapsed="false">
      <c r="A19" s="46" t="n">
        <v>3</v>
      </c>
      <c r="B19" s="50" t="s">
        <v>40</v>
      </c>
      <c r="C19" s="48" t="s">
        <v>41</v>
      </c>
      <c r="D19" s="49" t="n">
        <v>130</v>
      </c>
      <c r="E19" s="49" t="n">
        <f aca="false">D19*0.19</f>
        <v>24.7</v>
      </c>
      <c r="F19" s="49" t="n">
        <f aca="false">E19+D19</f>
        <v>154.7</v>
      </c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</row>
    <row r="20" customFormat="false" ht="34.8" hidden="false" customHeight="false" outlineLevel="0" collapsed="false">
      <c r="A20" s="46" t="n">
        <v>4</v>
      </c>
      <c r="B20" s="47" t="s">
        <v>42</v>
      </c>
      <c r="C20" s="48" t="s">
        <v>41</v>
      </c>
      <c r="D20" s="49" t="n">
        <v>50</v>
      </c>
      <c r="E20" s="49" t="n">
        <f aca="false">D20*0.19</f>
        <v>9.5</v>
      </c>
      <c r="F20" s="49" t="n">
        <f aca="false">E20+D20</f>
        <v>59.5</v>
      </c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</row>
    <row r="21" customFormat="false" ht="50.7" hidden="false" customHeight="true" outlineLevel="0" collapsed="false">
      <c r="A21" s="46" t="n">
        <v>5</v>
      </c>
      <c r="B21" s="47" t="s">
        <v>43</v>
      </c>
      <c r="C21" s="48" t="s">
        <v>41</v>
      </c>
      <c r="D21" s="49" t="n">
        <v>50</v>
      </c>
      <c r="E21" s="49" t="n">
        <f aca="false">D21*0.19</f>
        <v>9.5</v>
      </c>
      <c r="F21" s="49" t="n">
        <f aca="false">E21+D21</f>
        <v>59.5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</row>
    <row r="22" customFormat="false" ht="17.35" hidden="false" customHeight="false" outlineLevel="0" collapsed="false">
      <c r="A22" s="51"/>
      <c r="B22" s="51"/>
      <c r="C22" s="38"/>
      <c r="D22" s="38"/>
      <c r="E22" s="3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</row>
    <row r="23" customFormat="false" ht="17.35" hidden="false" customHeight="false" outlineLevel="0" collapsed="false">
      <c r="A23" s="51"/>
      <c r="B23" s="51"/>
      <c r="C23" s="38"/>
      <c r="D23" s="38"/>
      <c r="E23" s="3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</row>
    <row r="24" customFormat="false" ht="17.35" hidden="false" customHeight="false" outlineLevel="0" collapsed="false">
      <c r="A24" s="51"/>
      <c r="B24" s="51"/>
      <c r="C24" s="38"/>
      <c r="D24" s="38"/>
      <c r="E24" s="3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</row>
    <row r="25" customFormat="false" ht="17.35" hidden="false" customHeight="false" outlineLevel="0" collapsed="false">
      <c r="A25" s="52" t="s">
        <v>44</v>
      </c>
      <c r="B25" s="52"/>
      <c r="C25" s="52"/>
      <c r="D25" s="52"/>
      <c r="E25" s="52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</row>
    <row r="26" customFormat="false" ht="17.35" hidden="false" customHeight="false" outlineLevel="0" collapsed="false">
      <c r="A26" s="51"/>
      <c r="B26" s="51"/>
      <c r="C26" s="51"/>
      <c r="D26" s="51"/>
      <c r="E26" s="51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</row>
    <row r="27" customFormat="false" ht="17.35" hidden="false" customHeight="false" outlineLevel="0" collapsed="false">
      <c r="A27" s="51"/>
      <c r="B27" s="51"/>
      <c r="C27" s="51"/>
      <c r="D27" s="51"/>
      <c r="E27" s="51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</row>
    <row r="28" customFormat="false" ht="17.35" hidden="false" customHeight="false" outlineLevel="0" collapsed="false">
      <c r="A28" s="51"/>
      <c r="B28" s="51"/>
      <c r="C28" s="51"/>
      <c r="D28" s="51"/>
      <c r="E28" s="51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</row>
    <row r="29" customFormat="false" ht="17.35" hidden="false" customHeight="false" outlineLevel="0" collapsed="false">
      <c r="A29" s="51" t="s">
        <v>45</v>
      </c>
      <c r="B29" s="51"/>
      <c r="C29" s="51"/>
      <c r="D29" s="51"/>
      <c r="E29" s="51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</row>
    <row r="30" customFormat="false" ht="17.35" hidden="false" customHeight="false" outlineLevel="0" collapsed="false">
      <c r="A30" s="51" t="s">
        <v>46</v>
      </c>
      <c r="B30" s="51"/>
      <c r="C30" s="51"/>
      <c r="D30" s="51"/>
      <c r="E30" s="51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</row>
    <row r="31" customFormat="false" ht="17.35" hidden="false" customHeight="false" outlineLevel="0" collapsed="false">
      <c r="A31" s="51"/>
      <c r="B31" s="51"/>
      <c r="C31" s="51"/>
      <c r="D31" s="51"/>
      <c r="E31" s="51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</row>
    <row r="32" customFormat="false" ht="17.35" hidden="false" customHeight="false" outlineLevel="0" collapsed="false">
      <c r="A32" s="51"/>
      <c r="B32" s="51"/>
      <c r="C32" s="51"/>
      <c r="D32" s="51"/>
      <c r="E32" s="51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</row>
    <row r="33" customFormat="false" ht="17.35" hidden="false" customHeight="false" outlineLevel="0" collapsed="false">
      <c r="A33" s="51"/>
      <c r="B33" s="51"/>
      <c r="C33" s="51"/>
      <c r="D33" s="51"/>
      <c r="E33" s="51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</row>
    <row r="34" customFormat="false" ht="17.35" hidden="false" customHeight="false" outlineLevel="0" collapsed="false">
      <c r="A34" s="51"/>
      <c r="B34" s="51"/>
      <c r="C34" s="51"/>
      <c r="D34" s="51"/>
      <c r="E34" s="51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</row>
    <row r="35" customFormat="false" ht="17.35" hidden="false" customHeight="false" outlineLevel="0" collapsed="false">
      <c r="A35" s="51"/>
      <c r="B35" s="51"/>
      <c r="C35" s="51"/>
      <c r="D35" s="51"/>
      <c r="E35" s="51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</row>
    <row r="36" customFormat="false" ht="17.35" hidden="false" customHeight="false" outlineLevel="0" collapsed="false">
      <c r="A36" s="51"/>
      <c r="B36" s="51"/>
      <c r="C36" s="51"/>
      <c r="D36" s="51"/>
      <c r="E36" s="51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</row>
    <row r="37" customFormat="false" ht="17.35" hidden="false" customHeight="false" outlineLevel="0" collapsed="false">
      <c r="A37" s="51"/>
      <c r="B37" s="51"/>
      <c r="C37" s="51"/>
      <c r="D37" s="51"/>
      <c r="E37" s="51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</row>
    <row r="38" customFormat="false" ht="17.35" hidden="false" customHeight="false" outlineLevel="0" collapsed="false">
      <c r="A38" s="51"/>
      <c r="B38" s="51"/>
      <c r="C38" s="51"/>
      <c r="D38" s="51"/>
      <c r="E38" s="51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</row>
    <row r="39" customFormat="false" ht="17.35" hidden="false" customHeight="false" outlineLevel="0" collapsed="false">
      <c r="A39" s="51"/>
      <c r="B39" s="51"/>
      <c r="C39" s="51"/>
      <c r="D39" s="51"/>
      <c r="E39" s="51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</row>
    <row r="40" customFormat="false" ht="17.35" hidden="false" customHeight="false" outlineLevel="0" collapsed="false">
      <c r="A40" s="38"/>
      <c r="B40" s="38"/>
      <c r="C40" s="38"/>
      <c r="D40" s="38"/>
      <c r="E40" s="3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</row>
    <row r="41" customFormat="false" ht="17.35" hidden="false" customHeight="false" outlineLevel="0" collapsed="false">
      <c r="A41" s="51"/>
      <c r="B41" s="51"/>
      <c r="C41" s="51"/>
      <c r="D41" s="51"/>
      <c r="E41" s="51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</row>
    <row r="42" customFormat="false" ht="17.35" hidden="false" customHeight="false" outlineLevel="0" collapsed="false">
      <c r="A42" s="51"/>
      <c r="B42" s="51"/>
      <c r="C42" s="51"/>
      <c r="D42" s="38"/>
      <c r="E42" s="3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</row>
    <row r="43" customFormat="false" ht="17.35" hidden="false" customHeight="false" outlineLevel="0" collapsed="false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</row>
    <row r="44" customFormat="false" ht="15.75" hidden="false" customHeight="true" outlineLevel="0" collapsed="false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</row>
    <row r="45" customFormat="false" ht="15.75" hidden="false" customHeight="true" outlineLevel="0" collapsed="false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</row>
    <row r="46" customFormat="false" ht="15.75" hidden="false" customHeight="true" outlineLevel="0" collapsed="false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</row>
    <row r="47" customFormat="false" ht="15.75" hidden="false" customHeight="true" outlineLevel="0" collapsed="false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</row>
    <row r="48" customFormat="false" ht="15.75" hidden="false" customHeight="true" outlineLevel="0" collapsed="false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</row>
    <row r="49" customFormat="false" ht="15.75" hidden="false" customHeight="true" outlineLevel="0" collapsed="false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</row>
    <row r="50" customFormat="false" ht="15.75" hidden="false" customHeight="true" outlineLevel="0" collapsed="false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</row>
    <row r="51" customFormat="false" ht="15.75" hidden="false" customHeight="true" outlineLevel="0" collapsed="false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</row>
    <row r="52" customFormat="false" ht="15.75" hidden="false" customHeight="true" outlineLevel="0" collapsed="false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</row>
    <row r="53" customFormat="false" ht="15.75" hidden="false" customHeight="true" outlineLevel="0" collapsed="false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</row>
    <row r="54" customFormat="false" ht="15.75" hidden="false" customHeight="true" outlineLevel="0" collapsed="false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</row>
    <row r="55" customFormat="false" ht="15.75" hidden="false" customHeight="true" outlineLevel="0" collapsed="false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</row>
    <row r="56" customFormat="false" ht="15.75" hidden="false" customHeight="true" outlineLevel="0" collapsed="false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</row>
    <row r="57" customFormat="false" ht="15.75" hidden="false" customHeight="true" outlineLevel="0" collapsed="false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</row>
    <row r="58" customFormat="false" ht="15.75" hidden="false" customHeight="true" outlineLevel="0" collapsed="false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</row>
    <row r="59" customFormat="false" ht="15.75" hidden="false" customHeight="true" outlineLevel="0" collapsed="false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</row>
    <row r="60" customFormat="false" ht="15.75" hidden="false" customHeight="true" outlineLevel="0" collapsed="false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</row>
    <row r="61" customFormat="false" ht="15.75" hidden="false" customHeight="true" outlineLevel="0" collapsed="false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</row>
    <row r="62" customFormat="false" ht="15.75" hidden="false" customHeight="true" outlineLevel="0" collapsed="false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</row>
    <row r="63" customFormat="false" ht="15.75" hidden="false" customHeight="true" outlineLevel="0" collapsed="false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</row>
    <row r="64" customFormat="false" ht="15.75" hidden="false" customHeight="true" outlineLevel="0" collapsed="false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</row>
    <row r="65" customFormat="false" ht="15.75" hidden="false" customHeight="true" outlineLevel="0" collapsed="false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</row>
    <row r="66" customFormat="false" ht="15.75" hidden="false" customHeight="true" outlineLevel="0" collapsed="false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</row>
    <row r="67" customFormat="false" ht="15.75" hidden="false" customHeight="true" outlineLevel="0" collapsed="false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</row>
    <row r="68" customFormat="false" ht="15.75" hidden="false" customHeight="true" outlineLevel="0" collapsed="false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</row>
    <row r="69" customFormat="false" ht="15.75" hidden="false" customHeight="true" outlineLevel="0" collapsed="false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</row>
    <row r="70" customFormat="false" ht="15.75" hidden="false" customHeight="true" outlineLevel="0" collapsed="false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</row>
    <row r="71" customFormat="false" ht="15.75" hidden="false" customHeight="true" outlineLevel="0" collapsed="false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</row>
    <row r="72" customFormat="false" ht="15.75" hidden="false" customHeight="true" outlineLevel="0" collapsed="false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</row>
    <row r="73" customFormat="false" ht="15.75" hidden="false" customHeight="true" outlineLevel="0" collapsed="false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</row>
    <row r="74" customFormat="false" ht="15.75" hidden="false" customHeight="true" outlineLevel="0" collapsed="false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</row>
    <row r="75" customFormat="false" ht="15.75" hidden="false" customHeight="true" outlineLevel="0" collapsed="false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</row>
    <row r="76" customFormat="false" ht="15.75" hidden="false" customHeight="true" outlineLevel="0" collapsed="false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</row>
    <row r="77" customFormat="false" ht="15.75" hidden="false" customHeight="true" outlineLevel="0" collapsed="false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</row>
    <row r="78" customFormat="false" ht="15.75" hidden="false" customHeight="true" outlineLevel="0" collapsed="false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</row>
    <row r="79" customFormat="false" ht="15.75" hidden="false" customHeight="true" outlineLevel="0" collapsed="false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customFormat="false" ht="15.75" hidden="false" customHeight="true" outlineLevel="0" collapsed="false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</row>
    <row r="81" customFormat="false" ht="15.75" hidden="false" customHeight="true" outlineLevel="0" collapsed="false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</row>
    <row r="82" customFormat="false" ht="15.75" hidden="false" customHeight="true" outlineLevel="0" collapsed="false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</row>
    <row r="83" customFormat="false" ht="15.75" hidden="false" customHeight="true" outlineLevel="0" collapsed="false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</row>
    <row r="84" customFormat="false" ht="15.75" hidden="false" customHeight="true" outlineLevel="0" collapsed="false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</row>
    <row r="85" customFormat="false" ht="15.75" hidden="false" customHeight="true" outlineLevel="0" collapsed="false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</row>
    <row r="86" customFormat="false" ht="15.75" hidden="false" customHeight="true" outlineLevel="0" collapsed="false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</row>
    <row r="87" customFormat="false" ht="15.75" hidden="false" customHeight="true" outlineLevel="0" collapsed="false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</row>
    <row r="88" customFormat="false" ht="15.75" hidden="false" customHeight="true" outlineLevel="0" collapsed="false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</row>
    <row r="89" customFormat="false" ht="15.75" hidden="false" customHeight="true" outlineLevel="0" collapsed="false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</row>
    <row r="90" customFormat="false" ht="15.75" hidden="false" customHeight="true" outlineLevel="0" collapsed="false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</row>
    <row r="91" customFormat="false" ht="15.75" hidden="false" customHeight="true" outlineLevel="0" collapsed="false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</row>
    <row r="92" customFormat="false" ht="15.75" hidden="false" customHeight="true" outlineLevel="0" collapsed="false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</row>
    <row r="93" customFormat="false" ht="15.75" hidden="false" customHeight="true" outlineLevel="0" collapsed="false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</row>
    <row r="94" customFormat="false" ht="15.75" hidden="false" customHeight="true" outlineLevel="0" collapsed="false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</row>
    <row r="95" customFormat="false" ht="15.75" hidden="false" customHeight="true" outlineLevel="0" collapsed="false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</row>
    <row r="96" customFormat="false" ht="15.75" hidden="false" customHeight="true" outlineLevel="0" collapsed="false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</row>
    <row r="97" customFormat="false" ht="15.75" hidden="false" customHeight="true" outlineLevel="0" collapsed="false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</row>
    <row r="98" customFormat="false" ht="15.75" hidden="false" customHeight="true" outlineLevel="0" collapsed="false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</row>
    <row r="99" customFormat="false" ht="15.75" hidden="false" customHeight="true" outlineLevel="0" collapsed="false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</row>
    <row r="100" customFormat="false" ht="15.75" hidden="false" customHeight="true" outlineLevel="0" collapsed="false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</row>
    <row r="101" customFormat="false" ht="15.75" hidden="false" customHeight="true" outlineLevel="0" collapsed="false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</row>
    <row r="102" customFormat="false" ht="15.75" hidden="false" customHeight="true" outlineLevel="0" collapsed="false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</row>
    <row r="103" customFormat="false" ht="15.75" hidden="false" customHeight="true" outlineLevel="0" collapsed="false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</row>
    <row r="104" customFormat="false" ht="15.75" hidden="false" customHeight="true" outlineLevel="0" collapsed="false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</row>
    <row r="105" customFormat="false" ht="15.75" hidden="false" customHeight="true" outlineLevel="0" collapsed="false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</row>
    <row r="106" customFormat="false" ht="15.75" hidden="false" customHeight="true" outlineLevel="0" collapsed="false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</row>
    <row r="107" customFormat="false" ht="15.75" hidden="false" customHeight="true" outlineLevel="0" collapsed="false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</row>
    <row r="108" customFormat="false" ht="15.75" hidden="false" customHeight="true" outlineLevel="0" collapsed="false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</row>
    <row r="109" customFormat="false" ht="15.75" hidden="false" customHeight="true" outlineLevel="0" collapsed="false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</row>
    <row r="110" customFormat="false" ht="15.75" hidden="false" customHeight="true" outlineLevel="0" collapsed="false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</row>
    <row r="111" customFormat="false" ht="15.75" hidden="false" customHeight="true" outlineLevel="0" collapsed="false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</row>
    <row r="112" customFormat="false" ht="15.75" hidden="false" customHeight="true" outlineLevel="0" collapsed="false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</row>
    <row r="113" customFormat="false" ht="15.75" hidden="false" customHeight="true" outlineLevel="0" collapsed="false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</row>
    <row r="114" customFormat="false" ht="15.75" hidden="false" customHeight="true" outlineLevel="0" collapsed="false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</row>
    <row r="115" customFormat="false" ht="15.75" hidden="false" customHeight="true" outlineLevel="0" collapsed="false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</row>
    <row r="116" customFormat="false" ht="15.75" hidden="false" customHeight="true" outlineLevel="0" collapsed="false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</row>
    <row r="117" customFormat="false" ht="15.75" hidden="false" customHeight="true" outlineLevel="0" collapsed="false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</row>
    <row r="118" customFormat="false" ht="15.75" hidden="false" customHeight="true" outlineLevel="0" collapsed="false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</row>
    <row r="119" customFormat="false" ht="15.75" hidden="false" customHeight="true" outlineLevel="0" collapsed="false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</row>
    <row r="120" customFormat="false" ht="15.75" hidden="false" customHeight="true" outlineLevel="0" collapsed="false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</row>
    <row r="121" customFormat="false" ht="15.75" hidden="false" customHeight="true" outlineLevel="0" collapsed="false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</row>
    <row r="122" customFormat="false" ht="15.75" hidden="false" customHeight="true" outlineLevel="0" collapsed="false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</row>
    <row r="123" customFormat="false" ht="15.75" hidden="false" customHeight="true" outlineLevel="0" collapsed="false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</row>
    <row r="124" customFormat="false" ht="15.75" hidden="false" customHeight="true" outlineLevel="0" collapsed="false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</row>
    <row r="125" customFormat="false" ht="15.75" hidden="false" customHeight="true" outlineLevel="0" collapsed="false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</row>
    <row r="126" customFormat="false" ht="15.75" hidden="false" customHeight="true" outlineLevel="0" collapsed="false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</row>
    <row r="127" customFormat="false" ht="15.75" hidden="false" customHeight="true" outlineLevel="0" collapsed="false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</row>
    <row r="128" customFormat="false" ht="15.75" hidden="false" customHeight="true" outlineLevel="0" collapsed="false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</row>
    <row r="129" customFormat="false" ht="15.75" hidden="false" customHeight="true" outlineLevel="0" collapsed="false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</row>
    <row r="130" customFormat="false" ht="15.75" hidden="false" customHeight="true" outlineLevel="0" collapsed="false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</row>
    <row r="131" customFormat="false" ht="15.75" hidden="false" customHeight="true" outlineLevel="0" collapsed="false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</row>
    <row r="132" customFormat="false" ht="15.75" hidden="false" customHeight="true" outlineLevel="0" collapsed="false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</row>
    <row r="133" customFormat="false" ht="15.75" hidden="false" customHeight="true" outlineLevel="0" collapsed="false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</row>
    <row r="134" customFormat="false" ht="15.75" hidden="false" customHeight="true" outlineLevel="0" collapsed="false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</row>
    <row r="135" customFormat="false" ht="15.75" hidden="false" customHeight="true" outlineLevel="0" collapsed="false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</row>
    <row r="136" customFormat="false" ht="15.75" hidden="false" customHeight="true" outlineLevel="0" collapsed="false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</row>
    <row r="137" customFormat="false" ht="15.75" hidden="false" customHeight="true" outlineLevel="0" collapsed="false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</row>
    <row r="138" customFormat="false" ht="15.75" hidden="false" customHeight="true" outlineLevel="0" collapsed="false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</row>
    <row r="139" customFormat="false" ht="15.75" hidden="false" customHeight="true" outlineLevel="0" collapsed="false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</row>
    <row r="140" customFormat="false" ht="15.75" hidden="false" customHeight="true" outlineLevel="0" collapsed="false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</row>
    <row r="141" customFormat="false" ht="15.75" hidden="false" customHeight="true" outlineLevel="0" collapsed="false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</row>
    <row r="142" customFormat="false" ht="15.75" hidden="false" customHeight="true" outlineLevel="0" collapsed="false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</row>
    <row r="143" customFormat="false" ht="15.75" hidden="false" customHeight="true" outlineLevel="0" collapsed="false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</row>
    <row r="144" customFormat="false" ht="15.75" hidden="false" customHeight="true" outlineLevel="0" collapsed="false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</row>
    <row r="145" customFormat="false" ht="15.75" hidden="false" customHeight="true" outlineLevel="0" collapsed="false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</row>
    <row r="146" customFormat="false" ht="15.75" hidden="false" customHeight="true" outlineLevel="0" collapsed="false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</row>
    <row r="147" customFormat="false" ht="15.75" hidden="false" customHeight="true" outlineLevel="0" collapsed="false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</row>
    <row r="148" customFormat="false" ht="15.75" hidden="false" customHeight="true" outlineLevel="0" collapsed="false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</row>
    <row r="149" customFormat="false" ht="15.75" hidden="false" customHeight="true" outlineLevel="0" collapsed="false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</row>
    <row r="150" customFormat="false" ht="15.75" hidden="false" customHeight="true" outlineLevel="0" collapsed="false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</row>
    <row r="151" customFormat="false" ht="15.75" hidden="false" customHeight="true" outlineLevel="0" collapsed="false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</row>
    <row r="152" customFormat="false" ht="15.75" hidden="false" customHeight="true" outlineLevel="0" collapsed="false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</row>
    <row r="153" customFormat="false" ht="15.75" hidden="false" customHeight="true" outlineLevel="0" collapsed="false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</row>
    <row r="154" customFormat="false" ht="15.75" hidden="false" customHeight="true" outlineLevel="0" collapsed="false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</row>
    <row r="155" customFormat="false" ht="15.75" hidden="false" customHeight="true" outlineLevel="0" collapsed="false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</row>
    <row r="156" customFormat="false" ht="15.75" hidden="false" customHeight="true" outlineLevel="0" collapsed="false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</row>
    <row r="157" customFormat="false" ht="15.75" hidden="false" customHeight="true" outlineLevel="0" collapsed="false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customFormat="false" ht="15.75" hidden="false" customHeight="true" outlineLevel="0" collapsed="false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</row>
    <row r="159" customFormat="false" ht="15.75" hidden="false" customHeight="true" outlineLevel="0" collapsed="false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</row>
    <row r="160" customFormat="false" ht="15.75" hidden="false" customHeight="true" outlineLevel="0" collapsed="false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</row>
    <row r="161" customFormat="false" ht="15.75" hidden="false" customHeight="true" outlineLevel="0" collapsed="false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</row>
    <row r="162" customFormat="false" ht="15.75" hidden="false" customHeight="true" outlineLevel="0" collapsed="false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</row>
    <row r="163" customFormat="false" ht="15.75" hidden="false" customHeight="true" outlineLevel="0" collapsed="false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</row>
    <row r="164" customFormat="false" ht="15.75" hidden="false" customHeight="true" outlineLevel="0" collapsed="false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</row>
    <row r="165" customFormat="false" ht="15.75" hidden="false" customHeight="true" outlineLevel="0" collapsed="false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</row>
    <row r="166" customFormat="false" ht="15.75" hidden="false" customHeight="true" outlineLevel="0" collapsed="false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</row>
    <row r="167" customFormat="false" ht="15.75" hidden="false" customHeight="true" outlineLevel="0" collapsed="false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</row>
    <row r="168" customFormat="false" ht="15.75" hidden="false" customHeight="true" outlineLevel="0" collapsed="false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</row>
    <row r="169" customFormat="false" ht="15.75" hidden="false" customHeight="true" outlineLevel="0" collapsed="false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</row>
    <row r="170" customFormat="false" ht="15.75" hidden="false" customHeight="true" outlineLevel="0" collapsed="false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</row>
    <row r="171" customFormat="false" ht="15.75" hidden="false" customHeight="true" outlineLevel="0" collapsed="false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</row>
    <row r="172" customFormat="false" ht="15.75" hidden="false" customHeight="true" outlineLevel="0" collapsed="false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</row>
    <row r="173" customFormat="false" ht="15.75" hidden="false" customHeight="true" outlineLevel="0" collapsed="false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</row>
    <row r="174" customFormat="false" ht="15.75" hidden="false" customHeight="true" outlineLevel="0" collapsed="false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</row>
    <row r="175" customFormat="false" ht="15.75" hidden="false" customHeight="true" outlineLevel="0" collapsed="false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</row>
    <row r="176" customFormat="false" ht="15.75" hidden="false" customHeight="true" outlineLevel="0" collapsed="false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</row>
    <row r="177" customFormat="false" ht="15.75" hidden="false" customHeight="true" outlineLevel="0" collapsed="false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</row>
    <row r="178" customFormat="false" ht="15.75" hidden="false" customHeight="true" outlineLevel="0" collapsed="false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</row>
    <row r="179" customFormat="false" ht="15.75" hidden="false" customHeight="true" outlineLevel="0" collapsed="false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</row>
    <row r="180" customFormat="false" ht="15.75" hidden="false" customHeight="true" outlineLevel="0" collapsed="false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</row>
    <row r="181" customFormat="false" ht="15.75" hidden="false" customHeight="true" outlineLevel="0" collapsed="false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</row>
    <row r="182" customFormat="false" ht="15.75" hidden="false" customHeight="true" outlineLevel="0" collapsed="false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</row>
    <row r="183" customFormat="false" ht="15.75" hidden="false" customHeight="true" outlineLevel="0" collapsed="false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</row>
    <row r="184" customFormat="false" ht="15.75" hidden="false" customHeight="true" outlineLevel="0" collapsed="false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</row>
    <row r="185" customFormat="false" ht="15.75" hidden="false" customHeight="true" outlineLevel="0" collapsed="false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</row>
    <row r="186" customFormat="false" ht="15.75" hidden="false" customHeight="true" outlineLevel="0" collapsed="false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</row>
    <row r="187" customFormat="false" ht="15.75" hidden="false" customHeight="true" outlineLevel="0" collapsed="false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</row>
    <row r="188" customFormat="false" ht="15.75" hidden="false" customHeight="true" outlineLevel="0" collapsed="false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</row>
    <row r="189" customFormat="false" ht="15.75" hidden="false" customHeight="true" outlineLevel="0" collapsed="false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</row>
    <row r="190" customFormat="false" ht="15.75" hidden="false" customHeight="true" outlineLevel="0" collapsed="false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</row>
    <row r="191" customFormat="false" ht="15.75" hidden="false" customHeight="true" outlineLevel="0" collapsed="false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</row>
    <row r="192" customFormat="false" ht="15.75" hidden="false" customHeight="true" outlineLevel="0" collapsed="false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</row>
    <row r="193" customFormat="false" ht="15.75" hidden="false" customHeight="true" outlineLevel="0" collapsed="false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</row>
    <row r="194" customFormat="false" ht="15.75" hidden="false" customHeight="true" outlineLevel="0" collapsed="false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</row>
    <row r="195" customFormat="false" ht="15.75" hidden="false" customHeight="true" outlineLevel="0" collapsed="false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</row>
    <row r="196" customFormat="false" ht="15.75" hidden="false" customHeight="true" outlineLevel="0" collapsed="false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</row>
    <row r="197" customFormat="false" ht="15.75" hidden="false" customHeight="true" outlineLevel="0" collapsed="false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</row>
    <row r="198" customFormat="false" ht="15.75" hidden="false" customHeight="true" outlineLevel="0" collapsed="false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</row>
    <row r="199" customFormat="false" ht="15.75" hidden="false" customHeight="true" outlineLevel="0" collapsed="false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</row>
    <row r="200" customFormat="false" ht="15.75" hidden="false" customHeight="true" outlineLevel="0" collapsed="false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</row>
    <row r="201" customFormat="false" ht="15.75" hidden="false" customHeight="true" outlineLevel="0" collapsed="false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</row>
    <row r="202" customFormat="false" ht="15.75" hidden="false" customHeight="true" outlineLevel="0" collapsed="false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</row>
    <row r="203" customFormat="false" ht="15.75" hidden="false" customHeight="true" outlineLevel="0" collapsed="false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</row>
    <row r="204" customFormat="false" ht="15.75" hidden="false" customHeight="true" outlineLevel="0" collapsed="false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</row>
    <row r="205" customFormat="false" ht="15.75" hidden="false" customHeight="true" outlineLevel="0" collapsed="false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</row>
    <row r="206" customFormat="false" ht="15.75" hidden="false" customHeight="true" outlineLevel="0" collapsed="false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</row>
    <row r="207" customFormat="false" ht="15.75" hidden="false" customHeight="true" outlineLevel="0" collapsed="false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</row>
    <row r="208" customFormat="false" ht="15.75" hidden="false" customHeight="true" outlineLevel="0" collapsed="false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</row>
    <row r="209" customFormat="false" ht="15.75" hidden="false" customHeight="true" outlineLevel="0" collapsed="false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</row>
    <row r="210" customFormat="false" ht="15.75" hidden="false" customHeight="true" outlineLevel="0" collapsed="false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</row>
    <row r="211" customFormat="false" ht="15.75" hidden="false" customHeight="true" outlineLevel="0" collapsed="false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</row>
    <row r="212" customFormat="false" ht="15.75" hidden="false" customHeight="true" outlineLevel="0" collapsed="false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</row>
    <row r="213" customFormat="false" ht="15.75" hidden="false" customHeight="true" outlineLevel="0" collapsed="false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</row>
    <row r="214" customFormat="false" ht="15.75" hidden="false" customHeight="true" outlineLevel="0" collapsed="false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</row>
    <row r="215" customFormat="false" ht="15.75" hidden="false" customHeight="true" outlineLevel="0" collapsed="false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</row>
    <row r="216" customFormat="false" ht="15.75" hidden="false" customHeight="true" outlineLevel="0" collapsed="false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</row>
    <row r="217" customFormat="false" ht="15.75" hidden="false" customHeight="true" outlineLevel="0" collapsed="false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</row>
    <row r="218" customFormat="false" ht="15.75" hidden="false" customHeight="true" outlineLevel="0" collapsed="false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</row>
    <row r="219" customFormat="false" ht="15.75" hidden="false" customHeight="true" outlineLevel="0" collapsed="false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</row>
    <row r="220" customFormat="false" ht="15.75" hidden="false" customHeight="true" outlineLevel="0" collapsed="false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</row>
    <row r="221" customFormat="false" ht="15.75" hidden="false" customHeight="true" outlineLevel="0" collapsed="false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</row>
    <row r="222" customFormat="false" ht="15.75" hidden="false" customHeight="true" outlineLevel="0" collapsed="false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</row>
    <row r="223" customFormat="false" ht="15.75" hidden="false" customHeight="true" outlineLevel="0" collapsed="false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</row>
    <row r="224" customFormat="false" ht="15.75" hidden="false" customHeight="true" outlineLevel="0" collapsed="false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</row>
    <row r="225" customFormat="false" ht="15.75" hidden="false" customHeight="true" outlineLevel="0" collapsed="false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</row>
    <row r="226" customFormat="false" ht="15.75" hidden="false" customHeight="true" outlineLevel="0" collapsed="false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</row>
    <row r="227" customFormat="false" ht="15.75" hidden="false" customHeight="true" outlineLevel="0" collapsed="false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</row>
    <row r="228" customFormat="false" ht="15.75" hidden="false" customHeight="true" outlineLevel="0" collapsed="false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</row>
    <row r="229" customFormat="false" ht="15.75" hidden="false" customHeight="true" outlineLevel="0" collapsed="false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</row>
    <row r="230" customFormat="false" ht="15.75" hidden="false" customHeight="true" outlineLevel="0" collapsed="false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</row>
    <row r="231" customFormat="false" ht="15.75" hidden="false" customHeight="true" outlineLevel="0" collapsed="false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</row>
    <row r="232" customFormat="false" ht="15.75" hidden="false" customHeight="true" outlineLevel="0" collapsed="false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</row>
    <row r="233" customFormat="false" ht="15.75" hidden="false" customHeight="true" outlineLevel="0" collapsed="false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</row>
    <row r="234" customFormat="false" ht="15.75" hidden="false" customHeight="true" outlineLevel="0" collapsed="false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</row>
    <row r="235" customFormat="false" ht="15.75" hidden="false" customHeight="true" outlineLevel="0" collapsed="false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</row>
    <row r="236" customFormat="false" ht="15.75" hidden="false" customHeight="true" outlineLevel="0" collapsed="false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</row>
    <row r="237" customFormat="false" ht="15.75" hidden="false" customHeight="true" outlineLevel="0" collapsed="false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</row>
    <row r="238" customFormat="false" ht="15.75" hidden="false" customHeight="true" outlineLevel="0" collapsed="false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</row>
    <row r="239" customFormat="false" ht="15.75" hidden="false" customHeight="true" outlineLevel="0" collapsed="false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</row>
    <row r="240" customFormat="false" ht="15.75" hidden="false" customHeight="true" outlineLevel="0" collapsed="false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</row>
    <row r="241" customFormat="false" ht="15.75" hidden="false" customHeight="true" outlineLevel="0" collapsed="false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</row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</sheetData>
  <mergeCells count="5">
    <mergeCell ref="A8:B8"/>
    <mergeCell ref="A22:B22"/>
    <mergeCell ref="A25:E25"/>
    <mergeCell ref="A41:E41"/>
    <mergeCell ref="A42:C42"/>
  </mergeCells>
  <dataValidations count="1">
    <dataValidation allowBlank="true" errorStyle="stop" operator="equal" showDropDown="false" showErrorMessage="true" showInputMessage="false" sqref="F9" type="list">
      <formula1>Clienti!$A$2:$A$28</formula1>
      <formula2>0</formula2>
    </dataValidation>
  </dataValidations>
  <printOptions headings="false" gridLines="fals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3.07421875" defaultRowHeight="12.8" zeroHeight="false" outlineLevelRow="0" outlineLevelCol="0"/>
  <cols>
    <col collapsed="false" customWidth="true" hidden="false" outlineLevel="0" max="1" min="1" style="0" width="29.25"/>
    <col collapsed="false" customWidth="true" hidden="false" outlineLevel="0" max="2" min="2" style="0" width="38.37"/>
    <col collapsed="false" customWidth="true" hidden="false" outlineLevel="0" max="3" min="3" style="0" width="21.5"/>
    <col collapsed="false" customWidth="true" hidden="false" outlineLevel="0" max="7" min="7" style="0" width="22.88"/>
  </cols>
  <sheetData>
    <row r="1" customFormat="false" ht="15.75" hidden="false" customHeight="true" outlineLevel="0" collapsed="false">
      <c r="A1" s="53" t="s">
        <v>11</v>
      </c>
      <c r="B1" s="53" t="s">
        <v>47</v>
      </c>
      <c r="C1" s="53" t="s">
        <v>48</v>
      </c>
      <c r="D1" s="53" t="s">
        <v>49</v>
      </c>
      <c r="E1" s="53" t="s">
        <v>50</v>
      </c>
      <c r="F1" s="53" t="s">
        <v>51</v>
      </c>
      <c r="G1" s="53" t="s">
        <v>52</v>
      </c>
      <c r="H1" s="53" t="s">
        <v>53</v>
      </c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</row>
    <row r="2" customFormat="false" ht="15.75" hidden="false" customHeight="true" outlineLevel="0" collapsed="false">
      <c r="A2" s="53" t="s">
        <v>54</v>
      </c>
      <c r="B2" s="53" t="s">
        <v>55</v>
      </c>
      <c r="C2" s="53" t="s">
        <v>56</v>
      </c>
      <c r="D2" s="53" t="s">
        <v>57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customFormat="false" ht="15.75" hidden="false" customHeight="true" outlineLevel="0" collapsed="false">
      <c r="A3" s="54" t="s">
        <v>58</v>
      </c>
      <c r="B3" s="54" t="s">
        <v>59</v>
      </c>
      <c r="C3" s="53" t="s">
        <v>60</v>
      </c>
      <c r="D3" s="54" t="s">
        <v>61</v>
      </c>
      <c r="E3" s="54" t="s">
        <v>62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</row>
    <row r="4" customFormat="false" ht="15.75" hidden="false" customHeight="true" outlineLevel="0" collapsed="false">
      <c r="A4" s="53" t="s">
        <v>63</v>
      </c>
      <c r="B4" s="53" t="s">
        <v>64</v>
      </c>
      <c r="C4" s="53" t="s">
        <v>65</v>
      </c>
      <c r="D4" s="53" t="s">
        <v>66</v>
      </c>
      <c r="E4" s="53" t="s">
        <v>67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</row>
    <row r="5" customFormat="false" ht="15.75" hidden="false" customHeight="true" outlineLevel="0" collapsed="false">
      <c r="A5" s="55" t="s">
        <v>68</v>
      </c>
      <c r="B5" s="56" t="s">
        <v>69</v>
      </c>
      <c r="C5" s="56" t="s">
        <v>70</v>
      </c>
      <c r="D5" s="54" t="s">
        <v>71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</row>
    <row r="6" customFormat="false" ht="15.75" hidden="false" customHeight="true" outlineLevel="0" collapsed="false">
      <c r="A6" s="53" t="s">
        <v>3</v>
      </c>
      <c r="B6" s="53" t="s">
        <v>72</v>
      </c>
      <c r="C6" s="57" t="s">
        <v>73</v>
      </c>
      <c r="D6" s="53" t="n">
        <v>26060219</v>
      </c>
      <c r="E6" s="53" t="s">
        <v>74</v>
      </c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</row>
    <row r="7" customFormat="false" ht="15.75" hidden="false" customHeight="true" outlineLevel="0" collapsed="false">
      <c r="A7" s="53" t="s">
        <v>75</v>
      </c>
      <c r="B7" s="53" t="s">
        <v>76</v>
      </c>
      <c r="C7" s="53" t="s">
        <v>77</v>
      </c>
      <c r="D7" s="53" t="n">
        <v>37896083</v>
      </c>
      <c r="E7" s="53" t="s">
        <v>78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</row>
    <row r="8" customFormat="false" ht="15.75" hidden="false" customHeight="true" outlineLevel="0" collapsed="false">
      <c r="A8" s="53" t="s">
        <v>79</v>
      </c>
      <c r="B8" s="53" t="s">
        <v>80</v>
      </c>
      <c r="C8" s="53" t="s">
        <v>60</v>
      </c>
      <c r="D8" s="53" t="s">
        <v>81</v>
      </c>
      <c r="E8" s="53" t="s">
        <v>82</v>
      </c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</row>
    <row r="9" customFormat="false" ht="15.75" hidden="false" customHeight="true" outlineLevel="0" collapsed="false">
      <c r="A9" s="53" t="s">
        <v>83</v>
      </c>
      <c r="B9" s="53" t="s">
        <v>84</v>
      </c>
      <c r="C9" s="53" t="s">
        <v>85</v>
      </c>
      <c r="D9" s="53" t="s">
        <v>86</v>
      </c>
      <c r="E9" s="58" t="s">
        <v>87</v>
      </c>
      <c r="F9" s="53" t="s">
        <v>88</v>
      </c>
      <c r="G9" s="53" t="s">
        <v>89</v>
      </c>
      <c r="H9" s="59" t="s">
        <v>90</v>
      </c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</row>
    <row r="10" customFormat="false" ht="15.75" hidden="false" customHeight="true" outlineLevel="0" collapsed="false">
      <c r="A10" s="53" t="s">
        <v>91</v>
      </c>
      <c r="B10" s="53" t="s">
        <v>92</v>
      </c>
      <c r="C10" s="53" t="s">
        <v>93</v>
      </c>
      <c r="D10" s="53" t="s">
        <v>94</v>
      </c>
      <c r="E10" s="53" t="s">
        <v>95</v>
      </c>
      <c r="F10" s="53" t="s">
        <v>88</v>
      </c>
      <c r="G10" s="53" t="s">
        <v>96</v>
      </c>
      <c r="H10" s="59" t="s">
        <v>90</v>
      </c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</row>
    <row r="11" customFormat="false" ht="15.75" hidden="false" customHeight="true" outlineLevel="0" collapsed="false">
      <c r="A11" s="53" t="s">
        <v>97</v>
      </c>
      <c r="B11" s="53" t="s">
        <v>98</v>
      </c>
      <c r="C11" s="53" t="s">
        <v>99</v>
      </c>
      <c r="D11" s="53" t="s">
        <v>100</v>
      </c>
      <c r="E11" s="53" t="s">
        <v>101</v>
      </c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</row>
    <row r="12" customFormat="false" ht="15.75" hidden="false" customHeight="true" outlineLevel="0" collapsed="false">
      <c r="A12" s="53" t="s">
        <v>102</v>
      </c>
      <c r="B12" s="53" t="s">
        <v>103</v>
      </c>
      <c r="C12" s="53" t="s">
        <v>104</v>
      </c>
      <c r="D12" s="58" t="s">
        <v>105</v>
      </c>
      <c r="E12" s="53"/>
      <c r="F12" s="53" t="s">
        <v>106</v>
      </c>
      <c r="G12" s="53" t="s">
        <v>107</v>
      </c>
      <c r="H12" s="58" t="s">
        <v>108</v>
      </c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</row>
    <row r="13" customFormat="false" ht="15.75" hidden="false" customHeight="true" outlineLevel="0" collapsed="false">
      <c r="A13" s="53" t="s">
        <v>109</v>
      </c>
      <c r="B13" s="53" t="s">
        <v>110</v>
      </c>
      <c r="C13" s="53" t="s">
        <v>111</v>
      </c>
      <c r="D13" s="53" t="s">
        <v>112</v>
      </c>
      <c r="E13" s="53" t="s">
        <v>113</v>
      </c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</row>
    <row r="14" customFormat="false" ht="15.75" hidden="false" customHeight="true" outlineLevel="0" collapsed="false">
      <c r="A14" s="53" t="s">
        <v>114</v>
      </c>
      <c r="B14" s="53" t="s">
        <v>115</v>
      </c>
      <c r="C14" s="53" t="s">
        <v>116</v>
      </c>
      <c r="D14" s="53" t="n">
        <v>43561600</v>
      </c>
      <c r="E14" s="53" t="s">
        <v>117</v>
      </c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</row>
    <row r="15" customFormat="false" ht="15.75" hidden="false" customHeight="true" outlineLevel="0" collapsed="false">
      <c r="A15" s="60" t="s">
        <v>118</v>
      </c>
      <c r="B15" s="60" t="s">
        <v>119</v>
      </c>
      <c r="C15" s="60" t="s">
        <v>120</v>
      </c>
      <c r="D15" s="53" t="s">
        <v>121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</row>
    <row r="16" customFormat="false" ht="15.75" hidden="false" customHeight="true" outlineLevel="0" collapsed="false">
      <c r="A16" s="53" t="s">
        <v>122</v>
      </c>
      <c r="B16" s="53" t="s">
        <v>123</v>
      </c>
      <c r="C16" s="53" t="s">
        <v>124</v>
      </c>
      <c r="D16" s="53" t="n">
        <v>36993410</v>
      </c>
      <c r="E16" s="53" t="s">
        <v>125</v>
      </c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</row>
    <row r="17" customFormat="false" ht="12.8" hidden="false" customHeight="false" outlineLevel="0" collapsed="false">
      <c r="A17" s="53" t="s">
        <v>126</v>
      </c>
      <c r="B17" s="53" t="s">
        <v>127</v>
      </c>
      <c r="C17" s="53" t="s">
        <v>128</v>
      </c>
      <c r="D17" s="53" t="s">
        <v>129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</row>
    <row r="18" customFormat="false" ht="15.75" hidden="false" customHeight="true" outlineLevel="0" collapsed="false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</row>
    <row r="19" customFormat="false" ht="15.75" hidden="false" customHeight="true" outlineLevel="0" collapsed="false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</row>
    <row r="20" customFormat="false" ht="15.75" hidden="false" customHeight="true" outlineLevel="0" collapsed="false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</row>
    <row r="21" customFormat="false" ht="15.75" hidden="false" customHeight="true" outlineLevel="0" collapsed="false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</row>
    <row r="22" customFormat="false" ht="15.75" hidden="false" customHeight="true" outlineLevel="0" collapsed="false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</row>
    <row r="23" customFormat="false" ht="15.75" hidden="false" customHeight="true" outlineLevel="0" collapsed="false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</row>
    <row r="24" customFormat="false" ht="15.75" hidden="false" customHeight="true" outlineLevel="0" collapsed="false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</row>
    <row r="25" customFormat="false" ht="15.75" hidden="false" customHeight="true" outlineLevel="0" collapsed="false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</row>
    <row r="26" customFormat="false" ht="15.75" hidden="false" customHeight="true" outlineLevel="0" collapsed="false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</row>
    <row r="27" customFormat="false" ht="15.75" hidden="false" customHeight="true" outlineLevel="0" collapsed="false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</row>
    <row r="28" customFormat="false" ht="15.75" hidden="false" customHeight="true" outlineLevel="0" collapsed="false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</row>
    <row r="29" customFormat="false" ht="15.75" hidden="false" customHeight="true" outlineLevel="0" collapsed="false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</row>
    <row r="30" customFormat="false" ht="15.75" hidden="false" customHeight="true" outlineLevel="0" collapsed="false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</row>
    <row r="31" customFormat="false" ht="15.75" hidden="false" customHeight="true" outlineLevel="0" collapsed="false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</row>
    <row r="32" customFormat="false" ht="15.75" hidden="false" customHeight="true" outlineLevel="0" collapsed="false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</row>
    <row r="33" customFormat="false" ht="15.75" hidden="false" customHeight="true" outlineLevel="0" collapsed="false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</row>
    <row r="34" customFormat="false" ht="15.75" hidden="false" customHeight="true" outlineLevel="0" collapsed="false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</row>
    <row r="35" customFormat="false" ht="15.75" hidden="false" customHeight="true" outlineLevel="0" collapsed="false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</row>
    <row r="36" customFormat="false" ht="15.75" hidden="false" customHeight="true" outlineLevel="0" collapsed="false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</row>
    <row r="37" customFormat="false" ht="15.75" hidden="false" customHeight="true" outlineLevel="0" collapsed="false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</row>
    <row r="38" customFormat="false" ht="15.75" hidden="false" customHeight="true" outlineLevel="0" collapsed="false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</row>
    <row r="39" customFormat="false" ht="15.75" hidden="false" customHeight="true" outlineLevel="0" collapsed="false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</row>
    <row r="40" customFormat="false" ht="15.75" hidden="false" customHeight="true" outlineLevel="0" collapsed="false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</row>
    <row r="41" customFormat="false" ht="15.75" hidden="false" customHeight="true" outlineLevel="0" collapsed="false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</row>
    <row r="42" customFormat="false" ht="15.75" hidden="false" customHeight="true" outlineLevel="0" collapsed="false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 customFormat="false" ht="15.75" hidden="false" customHeight="true" outlineLevel="0" collapsed="false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</row>
    <row r="44" customFormat="false" ht="15.75" hidden="false" customHeight="true" outlineLevel="0" collapsed="false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</row>
    <row r="45" customFormat="false" ht="15.75" hidden="false" customHeight="true" outlineLevel="0" collapsed="false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</row>
    <row r="46" customFormat="false" ht="15.75" hidden="false" customHeight="true" outlineLevel="0" collapsed="false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</row>
    <row r="47" customFormat="false" ht="15.75" hidden="false" customHeight="true" outlineLevel="0" collapsed="false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</row>
    <row r="48" customFormat="false" ht="15.75" hidden="false" customHeight="true" outlineLevel="0" collapsed="false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</row>
    <row r="49" customFormat="false" ht="15.75" hidden="false" customHeight="true" outlineLevel="0" collapsed="false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</row>
    <row r="50" customFormat="false" ht="15.75" hidden="false" customHeight="true" outlineLevel="0" collapsed="false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</row>
    <row r="51" customFormat="false" ht="15.75" hidden="false" customHeight="true" outlineLevel="0" collapsed="false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</row>
    <row r="52" customFormat="false" ht="15.75" hidden="false" customHeight="true" outlineLevel="0" collapsed="false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</row>
    <row r="53" customFormat="false" ht="15.75" hidden="false" customHeight="true" outlineLevel="0" collapsed="false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</row>
    <row r="54" customFormat="false" ht="15.75" hidden="false" customHeight="true" outlineLevel="0" collapsed="false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</row>
    <row r="55" customFormat="false" ht="15.75" hidden="false" customHeight="true" outlineLevel="0" collapsed="false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</row>
    <row r="56" customFormat="false" ht="15.75" hidden="false" customHeight="true" outlineLevel="0" collapsed="false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</row>
    <row r="57" customFormat="false" ht="15.75" hidden="false" customHeight="true" outlineLevel="0" collapsed="false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</row>
    <row r="58" customFormat="false" ht="15.75" hidden="false" customHeight="true" outlineLevel="0" collapsed="false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</row>
    <row r="59" customFormat="false" ht="15.75" hidden="false" customHeight="true" outlineLevel="0" collapsed="false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</row>
    <row r="60" customFormat="false" ht="15.75" hidden="false" customHeight="true" outlineLevel="0" collapsed="false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</row>
    <row r="61" customFormat="false" ht="15.75" hidden="false" customHeight="true" outlineLevel="0" collapsed="false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</row>
    <row r="62" customFormat="false" ht="15.75" hidden="false" customHeight="true" outlineLevel="0" collapsed="false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</row>
    <row r="63" customFormat="false" ht="15.75" hidden="false" customHeight="true" outlineLevel="0" collapsed="false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</row>
    <row r="64" customFormat="false" ht="15.75" hidden="false" customHeight="true" outlineLevel="0" collapsed="false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</row>
    <row r="65" customFormat="false" ht="15.75" hidden="false" customHeight="true" outlineLevel="0" collapsed="false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</row>
    <row r="66" customFormat="false" ht="15.75" hidden="false" customHeight="true" outlineLevel="0" collapsed="false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</row>
    <row r="67" customFormat="false" ht="15.75" hidden="false" customHeight="true" outlineLevel="0" collapsed="false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</row>
    <row r="68" customFormat="false" ht="15.75" hidden="false" customHeight="true" outlineLevel="0" collapsed="false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</row>
    <row r="69" customFormat="false" ht="15.75" hidden="false" customHeight="true" outlineLevel="0" collapsed="false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</row>
    <row r="70" customFormat="false" ht="15.75" hidden="false" customHeight="true" outlineLevel="0" collapsed="false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</row>
    <row r="71" customFormat="false" ht="15.75" hidden="false" customHeight="true" outlineLevel="0" collapsed="false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</row>
    <row r="72" customFormat="false" ht="15.75" hidden="false" customHeight="true" outlineLevel="0" collapsed="false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</row>
    <row r="73" customFormat="false" ht="15.75" hidden="false" customHeight="true" outlineLevel="0" collapsed="false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</row>
    <row r="74" customFormat="false" ht="15.75" hidden="false" customHeight="true" outlineLevel="0" collapsed="false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</row>
    <row r="75" customFormat="false" ht="15.75" hidden="false" customHeight="true" outlineLevel="0" collapsed="false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</row>
    <row r="76" customFormat="false" ht="15.75" hidden="false" customHeight="true" outlineLevel="0" collapsed="false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</row>
    <row r="77" customFormat="false" ht="15.75" hidden="false" customHeight="true" outlineLevel="0" collapsed="false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</row>
    <row r="78" customFormat="false" ht="15.75" hidden="false" customHeight="true" outlineLevel="0" collapsed="false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</row>
    <row r="79" customFormat="false" ht="15.75" hidden="false" customHeight="true" outlineLevel="0" collapsed="false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</row>
    <row r="80" customFormat="false" ht="15.75" hidden="false" customHeight="true" outlineLevel="0" collapsed="false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</row>
    <row r="81" customFormat="false" ht="15.75" hidden="false" customHeight="true" outlineLevel="0" collapsed="false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</row>
    <row r="82" customFormat="false" ht="15.75" hidden="false" customHeight="true" outlineLevel="0" collapsed="false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</row>
    <row r="83" customFormat="false" ht="15.75" hidden="false" customHeight="true" outlineLevel="0" collapsed="false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</row>
    <row r="84" customFormat="false" ht="15.75" hidden="false" customHeight="true" outlineLevel="0" collapsed="false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</row>
    <row r="85" customFormat="false" ht="15.75" hidden="false" customHeight="true" outlineLevel="0" collapsed="false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</row>
    <row r="86" customFormat="false" ht="15.75" hidden="false" customHeight="true" outlineLevel="0" collapsed="false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</row>
    <row r="87" customFormat="false" ht="15.75" hidden="false" customHeight="true" outlineLevel="0" collapsed="false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</row>
    <row r="88" customFormat="false" ht="15.75" hidden="false" customHeight="true" outlineLevel="0" collapsed="false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</row>
    <row r="89" customFormat="false" ht="15.75" hidden="false" customHeight="true" outlineLevel="0" collapsed="false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</row>
    <row r="90" customFormat="false" ht="15.75" hidden="false" customHeight="true" outlineLevel="0" collapsed="false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</row>
    <row r="91" customFormat="false" ht="15.75" hidden="false" customHeight="true" outlineLevel="0" collapsed="false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</row>
    <row r="92" customFormat="false" ht="15.75" hidden="false" customHeight="true" outlineLevel="0" collapsed="false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</row>
    <row r="93" customFormat="false" ht="15.75" hidden="false" customHeight="true" outlineLevel="0" collapsed="false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</row>
    <row r="94" customFormat="false" ht="15.75" hidden="false" customHeight="true" outlineLevel="0" collapsed="false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</row>
    <row r="95" customFormat="false" ht="15.75" hidden="false" customHeight="true" outlineLevel="0" collapsed="false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</row>
    <row r="96" customFormat="false" ht="15.75" hidden="false" customHeight="true" outlineLevel="0" collapsed="false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</row>
    <row r="97" customFormat="false" ht="15.75" hidden="false" customHeight="true" outlineLevel="0" collapsed="false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</row>
    <row r="98" customFormat="false" ht="15.75" hidden="false" customHeight="true" outlineLevel="0" collapsed="false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</row>
    <row r="99" customFormat="false" ht="15.75" hidden="false" customHeight="true" outlineLevel="0" collapsed="false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</row>
    <row r="100" customFormat="false" ht="15.75" hidden="false" customHeight="true" outlineLevel="0" collapsed="false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</row>
    <row r="101" customFormat="false" ht="15.75" hidden="false" customHeight="true" outlineLevel="0" collapsed="false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</row>
    <row r="102" customFormat="false" ht="15.75" hidden="false" customHeight="true" outlineLevel="0" collapsed="false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</row>
    <row r="103" customFormat="false" ht="15.75" hidden="false" customHeight="true" outlineLevel="0" collapsed="false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</row>
    <row r="104" customFormat="false" ht="15.75" hidden="false" customHeight="true" outlineLevel="0" collapsed="false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</row>
    <row r="105" customFormat="false" ht="15.75" hidden="false" customHeight="true" outlineLevel="0" collapsed="false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</row>
    <row r="106" customFormat="false" ht="15.75" hidden="false" customHeight="true" outlineLevel="0" collapsed="false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</row>
    <row r="107" customFormat="false" ht="15.75" hidden="false" customHeight="true" outlineLevel="0" collapsed="false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</row>
    <row r="108" customFormat="false" ht="15.75" hidden="false" customHeight="true" outlineLevel="0" collapsed="false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</row>
    <row r="109" customFormat="false" ht="15.75" hidden="false" customHeight="true" outlineLevel="0" collapsed="false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</row>
    <row r="110" customFormat="false" ht="15.75" hidden="false" customHeight="true" outlineLevel="0" collapsed="false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</row>
    <row r="111" customFormat="false" ht="15.75" hidden="false" customHeight="true" outlineLevel="0" collapsed="false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</row>
    <row r="112" customFormat="false" ht="15.75" hidden="false" customHeight="true" outlineLevel="0" collapsed="false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</row>
    <row r="113" customFormat="false" ht="15.75" hidden="false" customHeight="true" outlineLevel="0" collapsed="false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</row>
    <row r="114" customFormat="false" ht="15.75" hidden="false" customHeight="true" outlineLevel="0" collapsed="false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</row>
    <row r="115" customFormat="false" ht="15.75" hidden="false" customHeight="true" outlineLevel="0" collapsed="false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</row>
    <row r="116" customFormat="false" ht="15.75" hidden="false" customHeight="true" outlineLevel="0" collapsed="false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</row>
    <row r="117" customFormat="false" ht="15.75" hidden="false" customHeight="true" outlineLevel="0" collapsed="false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</row>
    <row r="118" customFormat="false" ht="15.75" hidden="false" customHeight="true" outlineLevel="0" collapsed="false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</row>
    <row r="119" customFormat="false" ht="15.75" hidden="false" customHeight="true" outlineLevel="0" collapsed="false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</row>
    <row r="120" customFormat="false" ht="15.75" hidden="false" customHeight="true" outlineLevel="0" collapsed="false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</row>
    <row r="121" customFormat="false" ht="15.75" hidden="false" customHeight="true" outlineLevel="0" collapsed="false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</row>
    <row r="122" customFormat="false" ht="15.75" hidden="false" customHeight="true" outlineLevel="0" collapsed="false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</row>
    <row r="123" customFormat="false" ht="15.75" hidden="false" customHeight="true" outlineLevel="0" collapsed="false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</row>
    <row r="124" customFormat="false" ht="15.75" hidden="false" customHeight="true" outlineLevel="0" collapsed="false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</row>
    <row r="125" customFormat="false" ht="15.75" hidden="false" customHeight="true" outlineLevel="0" collapsed="false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</row>
    <row r="126" customFormat="false" ht="15.75" hidden="false" customHeight="true" outlineLevel="0" collapsed="false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</row>
    <row r="127" customFormat="false" ht="15.75" hidden="false" customHeight="true" outlineLevel="0" collapsed="false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</row>
    <row r="128" customFormat="false" ht="15.75" hidden="false" customHeight="true" outlineLevel="0" collapsed="false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</row>
    <row r="129" customFormat="false" ht="15.75" hidden="false" customHeight="true" outlineLevel="0" collapsed="false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</row>
    <row r="130" customFormat="false" ht="15.75" hidden="false" customHeight="true" outlineLevel="0" collapsed="false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</row>
    <row r="131" customFormat="false" ht="15.75" hidden="false" customHeight="true" outlineLevel="0" collapsed="false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</row>
    <row r="132" customFormat="false" ht="15.75" hidden="false" customHeight="true" outlineLevel="0" collapsed="false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</row>
    <row r="133" customFormat="false" ht="15.75" hidden="false" customHeight="true" outlineLevel="0" collapsed="false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</row>
    <row r="134" customFormat="false" ht="15.75" hidden="false" customHeight="true" outlineLevel="0" collapsed="false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</row>
    <row r="135" customFormat="false" ht="15.75" hidden="false" customHeight="true" outlineLevel="0" collapsed="false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</row>
    <row r="136" customFormat="false" ht="15.75" hidden="false" customHeight="true" outlineLevel="0" collapsed="false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</row>
    <row r="137" customFormat="false" ht="15.75" hidden="false" customHeight="true" outlineLevel="0" collapsed="false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</row>
    <row r="138" customFormat="false" ht="15.75" hidden="false" customHeight="true" outlineLevel="0" collapsed="false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</row>
    <row r="139" customFormat="false" ht="15.75" hidden="false" customHeight="true" outlineLevel="0" collapsed="false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</row>
    <row r="140" customFormat="false" ht="15.75" hidden="false" customHeight="true" outlineLevel="0" collapsed="false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</row>
    <row r="141" customFormat="false" ht="15.75" hidden="false" customHeight="true" outlineLevel="0" collapsed="false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</row>
    <row r="142" customFormat="false" ht="15.75" hidden="false" customHeight="true" outlineLevel="0" collapsed="false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</row>
    <row r="143" customFormat="false" ht="15.75" hidden="false" customHeight="true" outlineLevel="0" collapsed="false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</row>
    <row r="144" customFormat="false" ht="15.75" hidden="false" customHeight="true" outlineLevel="0" collapsed="false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</row>
    <row r="145" customFormat="false" ht="15.75" hidden="false" customHeight="true" outlineLevel="0" collapsed="false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</row>
    <row r="146" customFormat="false" ht="15.75" hidden="false" customHeight="true" outlineLevel="0" collapsed="false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</row>
    <row r="147" customFormat="false" ht="15.75" hidden="false" customHeight="true" outlineLevel="0" collapsed="false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</row>
    <row r="148" customFormat="false" ht="15.75" hidden="false" customHeight="true" outlineLevel="0" collapsed="false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</row>
    <row r="149" customFormat="false" ht="15.75" hidden="false" customHeight="true" outlineLevel="0" collapsed="false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</row>
    <row r="150" customFormat="false" ht="15.75" hidden="false" customHeight="true" outlineLevel="0" collapsed="false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</row>
    <row r="151" customFormat="false" ht="15.75" hidden="false" customHeight="true" outlineLevel="0" collapsed="false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</row>
    <row r="152" customFormat="false" ht="15.75" hidden="false" customHeight="true" outlineLevel="0" collapsed="false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</row>
    <row r="153" customFormat="false" ht="15.75" hidden="false" customHeight="true" outlineLevel="0" collapsed="false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</row>
    <row r="154" customFormat="false" ht="15.75" hidden="false" customHeight="true" outlineLevel="0" collapsed="false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</row>
    <row r="155" customFormat="false" ht="15.75" hidden="false" customHeight="true" outlineLevel="0" collapsed="false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</row>
    <row r="156" customFormat="false" ht="15.75" hidden="false" customHeight="true" outlineLevel="0" collapsed="false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</row>
    <row r="157" customFormat="false" ht="15.75" hidden="false" customHeight="true" outlineLevel="0" collapsed="false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</row>
    <row r="158" customFormat="false" ht="15.75" hidden="false" customHeight="true" outlineLevel="0" collapsed="false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</row>
    <row r="159" customFormat="false" ht="15.75" hidden="false" customHeight="true" outlineLevel="0" collapsed="false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</row>
    <row r="160" customFormat="false" ht="15.75" hidden="false" customHeight="true" outlineLevel="0" collapsed="false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</row>
    <row r="161" customFormat="false" ht="15.75" hidden="false" customHeight="true" outlineLevel="0" collapsed="false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</row>
    <row r="162" customFormat="false" ht="15.75" hidden="false" customHeight="true" outlineLevel="0" collapsed="false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</row>
    <row r="163" customFormat="false" ht="15.75" hidden="false" customHeight="true" outlineLevel="0" collapsed="false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</row>
    <row r="164" customFormat="false" ht="15.75" hidden="false" customHeight="true" outlineLevel="0" collapsed="false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</row>
    <row r="165" customFormat="false" ht="15.75" hidden="false" customHeight="true" outlineLevel="0" collapsed="false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</row>
    <row r="166" customFormat="false" ht="15.75" hidden="false" customHeight="true" outlineLevel="0" collapsed="false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</row>
    <row r="167" customFormat="false" ht="15.75" hidden="false" customHeight="true" outlineLevel="0" collapsed="false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</row>
    <row r="168" customFormat="false" ht="15.75" hidden="false" customHeight="true" outlineLevel="0" collapsed="false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</row>
    <row r="169" customFormat="false" ht="15.75" hidden="false" customHeight="true" outlineLevel="0" collapsed="false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</row>
    <row r="170" customFormat="false" ht="15.75" hidden="false" customHeight="true" outlineLevel="0" collapsed="false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</row>
    <row r="171" customFormat="false" ht="15.75" hidden="false" customHeight="true" outlineLevel="0" collapsed="false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</row>
    <row r="172" customFormat="false" ht="15.75" hidden="false" customHeight="true" outlineLevel="0" collapsed="false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</row>
    <row r="173" customFormat="false" ht="15.75" hidden="false" customHeight="true" outlineLevel="0" collapsed="false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</row>
    <row r="174" customFormat="false" ht="15.75" hidden="false" customHeight="true" outlineLevel="0" collapsed="false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</row>
    <row r="175" customFormat="false" ht="15.75" hidden="false" customHeight="true" outlineLevel="0" collapsed="false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</row>
    <row r="176" customFormat="false" ht="15.75" hidden="false" customHeight="true" outlineLevel="0" collapsed="false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</row>
    <row r="177" customFormat="false" ht="15.75" hidden="false" customHeight="true" outlineLevel="0" collapsed="false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</row>
    <row r="178" customFormat="false" ht="15.75" hidden="false" customHeight="true" outlineLevel="0" collapsed="false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</row>
    <row r="179" customFormat="false" ht="15.75" hidden="false" customHeight="true" outlineLevel="0" collapsed="false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</row>
    <row r="180" customFormat="false" ht="15.75" hidden="false" customHeight="true" outlineLevel="0" collapsed="false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</row>
    <row r="181" customFormat="false" ht="15.75" hidden="false" customHeight="true" outlineLevel="0" collapsed="false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</row>
    <row r="182" customFormat="false" ht="15.75" hidden="false" customHeight="true" outlineLevel="0" collapsed="false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</row>
    <row r="183" customFormat="false" ht="15.75" hidden="false" customHeight="true" outlineLevel="0" collapsed="false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</row>
    <row r="184" customFormat="false" ht="15.75" hidden="false" customHeight="true" outlineLevel="0" collapsed="false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</row>
    <row r="185" customFormat="false" ht="15.75" hidden="false" customHeight="true" outlineLevel="0" collapsed="false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</row>
    <row r="186" customFormat="false" ht="15.75" hidden="false" customHeight="true" outlineLevel="0" collapsed="false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</row>
    <row r="187" customFormat="false" ht="15.75" hidden="false" customHeight="true" outlineLevel="0" collapsed="false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</row>
    <row r="188" customFormat="false" ht="15.75" hidden="false" customHeight="true" outlineLevel="0" collapsed="false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</row>
    <row r="189" customFormat="false" ht="15.75" hidden="false" customHeight="true" outlineLevel="0" collapsed="false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</row>
    <row r="190" customFormat="false" ht="15.75" hidden="false" customHeight="true" outlineLevel="0" collapsed="false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</row>
    <row r="191" customFormat="false" ht="15.75" hidden="false" customHeight="true" outlineLevel="0" collapsed="false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</row>
    <row r="192" customFormat="false" ht="15.75" hidden="false" customHeight="true" outlineLevel="0" collapsed="false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</row>
    <row r="193" customFormat="false" ht="15.75" hidden="false" customHeight="true" outlineLevel="0" collapsed="false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</row>
    <row r="194" customFormat="false" ht="15.75" hidden="false" customHeight="true" outlineLevel="0" collapsed="false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</row>
    <row r="195" customFormat="false" ht="15.75" hidden="false" customHeight="true" outlineLevel="0" collapsed="false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</row>
    <row r="196" customFormat="false" ht="15.75" hidden="false" customHeight="true" outlineLevel="0" collapsed="false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</row>
    <row r="197" customFormat="false" ht="15.75" hidden="false" customHeight="true" outlineLevel="0" collapsed="false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</row>
    <row r="198" customFormat="false" ht="15.75" hidden="false" customHeight="true" outlineLevel="0" collapsed="false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</row>
    <row r="199" customFormat="false" ht="15.75" hidden="false" customHeight="true" outlineLevel="0" collapsed="false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</row>
    <row r="200" customFormat="false" ht="15.75" hidden="false" customHeight="true" outlineLevel="0" collapsed="false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</row>
    <row r="201" customFormat="false" ht="15.75" hidden="false" customHeight="true" outlineLevel="0" collapsed="false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</row>
    <row r="202" customFormat="false" ht="15.75" hidden="false" customHeight="true" outlineLevel="0" collapsed="false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</row>
    <row r="203" customFormat="false" ht="15.75" hidden="false" customHeight="true" outlineLevel="0" collapsed="false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</row>
    <row r="204" customFormat="false" ht="15.75" hidden="false" customHeight="true" outlineLevel="0" collapsed="false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</row>
    <row r="205" customFormat="false" ht="15.75" hidden="false" customHeight="true" outlineLevel="0" collapsed="false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</row>
    <row r="206" customFormat="false" ht="15.75" hidden="false" customHeight="true" outlineLevel="0" collapsed="false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</row>
    <row r="207" customFormat="false" ht="15.75" hidden="false" customHeight="true" outlineLevel="0" collapsed="false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</row>
    <row r="208" customFormat="false" ht="15.75" hidden="false" customHeight="true" outlineLevel="0" collapsed="false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</row>
    <row r="209" customFormat="false" ht="15.75" hidden="false" customHeight="true" outlineLevel="0" collapsed="false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</row>
    <row r="210" customFormat="false" ht="15.75" hidden="false" customHeight="true" outlineLevel="0" collapsed="false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</row>
    <row r="211" customFormat="false" ht="15.75" hidden="false" customHeight="true" outlineLevel="0" collapsed="false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</row>
    <row r="212" customFormat="false" ht="15.75" hidden="false" customHeight="true" outlineLevel="0" collapsed="false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</row>
    <row r="213" customFormat="false" ht="15.75" hidden="false" customHeight="true" outlineLevel="0" collapsed="false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</row>
    <row r="214" customFormat="false" ht="15.75" hidden="false" customHeight="true" outlineLevel="0" collapsed="false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</row>
    <row r="215" customFormat="false" ht="15.75" hidden="false" customHeight="true" outlineLevel="0" collapsed="false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</row>
    <row r="216" customFormat="false" ht="15.75" hidden="false" customHeight="true" outlineLevel="0" collapsed="false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</row>
    <row r="217" customFormat="false" ht="15.75" hidden="false" customHeight="true" outlineLevel="0" collapsed="false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</row>
    <row r="218" customFormat="false" ht="15.75" hidden="false" customHeight="true" outlineLevel="0" collapsed="false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</row>
    <row r="219" customFormat="false" ht="15.75" hidden="false" customHeight="true" outlineLevel="0" collapsed="false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</row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autoFilter ref="A1:AA17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12497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2023-06-27T08:05:59Z</cp:lastPrinted>
  <dcterms:modified xsi:type="dcterms:W3CDTF">2023-06-27T08:09:21Z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