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200" windowHeight="87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D33" i="3"/>
  <c r="D14"/>
  <c r="D27"/>
</calcChain>
</file>

<file path=xl/sharedStrings.xml><?xml version="1.0" encoding="utf-8"?>
<sst xmlns="http://schemas.openxmlformats.org/spreadsheetml/2006/main" count="261" uniqueCount="219">
  <si>
    <t>序号</t>
  </si>
  <si>
    <t>字节数</t>
  </si>
  <si>
    <t>起始字符</t>
  </si>
  <si>
    <t>55AA/AA55</t>
  </si>
  <si>
    <t>功能码</t>
  </si>
  <si>
    <t>数据上下文</t>
  </si>
  <si>
    <t>报文长度低位</t>
  </si>
  <si>
    <t>报文长度高位</t>
  </si>
  <si>
    <t>设备序列号</t>
  </si>
  <si>
    <t>状态</t>
  </si>
  <si>
    <t>报文内容</t>
  </si>
  <si>
    <t>N</t>
  </si>
  <si>
    <t>年高位</t>
  </si>
  <si>
    <t>年低位</t>
  </si>
  <si>
    <t>月</t>
  </si>
  <si>
    <t>日</t>
  </si>
  <si>
    <t>时</t>
  </si>
  <si>
    <t>分</t>
  </si>
  <si>
    <t>秒</t>
  </si>
  <si>
    <t>01H—0CH</t>
  </si>
  <si>
    <t>01H—1FH</t>
  </si>
  <si>
    <t>00H—17H</t>
  </si>
  <si>
    <t>00H—3BH</t>
  </si>
  <si>
    <t>下行：55AA;上行AA55</t>
  </si>
  <si>
    <t>项 目 名 称</t>
  </si>
  <si>
    <t>项 目 内 容</t>
  </si>
  <si>
    <t>说         明</t>
  </si>
  <si>
    <t>0-65535</t>
    <phoneticPr fontId="5" type="noConversion"/>
  </si>
  <si>
    <t>设备生成，服务器拷贝</t>
    <phoneticPr fontId="5" type="noConversion"/>
  </si>
  <si>
    <t>0-512</t>
    <phoneticPr fontId="5" type="noConversion"/>
  </si>
  <si>
    <t>报文总长度，包含包头及CRC16</t>
    <phoneticPr fontId="5" type="noConversion"/>
  </si>
  <si>
    <t>见2.2说明</t>
    <phoneticPr fontId="5" type="noConversion"/>
  </si>
  <si>
    <t>如20为14H</t>
  </si>
  <si>
    <t>时间戳</t>
    <phoneticPr fontId="5" type="noConversion"/>
  </si>
  <si>
    <t>如04为04H</t>
  </si>
  <si>
    <t>CRC16效验码</t>
    <phoneticPr fontId="5" type="noConversion"/>
  </si>
  <si>
    <t xml:space="preserve"> 表2.1</t>
    <phoneticPr fontId="5" type="noConversion"/>
  </si>
  <si>
    <t>见2.1说明</t>
    <phoneticPr fontId="5" type="noConversion"/>
  </si>
  <si>
    <t>序号</t>
    <phoneticPr fontId="5" type="noConversion"/>
  </si>
  <si>
    <t>命令</t>
    <phoneticPr fontId="5" type="noConversion"/>
  </si>
  <si>
    <t>数值</t>
    <phoneticPr fontId="5" type="noConversion"/>
  </si>
  <si>
    <t>cmd_GetConfig</t>
    <phoneticPr fontId="5" type="noConversion"/>
  </si>
  <si>
    <t>cmd_RealTimeDate</t>
    <phoneticPr fontId="5" type="noConversion"/>
  </si>
  <si>
    <t>cmd_UserEvent</t>
    <phoneticPr fontId="5" type="noConversion"/>
  </si>
  <si>
    <t>0x01</t>
    <phoneticPr fontId="5" type="noConversion"/>
  </si>
  <si>
    <t>0x02</t>
    <phoneticPr fontId="5" type="noConversion"/>
  </si>
  <si>
    <t>0x03</t>
    <phoneticPr fontId="5" type="noConversion"/>
  </si>
  <si>
    <t>0x04</t>
    <phoneticPr fontId="5" type="noConversion"/>
  </si>
  <si>
    <t>0x05</t>
    <phoneticPr fontId="5" type="noConversion"/>
  </si>
  <si>
    <t>cmd_Logout</t>
    <phoneticPr fontId="5" type="noConversion"/>
  </si>
  <si>
    <t>设备主动关闭告知</t>
    <phoneticPr fontId="5" type="noConversion"/>
  </si>
  <si>
    <t>设备请求配置信息</t>
    <phoneticPr fontId="5" type="noConversion"/>
  </si>
  <si>
    <t>设备主动发送实时数据</t>
    <phoneticPr fontId="5" type="noConversion"/>
  </si>
  <si>
    <t>设备侧发送用户事件</t>
    <phoneticPr fontId="5" type="noConversion"/>
  </si>
  <si>
    <t>说明（设备侧）</t>
    <phoneticPr fontId="5" type="noConversion"/>
  </si>
  <si>
    <t>设备链路测试</t>
    <phoneticPr fontId="5" type="noConversion"/>
  </si>
  <si>
    <t>回复同样内容</t>
    <phoneticPr fontId="5" type="noConversion"/>
  </si>
  <si>
    <t>不回复</t>
    <phoneticPr fontId="5" type="noConversion"/>
  </si>
  <si>
    <t>服务器侧正常回复（状态=ok)</t>
    <phoneticPr fontId="5" type="noConversion"/>
  </si>
  <si>
    <t>cmd_FirmwareRequest</t>
    <phoneticPr fontId="5" type="noConversion"/>
  </si>
  <si>
    <t>0xFE</t>
    <phoneticPr fontId="5" type="noConversion"/>
  </si>
  <si>
    <t>设备请求固件更新</t>
    <phoneticPr fontId="5" type="noConversion"/>
  </si>
  <si>
    <t>发送固件文件</t>
    <phoneticPr fontId="5" type="noConversion"/>
  </si>
  <si>
    <t>正常回复，加（配置更新、天气预报、信息广播、进入实时模式）</t>
    <phoneticPr fontId="5" type="noConversion"/>
  </si>
  <si>
    <t xml:space="preserve">ACK_ERR接收报文错误（服务器若连续接收三次错误，第三次回复ACK_REJECT）；ACK_OK接受报文正常且已存储在数据库；ACK_REJECT </t>
    <phoneticPr fontId="5" type="noConversion"/>
  </si>
  <si>
    <t>见2.3说明</t>
    <phoneticPr fontId="5" type="noConversion"/>
  </si>
  <si>
    <t>说明2.3</t>
    <phoneticPr fontId="5" type="noConversion"/>
  </si>
  <si>
    <t>服务器回复内容</t>
    <phoneticPr fontId="5" type="noConversion"/>
  </si>
  <si>
    <t>说明2.2</t>
    <phoneticPr fontId="5" type="noConversion"/>
  </si>
  <si>
    <t>说明2.1</t>
    <phoneticPr fontId="5" type="noConversion"/>
  </si>
  <si>
    <t>2. 服务器回复.</t>
    <phoneticPr fontId="5" type="noConversion"/>
  </si>
  <si>
    <t>通讯机制：</t>
    <phoneticPr fontId="5" type="noConversion"/>
  </si>
  <si>
    <t xml:space="preserve">3. 设备cmd_logout </t>
    <phoneticPr fontId="5" type="noConversion"/>
  </si>
  <si>
    <t>1.  设备主动发送</t>
    <phoneticPr fontId="5" type="noConversion"/>
  </si>
  <si>
    <t>举例：</t>
    <phoneticPr fontId="5" type="noConversion"/>
  </si>
  <si>
    <t>设备,cmd_RealTimeData</t>
    <phoneticPr fontId="5" type="noConversion"/>
  </si>
  <si>
    <t>服务器，cmd_RealtimeData_ACK-OK</t>
    <phoneticPr fontId="5" type="noConversion"/>
  </si>
  <si>
    <t>设备，cmd_logout</t>
    <phoneticPr fontId="5" type="noConversion"/>
  </si>
  <si>
    <t>项目名称</t>
  </si>
  <si>
    <r>
      <t>项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目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内</t>
    </r>
    <r>
      <rPr>
        <b/>
        <sz val="10.5"/>
        <color theme="1"/>
        <rFont val="Arial Narrow"/>
        <family val="2"/>
      </rPr>
      <t xml:space="preserve">  </t>
    </r>
    <r>
      <rPr>
        <b/>
        <sz val="10.5"/>
        <color theme="1"/>
        <rFont val="宋体"/>
        <family val="3"/>
        <charset val="134"/>
      </rPr>
      <t>容</t>
    </r>
  </si>
  <si>
    <r>
      <t>说</t>
    </r>
    <r>
      <rPr>
        <b/>
        <sz val="10.5"/>
        <color theme="1"/>
        <rFont val="Arial Narrow"/>
        <family val="2"/>
      </rPr>
      <t xml:space="preserve"> </t>
    </r>
    <r>
      <rPr>
        <b/>
        <sz val="10.5"/>
        <color theme="1"/>
        <rFont val="宋体"/>
        <family val="3"/>
        <charset val="134"/>
      </rPr>
      <t>明</t>
    </r>
  </si>
  <si>
    <r>
      <t>接</t>
    </r>
    <r>
      <rPr>
        <sz val="10.5"/>
        <color theme="1"/>
        <rFont val="Arial Narrow"/>
        <family val="2"/>
      </rPr>
      <t xml:space="preserve">  </t>
    </r>
    <r>
      <rPr>
        <sz val="10.5"/>
        <color theme="1"/>
        <rFont val="宋体"/>
        <family val="3"/>
        <charset val="134"/>
      </rPr>
      <t>口</t>
    </r>
  </si>
  <si>
    <t>通信地址</t>
  </si>
  <si>
    <r>
      <t>要求计算机网络</t>
    </r>
    <r>
      <rPr>
        <sz val="10.5"/>
        <color theme="1"/>
        <rFont val="Arial Narrow"/>
        <family val="2"/>
      </rPr>
      <t>IP</t>
    </r>
    <r>
      <rPr>
        <sz val="10.5"/>
        <color theme="1"/>
        <rFont val="宋体"/>
        <family val="3"/>
        <charset val="134"/>
      </rPr>
      <t>地址和端口号可配置</t>
    </r>
  </si>
  <si>
    <t>通信协议</t>
  </si>
  <si>
    <t>TCP/IP</t>
  </si>
  <si>
    <t>TCP</t>
  </si>
  <si>
    <t>信息传输</t>
  </si>
  <si>
    <t>GPRS</t>
    <phoneticPr fontId="5" type="noConversion"/>
  </si>
  <si>
    <r>
      <rPr>
        <sz val="10.5"/>
        <color theme="1"/>
        <rFont val="宋体"/>
        <family val="3"/>
        <charset val="134"/>
      </rPr>
      <t>默认端口：</t>
    </r>
    <r>
      <rPr>
        <sz val="10.5"/>
        <color theme="1"/>
        <rFont val="Arial Narrow"/>
        <family val="2"/>
      </rPr>
      <t>1789</t>
    </r>
    <phoneticPr fontId="5" type="noConversion"/>
  </si>
  <si>
    <t>设备实时信息</t>
    <phoneticPr fontId="5" type="noConversion"/>
  </si>
  <si>
    <t>cmd_Register</t>
    <phoneticPr fontId="5" type="noConversion"/>
  </si>
  <si>
    <t>0xFD</t>
    <phoneticPr fontId="5" type="noConversion"/>
  </si>
  <si>
    <t>厂家服务器返回应用服务器IP和Port</t>
    <phoneticPr fontId="5" type="noConversion"/>
  </si>
  <si>
    <t>设备到厂家服务器注册（固定IP+默认端口)</t>
    <phoneticPr fontId="5" type="noConversion"/>
  </si>
  <si>
    <t>设备序列号格式</t>
    <phoneticPr fontId="5" type="noConversion"/>
  </si>
  <si>
    <t>设备序列号（6个字节）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</si>
  <si>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</si>
  <si>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</si>
  <si>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</si>
  <si>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D</t>
    <phoneticPr fontId="5" type="noConversion"/>
  </si>
  <si>
    <t>省</t>
    <phoneticPr fontId="5" type="noConversion"/>
  </si>
  <si>
    <t>市</t>
    <phoneticPr fontId="5" type="noConversion"/>
  </si>
  <si>
    <t>区/县</t>
    <phoneticPr fontId="5" type="noConversion"/>
  </si>
  <si>
    <t>公司</t>
    <phoneticPr fontId="5" type="noConversion"/>
  </si>
  <si>
    <t>类型</t>
    <phoneticPr fontId="5" type="noConversion"/>
  </si>
  <si>
    <t>编号</t>
    <phoneticPr fontId="5" type="noConversion"/>
  </si>
  <si>
    <t>省级编号</t>
    <phoneticPr fontId="5" type="noConversion"/>
  </si>
  <si>
    <t>市级编号</t>
    <phoneticPr fontId="5" type="noConversion"/>
  </si>
  <si>
    <t>区/县编号</t>
    <phoneticPr fontId="5" type="noConversion"/>
  </si>
  <si>
    <t>公司编号</t>
    <phoneticPr fontId="5" type="noConversion"/>
  </si>
  <si>
    <t>热力/煤气/消防</t>
    <phoneticPr fontId="5" type="noConversion"/>
  </si>
  <si>
    <t>设备编号1-9999</t>
    <phoneticPr fontId="5" type="noConversion"/>
  </si>
  <si>
    <t>说明3.1</t>
    <phoneticPr fontId="5" type="noConversion"/>
  </si>
  <si>
    <t>实时模式</t>
    <phoneticPr fontId="5" type="noConversion"/>
  </si>
  <si>
    <t>一直在线，默认5秒钟数据采集后立马发送</t>
    <phoneticPr fontId="5" type="noConversion"/>
  </si>
  <si>
    <t>整点模式</t>
    <phoneticPr fontId="5" type="noConversion"/>
  </si>
  <si>
    <t>按采集频率和发送频率执行</t>
    <phoneticPr fontId="5" type="noConversion"/>
  </si>
  <si>
    <t>参数：xx秒</t>
    <phoneticPr fontId="5" type="noConversion"/>
  </si>
  <si>
    <t>参数1：采集频率，5\15\30\45\60分钟</t>
    <phoneticPr fontId="5" type="noConversion"/>
  </si>
  <si>
    <t>参数2/参数1：比例系数小于等于8</t>
    <phoneticPr fontId="5" type="noConversion"/>
  </si>
  <si>
    <t>参数2：发送频率，30分钟\1小时\2小时\3小时\4小时</t>
    <phoneticPr fontId="5" type="noConversion"/>
  </si>
  <si>
    <t>按快速采集频率执行，变化值大于设定速率，则上报</t>
    <phoneticPr fontId="5" type="noConversion"/>
  </si>
  <si>
    <t>参数1：快速采集频率，1分钟\2分钟\5分钟</t>
    <phoneticPr fontId="5" type="noConversion"/>
  </si>
  <si>
    <t>参数3：最低发送间隔：30分钟/1小时/2小时</t>
    <phoneticPr fontId="5" type="noConversion"/>
  </si>
  <si>
    <t>逢变则报(优化模式）</t>
    <phoneticPr fontId="5" type="noConversion"/>
  </si>
  <si>
    <t xml:space="preserve">参数2：设定速率1°C/1分钟，x°C/（参数1）分钟 </t>
    <phoneticPr fontId="5" type="noConversion"/>
  </si>
  <si>
    <t>字段</t>
    <phoneticPr fontId="5" type="noConversion"/>
  </si>
  <si>
    <t>举例</t>
    <phoneticPr fontId="5" type="noConversion"/>
  </si>
  <si>
    <t>MAC地址</t>
    <phoneticPr fontId="5" type="noConversion"/>
  </si>
  <si>
    <t>SIM地址</t>
    <phoneticPr fontId="5" type="noConversion"/>
  </si>
  <si>
    <t>产品型号</t>
    <phoneticPr fontId="5" type="noConversion"/>
  </si>
  <si>
    <t>硬件版本</t>
    <phoneticPr fontId="5" type="noConversion"/>
  </si>
  <si>
    <t>固件版本</t>
    <phoneticPr fontId="5" type="noConversion"/>
  </si>
  <si>
    <t>工作状态</t>
    <phoneticPr fontId="5" type="noConversion"/>
  </si>
  <si>
    <t>长度（Byte)</t>
    <phoneticPr fontId="5" type="noConversion"/>
  </si>
  <si>
    <t>00:10:30:AF:E1:30:40</t>
    <phoneticPr fontId="5" type="noConversion"/>
  </si>
  <si>
    <t>1030323987632190010</t>
    <phoneticPr fontId="5" type="noConversion"/>
  </si>
  <si>
    <t>ICG-P1000-E</t>
    <phoneticPr fontId="5" type="noConversion"/>
  </si>
  <si>
    <t>格式</t>
    <phoneticPr fontId="5" type="noConversion"/>
  </si>
  <si>
    <t>ASCII</t>
    <phoneticPr fontId="5" type="noConversion"/>
  </si>
  <si>
    <t>高字节（主版本）；低字节（子版本）</t>
    <phoneticPr fontId="5" type="noConversion"/>
  </si>
  <si>
    <t>高字节（主状态）；低字节（子状态）</t>
    <phoneticPr fontId="5" type="noConversion"/>
  </si>
  <si>
    <t>服务器返回配置数据包</t>
    <phoneticPr fontId="5" type="noConversion"/>
  </si>
  <si>
    <t>服务器返回天气预报数据包</t>
    <phoneticPr fontId="5" type="noConversion"/>
  </si>
  <si>
    <t>服务器返回广播信息内容数据包</t>
    <phoneticPr fontId="5" type="noConversion"/>
  </si>
  <si>
    <t>采集及发送模式</t>
    <phoneticPr fontId="5" type="noConversion"/>
  </si>
  <si>
    <t>---》</t>
    <phoneticPr fontId="5" type="noConversion"/>
  </si>
  <si>
    <t>模式（1、2、3）（1个字节）；参数1、2、3</t>
    <phoneticPr fontId="5" type="noConversion"/>
  </si>
  <si>
    <t>设备编号</t>
    <phoneticPr fontId="5" type="noConversion"/>
  </si>
  <si>
    <t>P-100100</t>
    <phoneticPr fontId="5" type="noConversion"/>
  </si>
  <si>
    <t>显示模式</t>
    <phoneticPr fontId="5" type="noConversion"/>
  </si>
  <si>
    <t>（1,完整显示；2，基本显示；3，天气预报；4，不显示）</t>
    <phoneticPr fontId="5" type="noConversion"/>
  </si>
  <si>
    <t>是否启用紧急按钮</t>
    <phoneticPr fontId="5" type="noConversion"/>
  </si>
  <si>
    <t>高字节（紧急按钮；0/1).低字节（信息按钮；0/1).</t>
    <phoneticPr fontId="5" type="noConversion"/>
  </si>
  <si>
    <t>维护人员手机号码</t>
    <phoneticPr fontId="5" type="noConversion"/>
  </si>
  <si>
    <t>13801112222</t>
    <phoneticPr fontId="5" type="noConversion"/>
  </si>
  <si>
    <t>主DNS</t>
    <phoneticPr fontId="5" type="noConversion"/>
  </si>
  <si>
    <t>202.106.42.1</t>
    <phoneticPr fontId="5" type="noConversion"/>
  </si>
  <si>
    <t>备DNS</t>
    <phoneticPr fontId="5" type="noConversion"/>
  </si>
  <si>
    <t>服务器IP地址</t>
    <phoneticPr fontId="5" type="noConversion"/>
  </si>
  <si>
    <t>192.168.1.1</t>
    <phoneticPr fontId="5" type="noConversion"/>
  </si>
  <si>
    <t>域名</t>
    <phoneticPr fontId="5" type="noConversion"/>
  </si>
  <si>
    <t>xyz.dddd.com</t>
    <phoneticPr fontId="5" type="noConversion"/>
  </si>
  <si>
    <t>端口号</t>
    <phoneticPr fontId="5" type="noConversion"/>
  </si>
  <si>
    <t>1789</t>
    <phoneticPr fontId="5" type="noConversion"/>
  </si>
  <si>
    <t>预留</t>
    <phoneticPr fontId="5" type="noConversion"/>
  </si>
  <si>
    <t>底层通讯及扩展配用</t>
    <phoneticPr fontId="5" type="noConversion"/>
  </si>
  <si>
    <t>日期标识</t>
    <phoneticPr fontId="5" type="noConversion"/>
  </si>
  <si>
    <t>预报信息</t>
    <phoneticPr fontId="5" type="noConversion"/>
  </si>
  <si>
    <t>unicode字符串</t>
    <phoneticPr fontId="5" type="noConversion"/>
  </si>
  <si>
    <t>（含温度、风向、天气状况等信息）</t>
    <phoneticPr fontId="5" type="noConversion"/>
  </si>
  <si>
    <t>（0，今天）</t>
    <phoneticPr fontId="5" type="noConversion"/>
  </si>
  <si>
    <t>（1,明天）</t>
    <phoneticPr fontId="5" type="noConversion"/>
  </si>
  <si>
    <t>消息内容</t>
    <phoneticPr fontId="5" type="noConversion"/>
  </si>
  <si>
    <t>服务器返回数据包</t>
    <phoneticPr fontId="5" type="noConversion"/>
  </si>
  <si>
    <t>（00000111)</t>
    <phoneticPr fontId="5" type="noConversion"/>
  </si>
  <si>
    <t>bit0（0/1)：配置信息是否有；bit1(0/1):天气预报是否有；bit2(0/1)广报信息是否有；</t>
    <phoneticPr fontId="5" type="noConversion"/>
  </si>
  <si>
    <t>子数据包内容</t>
    <phoneticPr fontId="5" type="noConversion"/>
  </si>
  <si>
    <t>变长</t>
    <phoneticPr fontId="5" type="noConversion"/>
  </si>
  <si>
    <t>如下：</t>
    <phoneticPr fontId="5" type="noConversion"/>
  </si>
  <si>
    <t>内容辨识</t>
    <phoneticPr fontId="5" type="noConversion"/>
  </si>
  <si>
    <t>设备请求数据包内容</t>
    <phoneticPr fontId="5" type="noConversion"/>
  </si>
  <si>
    <t>设备实时数据上报数据包</t>
    <phoneticPr fontId="5" type="noConversion"/>
  </si>
  <si>
    <t>块个数</t>
    <phoneticPr fontId="5" type="noConversion"/>
  </si>
  <si>
    <t>二进制</t>
  </si>
  <si>
    <t>块序号</t>
    <phoneticPr fontId="5" type="noConversion"/>
  </si>
  <si>
    <t>块内容</t>
    <phoneticPr fontId="5" type="noConversion"/>
  </si>
  <si>
    <t>。。。。。。</t>
    <phoneticPr fontId="5" type="noConversion"/>
  </si>
  <si>
    <t>最多8个基本数据块</t>
    <phoneticPr fontId="5" type="noConversion"/>
  </si>
  <si>
    <t>基本数据块个数（1-8）</t>
    <phoneticPr fontId="5" type="noConversion"/>
  </si>
  <si>
    <t>采集时间戳</t>
    <phoneticPr fontId="5" type="noConversion"/>
  </si>
  <si>
    <t>基本数据块内容。以字（两字节）为单位；浮点数扩大100倍；字1-5(温度1-5），字6（湿度），字7（电量），字8（信号）……</t>
    <phoneticPr fontId="5" type="noConversion"/>
  </si>
  <si>
    <t>设备发送</t>
    <phoneticPr fontId="5" type="noConversion"/>
  </si>
  <si>
    <t>服务器返回</t>
    <phoneticPr fontId="5" type="noConversion"/>
  </si>
  <si>
    <t>报文内容</t>
    <phoneticPr fontId="5" type="noConversion"/>
  </si>
  <si>
    <t>2个字节</t>
    <phoneticPr fontId="5" type="noConversion"/>
  </si>
  <si>
    <t>同样内容</t>
    <phoneticPr fontId="5" type="noConversion"/>
  </si>
  <si>
    <t>0字节</t>
    <phoneticPr fontId="5" type="noConversion"/>
  </si>
  <si>
    <t>不返回</t>
    <phoneticPr fontId="5" type="noConversion"/>
  </si>
  <si>
    <t>详见Sheet3.ACK_ERR时，不加扩展子信息；ACK_REJECT和ACK_Ok时回复加载扩展信息</t>
    <phoneticPr fontId="5" type="noConversion"/>
  </si>
  <si>
    <t>发送Sheet3.1</t>
    <phoneticPr fontId="5" type="noConversion"/>
  </si>
  <si>
    <t>回复Sheet3.2.1</t>
    <phoneticPr fontId="5" type="noConversion"/>
  </si>
  <si>
    <t>1：ok  2:err  3: reject</t>
    <phoneticPr fontId="5" type="noConversion"/>
  </si>
  <si>
    <t>如果版本已经是最新，怎则回复Reject;如果有最新版本，怎发送Sheet3.4</t>
    <phoneticPr fontId="5" type="noConversion"/>
  </si>
  <si>
    <t>服务器返回固件更新数据包</t>
    <phoneticPr fontId="5" type="noConversion"/>
  </si>
  <si>
    <t>总块数</t>
    <phoneticPr fontId="5" type="noConversion"/>
  </si>
  <si>
    <t>当前块数</t>
    <phoneticPr fontId="5" type="noConversion"/>
  </si>
  <si>
    <t>当前字节长度</t>
    <phoneticPr fontId="5" type="noConversion"/>
  </si>
  <si>
    <t>数据内容</t>
    <phoneticPr fontId="5" type="noConversion"/>
  </si>
  <si>
    <t>1-400</t>
    <phoneticPr fontId="5" type="noConversion"/>
  </si>
  <si>
    <t>最长400个，最后一包小于等于400</t>
    <phoneticPr fontId="5" type="noConversion"/>
  </si>
  <si>
    <t>CRC16</t>
    <phoneticPr fontId="5" type="noConversion"/>
  </si>
  <si>
    <t>cmd_Test</t>
    <phoneticPr fontId="5" type="noConversion"/>
  </si>
  <si>
    <t>参数1个字节貌似不够</t>
    <phoneticPr fontId="5" type="noConversion"/>
  </si>
  <si>
    <t>IP地址的存储方式</t>
    <phoneticPr fontId="5" type="noConversion"/>
  </si>
  <si>
    <t>存储长度</t>
    <phoneticPr fontId="5" type="noConversion"/>
  </si>
  <si>
    <t>广播信息长度 天气预报信息长度</t>
    <phoneticPr fontId="5" type="noConversion"/>
  </si>
  <si>
    <t>产品型号的长度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</si>
</sst>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Arial Narrow"/>
      <family val="2"/>
    </font>
    <font>
      <sz val="10.5"/>
      <color theme="1"/>
      <name val="Arial Narrow"/>
      <family val="2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B12" sqref="B12"/>
    </sheetView>
  </sheetViews>
  <sheetFormatPr defaultRowHeight="13.5"/>
  <cols>
    <col min="2" max="2" width="22.375" customWidth="1"/>
    <col min="4" max="4" width="36" customWidth="1"/>
    <col min="5" max="5" width="37.625" customWidth="1"/>
    <col min="6" max="6" width="20.375" customWidth="1"/>
    <col min="7" max="7" width="40.875" customWidth="1"/>
  </cols>
  <sheetData>
    <row r="1" spans="1:5">
      <c r="A1" s="1" t="s">
        <v>0</v>
      </c>
      <c r="B1" s="1" t="s">
        <v>78</v>
      </c>
      <c r="C1" s="4"/>
      <c r="D1" s="1" t="s">
        <v>79</v>
      </c>
      <c r="E1" s="1" t="s">
        <v>80</v>
      </c>
    </row>
    <row r="2" spans="1:5">
      <c r="A2" s="2">
        <v>1</v>
      </c>
      <c r="B2" s="3" t="s">
        <v>81</v>
      </c>
      <c r="C2" s="4"/>
      <c r="D2" s="2" t="s">
        <v>88</v>
      </c>
      <c r="E2" s="2"/>
    </row>
    <row r="3" spans="1:5">
      <c r="A3" s="2">
        <v>2</v>
      </c>
      <c r="B3" s="3" t="s">
        <v>82</v>
      </c>
      <c r="C3" s="4"/>
      <c r="D3" s="3" t="s">
        <v>83</v>
      </c>
      <c r="E3" s="2" t="s">
        <v>89</v>
      </c>
    </row>
    <row r="4" spans="1:5">
      <c r="A4" s="2">
        <v>3</v>
      </c>
      <c r="B4" s="3" t="s">
        <v>84</v>
      </c>
      <c r="C4" s="4"/>
      <c r="D4" s="2" t="s">
        <v>85</v>
      </c>
      <c r="E4" s="2" t="s">
        <v>86</v>
      </c>
    </row>
    <row r="5" spans="1:5">
      <c r="A5" s="2">
        <v>4</v>
      </c>
      <c r="B5" s="3" t="s">
        <v>87</v>
      </c>
      <c r="C5" s="4"/>
      <c r="D5" s="3" t="s">
        <v>90</v>
      </c>
      <c r="E5" s="2"/>
    </row>
    <row r="7" spans="1:5">
      <c r="A7" s="5" t="s">
        <v>0</v>
      </c>
      <c r="B7" s="5" t="s">
        <v>24</v>
      </c>
      <c r="C7" s="5" t="s">
        <v>1</v>
      </c>
      <c r="D7" s="5" t="s">
        <v>25</v>
      </c>
      <c r="E7" s="5" t="s">
        <v>26</v>
      </c>
    </row>
    <row r="8" spans="1:5">
      <c r="A8" s="6">
        <v>1</v>
      </c>
      <c r="B8" s="6" t="s">
        <v>2</v>
      </c>
      <c r="C8" s="6">
        <v>2</v>
      </c>
      <c r="D8" s="6" t="s">
        <v>3</v>
      </c>
      <c r="E8" s="6" t="s">
        <v>23</v>
      </c>
    </row>
    <row r="9" spans="1:5">
      <c r="A9" s="6">
        <v>2</v>
      </c>
      <c r="B9" s="6" t="s">
        <v>4</v>
      </c>
      <c r="C9" s="6">
        <v>1</v>
      </c>
      <c r="D9" s="6"/>
      <c r="E9" s="6" t="s">
        <v>37</v>
      </c>
    </row>
    <row r="10" spans="1:5">
      <c r="A10" s="6">
        <v>3</v>
      </c>
      <c r="B10" s="6" t="s">
        <v>5</v>
      </c>
      <c r="C10" s="6">
        <v>2</v>
      </c>
      <c r="D10" s="6" t="s">
        <v>27</v>
      </c>
      <c r="E10" s="6" t="s">
        <v>28</v>
      </c>
    </row>
    <row r="11" spans="1:5">
      <c r="A11" s="6">
        <v>4</v>
      </c>
      <c r="B11" s="16" t="s">
        <v>6</v>
      </c>
      <c r="C11" s="6">
        <v>1</v>
      </c>
      <c r="D11" s="23" t="s">
        <v>29</v>
      </c>
      <c r="E11" s="23" t="s">
        <v>30</v>
      </c>
    </row>
    <row r="12" spans="1:5">
      <c r="A12" s="6">
        <v>5</v>
      </c>
      <c r="B12" s="16" t="s">
        <v>7</v>
      </c>
      <c r="C12" s="6">
        <v>1</v>
      </c>
      <c r="D12" s="23"/>
      <c r="E12" s="23"/>
    </row>
    <row r="13" spans="1:5">
      <c r="A13" s="6">
        <v>6</v>
      </c>
      <c r="B13" s="6" t="s">
        <v>8</v>
      </c>
      <c r="C13" s="6">
        <v>6</v>
      </c>
      <c r="D13" s="6"/>
      <c r="E13" s="6" t="s">
        <v>31</v>
      </c>
    </row>
    <row r="14" spans="1:5">
      <c r="A14" s="6">
        <v>7</v>
      </c>
      <c r="B14" s="6" t="s">
        <v>9</v>
      </c>
      <c r="C14" s="6">
        <v>1</v>
      </c>
      <c r="D14" s="6" t="s">
        <v>203</v>
      </c>
      <c r="E14" s="6" t="s">
        <v>65</v>
      </c>
    </row>
    <row r="15" spans="1:5">
      <c r="A15" s="23">
        <v>8</v>
      </c>
      <c r="B15" s="15" t="s">
        <v>12</v>
      </c>
      <c r="C15" s="6">
        <v>1</v>
      </c>
      <c r="D15" s="6" t="s">
        <v>32</v>
      </c>
      <c r="E15" s="23" t="s">
        <v>33</v>
      </c>
    </row>
    <row r="16" spans="1:5">
      <c r="A16" s="23"/>
      <c r="B16" s="15" t="s">
        <v>13</v>
      </c>
      <c r="C16" s="6">
        <v>1</v>
      </c>
      <c r="D16" s="6" t="s">
        <v>34</v>
      </c>
      <c r="E16" s="23"/>
    </row>
    <row r="17" spans="1:7">
      <c r="A17" s="23"/>
      <c r="B17" s="15" t="s">
        <v>14</v>
      </c>
      <c r="C17" s="6">
        <v>1</v>
      </c>
      <c r="D17" s="6" t="s">
        <v>19</v>
      </c>
      <c r="E17" s="23"/>
    </row>
    <row r="18" spans="1:7">
      <c r="A18" s="23"/>
      <c r="B18" s="15" t="s">
        <v>15</v>
      </c>
      <c r="C18" s="6">
        <v>1</v>
      </c>
      <c r="D18" s="6" t="s">
        <v>20</v>
      </c>
      <c r="E18" s="23"/>
    </row>
    <row r="19" spans="1:7">
      <c r="A19" s="23"/>
      <c r="B19" s="15" t="s">
        <v>16</v>
      </c>
      <c r="C19" s="6">
        <v>1</v>
      </c>
      <c r="D19" s="6" t="s">
        <v>21</v>
      </c>
      <c r="E19" s="23"/>
    </row>
    <row r="20" spans="1:7">
      <c r="A20" s="23"/>
      <c r="B20" s="15" t="s">
        <v>17</v>
      </c>
      <c r="C20" s="6">
        <v>1</v>
      </c>
      <c r="D20" s="6" t="s">
        <v>22</v>
      </c>
      <c r="E20" s="23"/>
    </row>
    <row r="21" spans="1:7">
      <c r="A21" s="23"/>
      <c r="B21" s="15" t="s">
        <v>18</v>
      </c>
      <c r="C21" s="6">
        <v>1</v>
      </c>
      <c r="D21" s="6" t="s">
        <v>22</v>
      </c>
      <c r="E21" s="23"/>
    </row>
    <row r="22" spans="1:7">
      <c r="A22" s="6">
        <v>9</v>
      </c>
      <c r="B22" s="6" t="s">
        <v>10</v>
      </c>
      <c r="C22" s="6" t="s">
        <v>11</v>
      </c>
      <c r="D22" s="6"/>
      <c r="E22" s="6" t="s">
        <v>113</v>
      </c>
    </row>
    <row r="23" spans="1:7">
      <c r="A23" s="7">
        <v>10</v>
      </c>
      <c r="B23" s="7" t="s">
        <v>212</v>
      </c>
      <c r="C23" s="7">
        <v>2</v>
      </c>
      <c r="D23" s="8"/>
      <c r="E23" s="8" t="s">
        <v>35</v>
      </c>
    </row>
    <row r="24" spans="1:7">
      <c r="A24" s="9"/>
      <c r="B24" s="9"/>
      <c r="C24" s="9"/>
      <c r="D24" s="11"/>
      <c r="E24" s="11"/>
    </row>
    <row r="25" spans="1:7">
      <c r="A25" s="9" t="s">
        <v>71</v>
      </c>
      <c r="D25" t="s">
        <v>74</v>
      </c>
    </row>
    <row r="26" spans="1:7">
      <c r="A26" s="10"/>
      <c r="B26" s="12" t="s">
        <v>73</v>
      </c>
      <c r="D26" t="s">
        <v>75</v>
      </c>
    </row>
    <row r="27" spans="1:7">
      <c r="A27" s="9"/>
      <c r="B27" s="13" t="s">
        <v>70</v>
      </c>
      <c r="D27" t="s">
        <v>76</v>
      </c>
    </row>
    <row r="28" spans="1:7">
      <c r="A28" s="9"/>
      <c r="B28" s="13" t="s">
        <v>72</v>
      </c>
      <c r="D28" t="s">
        <v>77</v>
      </c>
    </row>
    <row r="29" spans="1:7">
      <c r="B29" s="9"/>
    </row>
    <row r="30" spans="1:7">
      <c r="A30" t="s">
        <v>36</v>
      </c>
      <c r="B30" t="s">
        <v>69</v>
      </c>
      <c r="F30" s="26" t="s">
        <v>195</v>
      </c>
      <c r="G30" s="26"/>
    </row>
    <row r="31" spans="1:7">
      <c r="A31" t="s">
        <v>38</v>
      </c>
      <c r="B31" s="9" t="s">
        <v>39</v>
      </c>
      <c r="C31" t="s">
        <v>40</v>
      </c>
      <c r="D31" t="s">
        <v>54</v>
      </c>
      <c r="E31" t="s">
        <v>58</v>
      </c>
      <c r="F31" t="s">
        <v>193</v>
      </c>
      <c r="G31" t="s">
        <v>194</v>
      </c>
    </row>
    <row r="32" spans="1:7">
      <c r="A32">
        <v>1</v>
      </c>
      <c r="B32" s="22" t="s">
        <v>213</v>
      </c>
      <c r="C32" t="s">
        <v>44</v>
      </c>
      <c r="D32" t="s">
        <v>55</v>
      </c>
      <c r="E32" t="s">
        <v>56</v>
      </c>
      <c r="F32" t="s">
        <v>196</v>
      </c>
      <c r="G32" t="s">
        <v>197</v>
      </c>
    </row>
    <row r="33" spans="1:7">
      <c r="A33">
        <v>2</v>
      </c>
      <c r="B33" s="12" t="s">
        <v>49</v>
      </c>
      <c r="C33" t="s">
        <v>45</v>
      </c>
      <c r="D33" t="s">
        <v>50</v>
      </c>
      <c r="E33" t="s">
        <v>57</v>
      </c>
      <c r="F33" t="s">
        <v>198</v>
      </c>
      <c r="G33" t="s">
        <v>199</v>
      </c>
    </row>
    <row r="34" spans="1:7">
      <c r="A34">
        <v>3</v>
      </c>
      <c r="B34" s="12" t="s">
        <v>41</v>
      </c>
      <c r="C34" t="s">
        <v>46</v>
      </c>
      <c r="D34" t="s">
        <v>51</v>
      </c>
      <c r="E34" s="24" t="s">
        <v>63</v>
      </c>
      <c r="F34" s="27" t="s">
        <v>200</v>
      </c>
      <c r="G34" s="27"/>
    </row>
    <row r="35" spans="1:7">
      <c r="A35">
        <v>4</v>
      </c>
      <c r="B35" s="22" t="s">
        <v>42</v>
      </c>
      <c r="C35" t="s">
        <v>47</v>
      </c>
      <c r="D35" t="s">
        <v>52</v>
      </c>
      <c r="E35" s="24"/>
      <c r="F35" s="27"/>
      <c r="G35" s="27"/>
    </row>
    <row r="36" spans="1:7">
      <c r="A36">
        <v>5</v>
      </c>
      <c r="B36" s="12" t="s">
        <v>43</v>
      </c>
      <c r="C36" t="s">
        <v>48</v>
      </c>
      <c r="D36" t="s">
        <v>53</v>
      </c>
      <c r="E36" s="24"/>
      <c r="F36" s="27"/>
      <c r="G36" s="27"/>
    </row>
    <row r="37" spans="1:7">
      <c r="A37">
        <v>6</v>
      </c>
      <c r="B37" s="12" t="s">
        <v>91</v>
      </c>
      <c r="C37" t="s">
        <v>92</v>
      </c>
      <c r="D37" t="s">
        <v>94</v>
      </c>
      <c r="E37" s="14" t="s">
        <v>93</v>
      </c>
      <c r="F37" t="s">
        <v>201</v>
      </c>
      <c r="G37" t="s">
        <v>202</v>
      </c>
    </row>
    <row r="38" spans="1:7">
      <c r="A38">
        <v>7</v>
      </c>
      <c r="B38" s="12" t="s">
        <v>59</v>
      </c>
      <c r="C38" t="s">
        <v>60</v>
      </c>
      <c r="D38" t="s">
        <v>61</v>
      </c>
      <c r="E38" t="s">
        <v>62</v>
      </c>
      <c r="F38" t="s">
        <v>201</v>
      </c>
      <c r="G38" t="s">
        <v>204</v>
      </c>
    </row>
    <row r="39" spans="1:7">
      <c r="B39" s="12"/>
    </row>
    <row r="40" spans="1:7" ht="6.75" customHeight="1">
      <c r="B40" s="12"/>
    </row>
    <row r="41" spans="1:7" hidden="1">
      <c r="B41" s="12"/>
    </row>
    <row r="42" spans="1:7" hidden="1">
      <c r="B42" s="12"/>
    </row>
    <row r="43" spans="1:7" hidden="1">
      <c r="B43" s="12"/>
    </row>
    <row r="44" spans="1:7" hidden="1">
      <c r="B44" s="9"/>
    </row>
    <row r="45" spans="1:7">
      <c r="A45" s="9" t="s">
        <v>66</v>
      </c>
    </row>
    <row r="46" spans="1:7" ht="29.25" customHeight="1">
      <c r="A46" s="9"/>
      <c r="B46" s="9" t="s">
        <v>67</v>
      </c>
      <c r="C46" s="25" t="s">
        <v>64</v>
      </c>
      <c r="D46" s="25"/>
      <c r="E46" s="25"/>
    </row>
  </sheetData>
  <mergeCells count="8">
    <mergeCell ref="C46:E46"/>
    <mergeCell ref="F30:G30"/>
    <mergeCell ref="F34:G36"/>
    <mergeCell ref="D11:D12"/>
    <mergeCell ref="E11:E12"/>
    <mergeCell ref="E15:E21"/>
    <mergeCell ref="A15:A21"/>
    <mergeCell ref="E34:E3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6" sqref="F6:G7"/>
    </sheetView>
  </sheetViews>
  <sheetFormatPr defaultRowHeight="13.5"/>
  <cols>
    <col min="1" max="1" width="13.625" customWidth="1"/>
    <col min="2" max="8" width="4.875" customWidth="1"/>
    <col min="9" max="9" width="7" customWidth="1"/>
    <col min="10" max="13" width="4.875" customWidth="1"/>
  </cols>
  <sheetData>
    <row r="1" spans="1:13">
      <c r="A1" t="s">
        <v>68</v>
      </c>
    </row>
    <row r="2" spans="1:13">
      <c r="A2" t="s">
        <v>95</v>
      </c>
    </row>
    <row r="3" spans="1:13" ht="15.75" customHeight="1">
      <c r="B3" s="28" t="s">
        <v>96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15.75" customHeight="1">
      <c r="B4" s="17">
        <v>0</v>
      </c>
      <c r="C4" s="17" t="s">
        <v>97</v>
      </c>
      <c r="D4" s="17">
        <v>5</v>
      </c>
      <c r="E4" s="17" t="s">
        <v>98</v>
      </c>
      <c r="F4" s="17">
        <v>0</v>
      </c>
      <c r="G4" s="17">
        <v>1</v>
      </c>
      <c r="H4" s="17" t="s">
        <v>99</v>
      </c>
      <c r="I4" s="17" t="s">
        <v>100</v>
      </c>
      <c r="J4" s="17">
        <v>0</v>
      </c>
      <c r="K4" s="17">
        <v>0</v>
      </c>
      <c r="L4" s="17">
        <v>0</v>
      </c>
      <c r="M4" s="17">
        <v>1</v>
      </c>
    </row>
    <row r="5" spans="1:13" ht="15.75" customHeight="1">
      <c r="B5" s="28" t="s">
        <v>101</v>
      </c>
      <c r="C5" s="28"/>
      <c r="D5" s="28" t="s">
        <v>102</v>
      </c>
      <c r="E5" s="28"/>
      <c r="F5" s="28" t="s">
        <v>103</v>
      </c>
      <c r="G5" s="28"/>
      <c r="H5" s="17" t="s">
        <v>104</v>
      </c>
      <c r="I5" s="17" t="s">
        <v>105</v>
      </c>
      <c r="J5" s="28" t="s">
        <v>106</v>
      </c>
      <c r="K5" s="28"/>
      <c r="L5" s="28"/>
      <c r="M5" s="28"/>
    </row>
    <row r="6" spans="1:13">
      <c r="B6" s="28" t="s">
        <v>107</v>
      </c>
      <c r="C6" s="28"/>
      <c r="D6" s="28" t="s">
        <v>108</v>
      </c>
      <c r="E6" s="28"/>
      <c r="F6" s="28" t="s">
        <v>109</v>
      </c>
      <c r="G6" s="28"/>
      <c r="H6" s="28" t="s">
        <v>110</v>
      </c>
      <c r="I6" s="28" t="s">
        <v>111</v>
      </c>
      <c r="J6" s="28" t="s">
        <v>112</v>
      </c>
      <c r="K6" s="28"/>
      <c r="L6" s="28"/>
      <c r="M6" s="28"/>
    </row>
    <row r="7" spans="1:13" ht="32.25" customHeight="1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</sheetData>
  <mergeCells count="11">
    <mergeCell ref="J6:M7"/>
    <mergeCell ref="B3:M3"/>
    <mergeCell ref="B5:C5"/>
    <mergeCell ref="D5:E5"/>
    <mergeCell ref="F5:G5"/>
    <mergeCell ref="J5:M5"/>
    <mergeCell ref="B6:C7"/>
    <mergeCell ref="D6:E7"/>
    <mergeCell ref="F6:G7"/>
    <mergeCell ref="H6:H7"/>
    <mergeCell ref="I6:I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F5" sqref="F5"/>
    </sheetView>
  </sheetViews>
  <sheetFormatPr defaultRowHeight="13.5"/>
  <cols>
    <col min="1" max="1" width="4.75" customWidth="1"/>
    <col min="2" max="2" width="17.5" customWidth="1"/>
    <col min="3" max="3" width="25.375" customWidth="1"/>
    <col min="4" max="4" width="12.375" bestFit="1" customWidth="1"/>
    <col min="5" max="5" width="22.5" style="10" customWidth="1"/>
    <col min="6" max="6" width="59.125" style="21" customWidth="1"/>
    <col min="7" max="7" width="24.5" style="18" customWidth="1"/>
    <col min="8" max="8" width="16.625" customWidth="1"/>
    <col min="9" max="9" width="23" customWidth="1"/>
    <col min="10" max="10" width="52.75" customWidth="1"/>
  </cols>
  <sheetData>
    <row r="1" spans="1:10">
      <c r="C1" t="s">
        <v>127</v>
      </c>
      <c r="D1" t="s">
        <v>135</v>
      </c>
      <c r="E1" s="10" t="s">
        <v>139</v>
      </c>
      <c r="F1" s="21" t="s">
        <v>128</v>
      </c>
    </row>
    <row r="2" spans="1:10">
      <c r="A2">
        <v>1</v>
      </c>
      <c r="B2" t="s">
        <v>182</v>
      </c>
    </row>
    <row r="3" spans="1:10" ht="27">
      <c r="C3" t="s">
        <v>129</v>
      </c>
      <c r="D3">
        <v>7</v>
      </c>
      <c r="E3" s="10" t="s">
        <v>185</v>
      </c>
      <c r="F3" s="21" t="s">
        <v>136</v>
      </c>
    </row>
    <row r="4" spans="1:10" ht="27">
      <c r="C4" t="s">
        <v>130</v>
      </c>
      <c r="D4">
        <v>20</v>
      </c>
      <c r="E4" s="10" t="s">
        <v>140</v>
      </c>
      <c r="F4" s="21" t="s">
        <v>137</v>
      </c>
    </row>
    <row r="5" spans="1:10">
      <c r="C5" t="s">
        <v>131</v>
      </c>
      <c r="D5">
        <v>12</v>
      </c>
      <c r="E5" s="10" t="s">
        <v>140</v>
      </c>
      <c r="F5" s="21" t="s">
        <v>138</v>
      </c>
    </row>
    <row r="6" spans="1:10" ht="27">
      <c r="C6" t="s">
        <v>132</v>
      </c>
      <c r="D6">
        <v>2</v>
      </c>
      <c r="E6" s="10" t="s">
        <v>185</v>
      </c>
      <c r="F6" s="21" t="s">
        <v>141</v>
      </c>
    </row>
    <row r="7" spans="1:10" ht="27">
      <c r="C7" t="s">
        <v>133</v>
      </c>
      <c r="D7">
        <v>2</v>
      </c>
      <c r="E7" s="10" t="s">
        <v>185</v>
      </c>
      <c r="F7" s="21" t="s">
        <v>141</v>
      </c>
    </row>
    <row r="8" spans="1:10" ht="27">
      <c r="C8" t="s">
        <v>134</v>
      </c>
      <c r="D8">
        <v>2</v>
      </c>
      <c r="E8" s="10" t="s">
        <v>185</v>
      </c>
      <c r="F8" s="21" t="s">
        <v>142</v>
      </c>
    </row>
    <row r="10" spans="1:10">
      <c r="A10">
        <v>2</v>
      </c>
      <c r="B10" t="s">
        <v>175</v>
      </c>
    </row>
    <row r="11" spans="1:10">
      <c r="C11" t="s">
        <v>181</v>
      </c>
      <c r="D11">
        <v>1</v>
      </c>
      <c r="E11" s="10" t="s">
        <v>185</v>
      </c>
      <c r="F11" s="21" t="s">
        <v>176</v>
      </c>
      <c r="H11" t="s">
        <v>177</v>
      </c>
    </row>
    <row r="12" spans="1:10">
      <c r="C12" t="s">
        <v>178</v>
      </c>
      <c r="D12" s="19" t="s">
        <v>179</v>
      </c>
      <c r="F12" s="21" t="s">
        <v>180</v>
      </c>
    </row>
    <row r="14" spans="1:10">
      <c r="A14">
        <v>2.1</v>
      </c>
      <c r="B14" t="s">
        <v>143</v>
      </c>
      <c r="D14" s="20">
        <f>SUM(D15:D25)</f>
        <v>132</v>
      </c>
    </row>
    <row r="15" spans="1:10" ht="40.5">
      <c r="C15" t="s">
        <v>146</v>
      </c>
      <c r="D15">
        <v>4</v>
      </c>
      <c r="E15" s="10" t="s">
        <v>185</v>
      </c>
      <c r="F15" s="21" t="s">
        <v>148</v>
      </c>
      <c r="G15" s="18" t="s">
        <v>147</v>
      </c>
      <c r="H15" s="4" t="s">
        <v>114</v>
      </c>
      <c r="I15" s="4" t="s">
        <v>115</v>
      </c>
      <c r="J15" s="4" t="s">
        <v>118</v>
      </c>
    </row>
    <row r="16" spans="1:10">
      <c r="C16" t="s">
        <v>149</v>
      </c>
      <c r="D16">
        <v>8</v>
      </c>
      <c r="E16" s="10" t="s">
        <v>140</v>
      </c>
      <c r="F16" s="21" t="s">
        <v>150</v>
      </c>
      <c r="H16" s="4" t="s">
        <v>116</v>
      </c>
      <c r="I16" s="4" t="s">
        <v>117</v>
      </c>
      <c r="J16" s="4" t="s">
        <v>119</v>
      </c>
    </row>
    <row r="17" spans="1:10" ht="40.5">
      <c r="C17" t="s">
        <v>151</v>
      </c>
      <c r="D17">
        <v>1</v>
      </c>
      <c r="E17" s="10" t="s">
        <v>185</v>
      </c>
      <c r="F17" s="21" t="s">
        <v>152</v>
      </c>
      <c r="H17" s="4"/>
      <c r="I17" s="4"/>
      <c r="J17" s="4" t="s">
        <v>121</v>
      </c>
    </row>
    <row r="18" spans="1:10" ht="40.5">
      <c r="C18" t="s">
        <v>153</v>
      </c>
      <c r="D18">
        <v>2</v>
      </c>
      <c r="E18" s="10" t="s">
        <v>185</v>
      </c>
      <c r="F18" s="21" t="s">
        <v>154</v>
      </c>
      <c r="H18" s="4"/>
      <c r="I18" s="4"/>
      <c r="J18" s="4" t="s">
        <v>120</v>
      </c>
    </row>
    <row r="19" spans="1:10">
      <c r="C19" t="s">
        <v>155</v>
      </c>
      <c r="D19">
        <v>11</v>
      </c>
      <c r="E19" s="10" t="s">
        <v>140</v>
      </c>
      <c r="F19" s="21" t="s">
        <v>156</v>
      </c>
      <c r="H19" s="4" t="s">
        <v>125</v>
      </c>
      <c r="I19" s="4" t="s">
        <v>122</v>
      </c>
      <c r="J19" s="4" t="s">
        <v>123</v>
      </c>
    </row>
    <row r="20" spans="1:10">
      <c r="C20" t="s">
        <v>157</v>
      </c>
      <c r="D20">
        <v>8</v>
      </c>
      <c r="E20" s="10" t="s">
        <v>140</v>
      </c>
      <c r="F20" s="21" t="s">
        <v>158</v>
      </c>
      <c r="H20" s="4"/>
      <c r="I20" s="4"/>
      <c r="J20" s="4" t="s">
        <v>126</v>
      </c>
    </row>
    <row r="21" spans="1:10">
      <c r="C21" t="s">
        <v>159</v>
      </c>
      <c r="D21">
        <v>8</v>
      </c>
      <c r="E21" s="10" t="s">
        <v>140</v>
      </c>
      <c r="F21" s="21" t="s">
        <v>158</v>
      </c>
      <c r="H21" s="4"/>
      <c r="I21" s="4"/>
      <c r="J21" s="4" t="s">
        <v>124</v>
      </c>
    </row>
    <row r="22" spans="1:10">
      <c r="C22" t="s">
        <v>160</v>
      </c>
      <c r="D22">
        <v>8</v>
      </c>
      <c r="E22" s="10" t="s">
        <v>140</v>
      </c>
      <c r="F22" s="21" t="s">
        <v>161</v>
      </c>
    </row>
    <row r="23" spans="1:10">
      <c r="C23" t="s">
        <v>162</v>
      </c>
      <c r="D23">
        <v>30</v>
      </c>
      <c r="E23" s="10" t="s">
        <v>140</v>
      </c>
      <c r="F23" s="21" t="s">
        <v>163</v>
      </c>
    </row>
    <row r="24" spans="1:10">
      <c r="C24" t="s">
        <v>164</v>
      </c>
      <c r="D24">
        <v>2</v>
      </c>
      <c r="E24" s="10" t="s">
        <v>185</v>
      </c>
      <c r="F24" s="21" t="s">
        <v>165</v>
      </c>
    </row>
    <row r="25" spans="1:10">
      <c r="C25" t="s">
        <v>166</v>
      </c>
      <c r="D25">
        <v>50</v>
      </c>
      <c r="F25" s="21" t="s">
        <v>167</v>
      </c>
    </row>
    <row r="27" spans="1:10">
      <c r="A27">
        <v>2.2000000000000002</v>
      </c>
      <c r="B27" t="s">
        <v>144</v>
      </c>
      <c r="D27" s="20">
        <f>SUM(D28:D31)</f>
        <v>102</v>
      </c>
    </row>
    <row r="28" spans="1:10">
      <c r="C28" t="s">
        <v>168</v>
      </c>
      <c r="D28">
        <v>1</v>
      </c>
      <c r="E28" s="10" t="s">
        <v>185</v>
      </c>
      <c r="F28" s="21" t="s">
        <v>172</v>
      </c>
    </row>
    <row r="29" spans="1:10" ht="27">
      <c r="C29" t="s">
        <v>169</v>
      </c>
      <c r="D29">
        <v>50</v>
      </c>
      <c r="E29" s="10" t="s">
        <v>170</v>
      </c>
      <c r="F29" s="21" t="s">
        <v>171</v>
      </c>
    </row>
    <row r="30" spans="1:10">
      <c r="C30" t="s">
        <v>168</v>
      </c>
      <c r="D30">
        <v>1</v>
      </c>
      <c r="E30" s="10" t="s">
        <v>185</v>
      </c>
      <c r="F30" s="21" t="s">
        <v>173</v>
      </c>
    </row>
    <row r="31" spans="1:10" ht="27">
      <c r="C31" t="s">
        <v>169</v>
      </c>
      <c r="D31">
        <v>50</v>
      </c>
      <c r="E31" s="10" t="s">
        <v>170</v>
      </c>
      <c r="F31" s="21" t="s">
        <v>171</v>
      </c>
    </row>
    <row r="33" spans="1:6">
      <c r="A33">
        <v>2.2999999999999998</v>
      </c>
      <c r="B33" t="s">
        <v>145</v>
      </c>
      <c r="D33" s="20">
        <f>SUM(D34)</f>
        <v>100</v>
      </c>
    </row>
    <row r="34" spans="1:6">
      <c r="C34" t="s">
        <v>174</v>
      </c>
      <c r="D34">
        <v>100</v>
      </c>
      <c r="E34" s="10" t="s">
        <v>170</v>
      </c>
    </row>
    <row r="37" spans="1:6">
      <c r="A37">
        <v>3</v>
      </c>
      <c r="B37" t="s">
        <v>183</v>
      </c>
    </row>
    <row r="38" spans="1:6" ht="27">
      <c r="C38" t="s">
        <v>184</v>
      </c>
      <c r="D38">
        <v>1</v>
      </c>
      <c r="E38" s="10" t="s">
        <v>185</v>
      </c>
      <c r="F38" s="21" t="s">
        <v>190</v>
      </c>
    </row>
    <row r="39" spans="1:6">
      <c r="C39" t="s">
        <v>186</v>
      </c>
      <c r="D39">
        <v>1</v>
      </c>
      <c r="E39" s="10" t="s">
        <v>185</v>
      </c>
      <c r="F39" s="29" t="s">
        <v>192</v>
      </c>
    </row>
    <row r="40" spans="1:6">
      <c r="C40" t="s">
        <v>191</v>
      </c>
      <c r="D40">
        <v>7</v>
      </c>
      <c r="E40" s="10" t="s">
        <v>185</v>
      </c>
      <c r="F40" s="29"/>
    </row>
    <row r="41" spans="1:6">
      <c r="C41" t="s">
        <v>187</v>
      </c>
      <c r="D41">
        <v>40</v>
      </c>
      <c r="E41" s="10" t="s">
        <v>185</v>
      </c>
      <c r="F41" s="29"/>
    </row>
    <row r="42" spans="1:6">
      <c r="C42" t="s">
        <v>186</v>
      </c>
      <c r="D42">
        <v>1</v>
      </c>
      <c r="E42" s="10" t="s">
        <v>185</v>
      </c>
      <c r="F42" s="29" t="s">
        <v>192</v>
      </c>
    </row>
    <row r="43" spans="1:6">
      <c r="C43" t="s">
        <v>191</v>
      </c>
      <c r="D43">
        <v>7</v>
      </c>
      <c r="E43" s="10" t="s">
        <v>185</v>
      </c>
      <c r="F43" s="29"/>
    </row>
    <row r="44" spans="1:6">
      <c r="C44" t="s">
        <v>187</v>
      </c>
      <c r="D44">
        <v>40</v>
      </c>
      <c r="E44" s="10" t="s">
        <v>185</v>
      </c>
      <c r="F44" s="29"/>
    </row>
    <row r="45" spans="1:6">
      <c r="D45" t="s">
        <v>188</v>
      </c>
      <c r="F45" s="21" t="s">
        <v>189</v>
      </c>
    </row>
    <row r="47" spans="1:6">
      <c r="A47">
        <v>4</v>
      </c>
      <c r="B47" t="s">
        <v>205</v>
      </c>
    </row>
    <row r="48" spans="1:6">
      <c r="C48" t="s">
        <v>206</v>
      </c>
      <c r="D48">
        <v>1</v>
      </c>
      <c r="E48" s="10" t="s">
        <v>185</v>
      </c>
    </row>
    <row r="49" spans="3:6">
      <c r="C49" t="s">
        <v>207</v>
      </c>
      <c r="D49">
        <v>1</v>
      </c>
      <c r="E49" s="10" t="s">
        <v>185</v>
      </c>
    </row>
    <row r="50" spans="3:6">
      <c r="C50" t="s">
        <v>208</v>
      </c>
      <c r="D50">
        <v>2</v>
      </c>
      <c r="E50" s="10" t="s">
        <v>185</v>
      </c>
    </row>
    <row r="51" spans="3:6" ht="27">
      <c r="C51" t="s">
        <v>209</v>
      </c>
      <c r="D51" t="s">
        <v>210</v>
      </c>
      <c r="E51" s="10" t="s">
        <v>185</v>
      </c>
      <c r="F51" s="21" t="s">
        <v>211</v>
      </c>
    </row>
  </sheetData>
  <mergeCells count="2">
    <mergeCell ref="F39:F41"/>
    <mergeCell ref="F42:F44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C12" sqref="C12"/>
    </sheetView>
  </sheetViews>
  <sheetFormatPr defaultRowHeight="13.5"/>
  <cols>
    <col min="1" max="1" width="39.25" customWidth="1"/>
  </cols>
  <sheetData>
    <row r="1" spans="1:1">
      <c r="A1" t="s">
        <v>214</v>
      </c>
    </row>
    <row r="2" spans="1:1">
      <c r="A2" t="s">
        <v>215</v>
      </c>
    </row>
    <row r="3" spans="1:1">
      <c r="A3" t="s">
        <v>216</v>
      </c>
    </row>
    <row r="4" spans="1:1">
      <c r="A4" t="s">
        <v>217</v>
      </c>
    </row>
    <row r="5" spans="1:1">
      <c r="A5" t="s">
        <v>218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bingosoft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系统管理员</cp:lastModifiedBy>
  <dcterms:created xsi:type="dcterms:W3CDTF">2011-12-24T05:45:18Z</dcterms:created>
  <dcterms:modified xsi:type="dcterms:W3CDTF">2012-01-03T14:19:41Z</dcterms:modified>
</cp:coreProperties>
</file>