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icer Settings" sheetId="1" r:id="rId3"/>
    <sheet state="visible" name="E-Steps Calibration" sheetId="2" r:id="rId4"/>
    <sheet state="visible" name="Flow Rate Calibration" sheetId="3" r:id="rId5"/>
    <sheet state="visible" name="Design Guide Lines" sheetId="4" r:id="rId6"/>
  </sheets>
  <definedNames/>
  <calcPr/>
</workbook>
</file>

<file path=xl/sharedStrings.xml><?xml version="1.0" encoding="utf-8"?>
<sst xmlns="http://schemas.openxmlformats.org/spreadsheetml/2006/main" count="30" uniqueCount="28">
  <si>
    <t>First Measure out 120mm and mark the filament from known measuring point from extruder (before it enters the extruder).</t>
  </si>
  <si>
    <t>Nozzel Size</t>
  </si>
  <si>
    <t>Use calibration cube and print no infill, no top / bottom and only one line with wall.</t>
  </si>
  <si>
    <t>Move Extruder 100mm at 100mm/min speed using following G-Code</t>
  </si>
  <si>
    <t>G1 E100 F100</t>
  </si>
  <si>
    <t>Filament Size</t>
  </si>
  <si>
    <t>After Extruder Stops Measure Out the remaining filament length.</t>
  </si>
  <si>
    <t>Cura</t>
  </si>
  <si>
    <t>E-Steps Calibration</t>
  </si>
  <si>
    <t>Just print up to the point we can measure</t>
  </si>
  <si>
    <t>Measure the wall thickness using digital caliper</t>
  </si>
  <si>
    <t>Flow Rate Calibration</t>
  </si>
  <si>
    <t>Slic3r PE</t>
  </si>
  <si>
    <t>S3D</t>
  </si>
  <si>
    <t>Extra Prime Length</t>
  </si>
  <si>
    <t>mm</t>
  </si>
  <si>
    <t>Retraction Extra Prime Amount</t>
  </si>
  <si>
    <t>Current E-Steps</t>
  </si>
  <si>
    <t>Measured Remaining Length</t>
  </si>
  <si>
    <t>New Calibrated E-Steps</t>
  </si>
  <si>
    <t>Nozzle Size</t>
  </si>
  <si>
    <t>Measured Wall Thickness</t>
  </si>
  <si>
    <t>Existing Extrusion Multiplier</t>
  </si>
  <si>
    <t>New Extrusion Multiplier for PLA</t>
  </si>
  <si>
    <t>mm3</t>
  </si>
  <si>
    <t>Coasting Volume</t>
  </si>
  <si>
    <t>New Extrusion Multiplier for PETG</t>
  </si>
  <si>
    <t>Minimum volume before coasting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</si>
</sst>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Arial"/>
    </font>
    <font/>
    <font>
      <b/>
    </font>
    <font>
      <b/>
      <sz val="14.0"/>
    </font>
    <font>
      <b/>
      <sz val="18.0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3" numFmtId="0" xfId="0" applyFont="1"/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</cols>
  <sheetData>
    <row r="2">
      <c r="B2" s="2" t="s">
        <v>1</v>
      </c>
      <c r="C2" s="2">
        <v>0.5</v>
      </c>
    </row>
    <row r="3">
      <c r="B3" s="2" t="s">
        <v>5</v>
      </c>
      <c r="C3" s="2">
        <v>1.75</v>
      </c>
    </row>
    <row r="8">
      <c r="B8" s="4" t="s">
        <v>7</v>
      </c>
      <c r="C8" s="6"/>
      <c r="D8" s="6"/>
      <c r="E8" s="4" t="s">
        <v>12</v>
      </c>
      <c r="F8" s="6"/>
      <c r="G8" s="6"/>
      <c r="H8" s="4" t="s">
        <v>13</v>
      </c>
      <c r="I8" s="6"/>
      <c r="J8" s="6"/>
    </row>
    <row r="9">
      <c r="B9" s="2" t="s">
        <v>14</v>
      </c>
      <c r="C9" s="2">
        <v>1.0</v>
      </c>
      <c r="D9" s="2" t="s">
        <v>15</v>
      </c>
    </row>
    <row r="10">
      <c r="B10" s="2" t="s">
        <v>16</v>
      </c>
      <c r="C10">
        <f> 3.141 * (C2 * C2) * C9</f>
        <v>0.78525</v>
      </c>
      <c r="D10" s="2" t="s">
        <v>24</v>
      </c>
    </row>
    <row r="11">
      <c r="B11" s="2" t="s">
        <v>25</v>
      </c>
      <c r="C11">
        <f> 3.141 * (C2 * C2) * C2</f>
        <v>0.392625</v>
      </c>
      <c r="D11" s="2" t="s">
        <v>24</v>
      </c>
    </row>
    <row r="12">
      <c r="B12" s="2" t="s">
        <v>27</v>
      </c>
      <c r="C12">
        <f>ROUNDUP(C11,1)</f>
        <v>0.4</v>
      </c>
      <c r="D12" s="2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43"/>
  </cols>
  <sheetData>
    <row r="2">
      <c r="B2" s="1" t="s">
        <v>0</v>
      </c>
    </row>
    <row r="3">
      <c r="B3" s="1" t="s">
        <v>3</v>
      </c>
    </row>
    <row r="4">
      <c r="B4" s="1" t="s">
        <v>4</v>
      </c>
    </row>
    <row r="5">
      <c r="B5" s="1" t="s">
        <v>6</v>
      </c>
    </row>
    <row r="6">
      <c r="B6" s="1"/>
    </row>
    <row r="7">
      <c r="B7" s="5" t="s">
        <v>8</v>
      </c>
    </row>
    <row r="8">
      <c r="B8" s="2" t="s">
        <v>17</v>
      </c>
      <c r="C8" s="2">
        <v>93.0</v>
      </c>
    </row>
    <row r="9">
      <c r="B9" s="2" t="s">
        <v>18</v>
      </c>
      <c r="C9" s="2">
        <v>95.0</v>
      </c>
    </row>
    <row r="11">
      <c r="B11" s="2" t="s">
        <v>19</v>
      </c>
      <c r="C11">
        <f>100/C9 * C8</f>
        <v>97.89473684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</cols>
  <sheetData>
    <row r="2">
      <c r="B2" s="1" t="s">
        <v>2</v>
      </c>
    </row>
    <row r="3">
      <c r="B3" s="3"/>
    </row>
    <row r="4">
      <c r="B4" s="1" t="s">
        <v>9</v>
      </c>
    </row>
    <row r="5">
      <c r="B5" s="3"/>
    </row>
    <row r="6">
      <c r="B6" s="1" t="s">
        <v>10</v>
      </c>
    </row>
    <row r="7">
      <c r="B7" s="3"/>
    </row>
    <row r="8">
      <c r="B8" s="7" t="s">
        <v>11</v>
      </c>
    </row>
    <row r="10">
      <c r="B10" s="2" t="s">
        <v>20</v>
      </c>
      <c r="C10" s="2">
        <v>0.5</v>
      </c>
    </row>
    <row r="11">
      <c r="B11" s="2" t="s">
        <v>21</v>
      </c>
      <c r="C11" s="2">
        <v>0.54</v>
      </c>
    </row>
    <row r="12">
      <c r="B12" s="8" t="s">
        <v>22</v>
      </c>
      <c r="C12" s="2">
        <v>100.0</v>
      </c>
    </row>
    <row r="15">
      <c r="B15" s="2" t="s">
        <v>23</v>
      </c>
      <c r="C15">
        <f>C10/C11*C12</f>
        <v>92.59259259</v>
      </c>
    </row>
    <row r="16">
      <c r="B16" s="2" t="s">
        <v>26</v>
      </c>
      <c r="C16">
        <f>C15-2</f>
        <v>90.59259259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