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CA892756-EDAB-4FA6-8526-B1D5B8B107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G10" i="1"/>
  <c r="H9" i="1"/>
  <c r="H8" i="1"/>
  <c r="H7" i="1"/>
  <c r="H5" i="1"/>
  <c r="G9" i="1"/>
  <c r="G8" i="1"/>
  <c r="G7" i="1"/>
  <c r="G5" i="1"/>
  <c r="G6" i="1"/>
  <c r="F9" i="1"/>
  <c r="F8" i="1"/>
  <c r="F7" i="1"/>
  <c r="F6" i="1"/>
  <c r="D9" i="1"/>
  <c r="D8" i="1"/>
  <c r="D7" i="1"/>
  <c r="D6" i="1"/>
  <c r="D5" i="1"/>
  <c r="F10" i="1" l="1"/>
  <c r="H6" i="1"/>
  <c r="H10" i="1"/>
</calcChain>
</file>

<file path=xl/sharedStrings.xml><?xml version="1.0" encoding="utf-8"?>
<sst xmlns="http://schemas.openxmlformats.org/spreadsheetml/2006/main" count="11" uniqueCount="11">
  <si>
    <t>Расчет рентабельности инвестиционного проекта</t>
  </si>
  <si>
    <t>Дата</t>
  </si>
  <si>
    <t>Годы</t>
  </si>
  <si>
    <t>Доходы</t>
  </si>
  <si>
    <t>Расходы</t>
  </si>
  <si>
    <t>Чистые доходы</t>
  </si>
  <si>
    <t>FD</t>
  </si>
  <si>
    <t>PD</t>
  </si>
  <si>
    <t>PR</t>
  </si>
  <si>
    <t>CPD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</si>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</sst>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K8" sqref="K8"/>
    </sheetView>
  </sheetViews>
  <sheetFormatPr defaultRowHeight="15"/>
  <cols>
    <col min="4" max="4" width="15.7109375" customWidth="1"/>
  </cols>
  <sheetData>
    <row r="1" spans="1:9">
      <c r="A1" t="s">
        <v>0</v>
      </c>
    </row>
    <row r="2" spans="1:9">
      <c r="A2" t="s">
        <v>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/>
    </row>
    <row r="4" spans="1:9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/>
    </row>
    <row r="5" spans="1:9">
      <c r="A5">
        <v>1</v>
      </c>
      <c r="B5">
        <v>50567</v>
      </c>
      <c r="C5">
        <v>1706</v>
      </c>
      <c r="D5">
        <f>B5-C5</f>
        <v>48861</v>
      </c>
      <c r="E5">
        <v>0.90900000000000003</v>
      </c>
      <c r="F5">
        <f>B5*E5</f>
        <v>45965.402999999998</v>
      </c>
      <c r="G5">
        <f>C5*E5</f>
        <v>1550.7540000000001</v>
      </c>
      <c r="H5">
        <f>F5-G5</f>
        <v>44414.648999999998</v>
      </c>
    </row>
    <row r="6" spans="1:9">
      <c r="A6">
        <v>2</v>
      </c>
      <c r="B6">
        <v>61267</v>
      </c>
      <c r="C6">
        <v>217</v>
      </c>
      <c r="D6">
        <f>B6-C6</f>
        <v>61050</v>
      </c>
      <c r="E6">
        <v>0.82599999999999996</v>
      </c>
      <c r="F6">
        <f>B6*E6</f>
        <v>50606.541999999994</v>
      </c>
      <c r="G6">
        <f>C6*E6</f>
        <v>179.24199999999999</v>
      </c>
      <c r="H6">
        <f>F6-G6</f>
        <v>50427.299999999996</v>
      </c>
    </row>
    <row r="7" spans="1:9">
      <c r="A7">
        <v>3</v>
      </c>
      <c r="B7">
        <v>720</v>
      </c>
      <c r="C7">
        <v>220</v>
      </c>
      <c r="D7">
        <f>B7-C7</f>
        <v>500</v>
      </c>
      <c r="E7">
        <v>0.751</v>
      </c>
      <c r="F7">
        <f>B7*E7</f>
        <v>540.72</v>
      </c>
      <c r="G7">
        <f>C7*E7</f>
        <v>165.22</v>
      </c>
      <c r="H7">
        <f>F7-G7</f>
        <v>375.5</v>
      </c>
    </row>
    <row r="8" spans="1:9">
      <c r="A8">
        <v>4</v>
      </c>
      <c r="B8">
        <v>814</v>
      </c>
      <c r="C8">
        <v>200</v>
      </c>
      <c r="D8">
        <f>B8-C8</f>
        <v>614</v>
      </c>
      <c r="E8">
        <v>0.68300000000000005</v>
      </c>
      <c r="F8">
        <f>B8*E8</f>
        <v>555.96199999999999</v>
      </c>
      <c r="G8">
        <f>C8*E8</f>
        <v>136.60000000000002</v>
      </c>
      <c r="H8">
        <f>F8-G8</f>
        <v>419.36199999999997</v>
      </c>
    </row>
    <row r="9" spans="1:9">
      <c r="A9">
        <v>5</v>
      </c>
      <c r="B9">
        <v>920</v>
      </c>
      <c r="C9">
        <v>195</v>
      </c>
      <c r="D9">
        <f>B9-C9</f>
        <v>725</v>
      </c>
      <c r="E9">
        <v>0.621</v>
      </c>
      <c r="F9">
        <f>B9*E9</f>
        <v>571.32000000000005</v>
      </c>
      <c r="G9">
        <f>C9*E9</f>
        <v>121.095</v>
      </c>
      <c r="H9">
        <f>F9-G9</f>
        <v>450.22500000000002</v>
      </c>
    </row>
    <row r="10" spans="1:9">
      <c r="A10" t="s">
        <v>10</v>
      </c>
      <c r="F10">
        <f>SUM(F5:F9)</f>
        <v>98239.947</v>
      </c>
      <c r="G10">
        <f>SUM(G5:G9)</f>
        <v>2152.9110000000001</v>
      </c>
      <c r="H10">
        <f>SUM(H5:H9)</f>
        <v>96087.035999999993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2022-11-12T07:38:38Z</dcterms:created>
  <dcterms:modified xsi:type="dcterms:W3CDTF">2022-11-12T08:01:10Z</dcterms:modified>
  <cp:category/>
  <cp:contentStatus/>
</cp:coreProperties>
</file>