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45E53E60-EB16-4F84-9B60-B608CC5976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definedNames>
    <definedName name="_xlnm.Print_Area" localSheetId="0">Лист1!$C$3:$C$3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D16" i="1"/>
  <c r="D17" i="1"/>
  <c r="D18" i="1"/>
  <c r="C21" i="1"/>
  <c r="D21" i="1"/>
  <c r="F21" i="1"/>
  <c r="C22" i="1"/>
  <c r="D22" i="1"/>
  <c r="F22" i="1"/>
  <c r="C23" i="1"/>
  <c r="D23" i="1"/>
  <c r="F23" i="1"/>
  <c r="C24" i="1"/>
  <c r="D24" i="1"/>
  <c r="F24" i="1"/>
  <c r="C16" i="1"/>
  <c r="E16" i="1"/>
  <c r="F16" i="1"/>
  <c r="C17" i="1"/>
  <c r="E17" i="1"/>
  <c r="F17" i="1"/>
  <c r="C18" i="1"/>
  <c r="E18" i="1"/>
  <c r="F18" i="1"/>
  <c r="C10" i="1"/>
  <c r="C11" i="1"/>
  <c r="C12" i="1"/>
  <c r="C13" i="1"/>
  <c r="D10" i="1"/>
  <c r="E10" i="1"/>
  <c r="F10" i="1"/>
  <c r="D11" i="1"/>
  <c r="E11" i="1"/>
  <c r="F11" i="1"/>
  <c r="D12" i="1"/>
  <c r="E12" i="1"/>
  <c r="F12" i="1"/>
  <c r="D13" i="1"/>
  <c r="E13" i="1"/>
  <c r="F13" i="1"/>
  <c r="M10" i="1"/>
  <c r="H30" i="1"/>
  <c r="E47" i="1"/>
  <c r="E48" i="1"/>
  <c r="E49" i="1"/>
  <c r="E50" i="1"/>
  <c r="D41" i="1"/>
  <c r="D42" i="1"/>
  <c r="D43" i="1"/>
  <c r="D44" i="1"/>
  <c r="C35" i="1"/>
  <c r="C36" i="1"/>
  <c r="C37" i="1"/>
  <c r="C38" i="1"/>
  <c r="C47" i="1"/>
  <c r="D47" i="1"/>
  <c r="F47" i="1"/>
  <c r="C48" i="1"/>
  <c r="D48" i="1"/>
  <c r="F48" i="1"/>
  <c r="C49" i="1"/>
  <c r="D49" i="1"/>
  <c r="F49" i="1"/>
  <c r="C50" i="1"/>
  <c r="D50" i="1"/>
  <c r="F50" i="1"/>
  <c r="C41" i="1"/>
  <c r="E41" i="1"/>
  <c r="F41" i="1"/>
  <c r="C42" i="1"/>
  <c r="E42" i="1"/>
  <c r="F42" i="1"/>
  <c r="C43" i="1"/>
  <c r="E43" i="1"/>
  <c r="F43" i="1"/>
  <c r="C44" i="1"/>
  <c r="E44" i="1"/>
  <c r="F44" i="1"/>
  <c r="D35" i="1"/>
  <c r="E35" i="1"/>
  <c r="F35" i="1"/>
  <c r="D36" i="1"/>
  <c r="E36" i="1"/>
  <c r="F36" i="1"/>
  <c r="D37" i="1"/>
  <c r="E37" i="1"/>
  <c r="F37" i="1"/>
  <c r="D38" i="1"/>
  <c r="E38" i="1"/>
  <c r="F38" i="1"/>
  <c r="H22" i="1"/>
  <c r="H11" i="1"/>
  <c r="H5" i="1"/>
  <c r="J11" i="1" l="1"/>
  <c r="J22" i="1"/>
  <c r="H36" i="1"/>
  <c r="J36" i="1" s="1"/>
  <c r="H42" i="1"/>
  <c r="J42" i="1" s="1"/>
  <c r="H48" i="1"/>
  <c r="J48" i="1" s="1"/>
</calcChain>
</file>

<file path=xl/sharedStrings.xml><?xml version="1.0" encoding="utf-8"?>
<sst xmlns="http://schemas.openxmlformats.org/spreadsheetml/2006/main" count="39" uniqueCount="31">
  <si>
    <t>Задание 1</t>
  </si>
  <si>
    <t>Задание 2</t>
  </si>
  <si>
    <t>Задание 3</t>
  </si>
  <si>
    <t>X</t>
  </si>
  <si>
    <t>P</t>
  </si>
  <si>
    <t>Вероятность рождения мальчика</t>
  </si>
  <si>
    <t xml:space="preserve">  М(Х)   = </t>
  </si>
  <si>
    <t xml:space="preserve">           Δ =</t>
  </si>
  <si>
    <t xml:space="preserve">   =</t>
  </si>
  <si>
    <t xml:space="preserve">            B =</t>
  </si>
  <si>
    <t>В семье пять детей n</t>
  </si>
  <si>
    <t xml:space="preserve">        (Х) =</t>
  </si>
  <si>
    <r>
      <t>в семье будет ровно </t>
    </r>
    <r>
      <rPr>
        <sz val="11"/>
        <color rgb="FF575757"/>
        <rFont val="MathJax_Math-Italic"/>
        <charset val="1"/>
      </rPr>
      <t>k</t>
    </r>
  </si>
  <si>
    <t xml:space="preserve">Ответ </t>
  </si>
  <si>
    <t>5.344</t>
  </si>
  <si>
    <t>Ответ</t>
  </si>
  <si>
    <t>0.0345</t>
  </si>
  <si>
    <t xml:space="preserve">       </t>
  </si>
  <si>
    <t>M(X)</t>
  </si>
  <si>
    <t xml:space="preserve">      Δx1 =</t>
  </si>
  <si>
    <t xml:space="preserve">  = </t>
  </si>
  <si>
    <t xml:space="preserve">          x1 =</t>
  </si>
  <si>
    <t xml:space="preserve">      Δx3 =</t>
  </si>
  <si>
    <t xml:space="preserve">        x3 = </t>
  </si>
  <si>
    <t xml:space="preserve">         B  =</t>
  </si>
  <si>
    <t xml:space="preserve">       Δx1 = </t>
  </si>
  <si>
    <t xml:space="preserve">       Δx2 = </t>
  </si>
  <si>
    <t xml:space="preserve">         x2 = </t>
  </si>
  <si>
    <t xml:space="preserve">       Δx3 = </t>
  </si>
  <si>
    <t xml:space="preserve">  =</t>
  </si>
  <si>
    <t xml:space="preserve">         x3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</si>
</sst>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575757"/>
      <name val="MathJax_Math-Italic"/>
      <charset val="1"/>
    </font>
    <font>
      <i/>
      <sz val="9"/>
      <color rgb="FF575757"/>
      <name val="Verdan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>
      <selection activeCell="L17" sqref="L17"/>
    </sheetView>
  </sheetViews>
  <sheetFormatPr defaultRowHeight="15" outlineLevelRow="1" outlineLevelCol="1"/>
  <cols>
    <col min="1" max="1" width="10.42578125" customWidth="1" outlineLevel="1"/>
    <col min="2" max="6" width="9.140625" outlineLevel="1"/>
    <col min="7" max="7" width="4.5703125" customWidth="1" outlineLevel="1"/>
    <col min="10" max="10" width="12.140625" bestFit="1" customWidth="1"/>
    <col min="12" max="12" width="10.5703125" customWidth="1"/>
    <col min="15" max="15" width="10.28515625" customWidth="1"/>
    <col min="16" max="16" width="31.140625" customWidth="1"/>
    <col min="18" max="18" width="10.42578125" customWidth="1"/>
  </cols>
  <sheetData>
    <row r="1" spans="1:20" outlineLevel="1"/>
    <row r="2" spans="1:20" outlineLevel="1">
      <c r="A2" t="s">
        <v>0</v>
      </c>
      <c r="L2" t="s">
        <v>0</v>
      </c>
      <c r="O2" t="s">
        <v>1</v>
      </c>
      <c r="R2" t="s">
        <v>2</v>
      </c>
    </row>
    <row r="3" spans="1:20" hidden="1" outlineLevel="1"/>
    <row r="4" spans="1:20" outlineLevel="1">
      <c r="C4" s="1">
        <v>3.51</v>
      </c>
      <c r="D4" s="1">
        <v>0.17</v>
      </c>
      <c r="E4" s="1">
        <v>3.75</v>
      </c>
      <c r="F4" s="1">
        <v>0.28000000000000003</v>
      </c>
      <c r="J4" s="1">
        <v>0.75</v>
      </c>
      <c r="M4" s="1" t="s">
        <v>3</v>
      </c>
      <c r="N4" s="1" t="s">
        <v>4</v>
      </c>
      <c r="P4" s="1" t="s">
        <v>5</v>
      </c>
      <c r="Q4" s="1">
        <v>0.51</v>
      </c>
      <c r="S4" s="1" t="s">
        <v>6</v>
      </c>
      <c r="T4" s="1">
        <v>20</v>
      </c>
    </row>
    <row r="5" spans="1:20" outlineLevel="1">
      <c r="B5" t="s">
        <v>7</v>
      </c>
      <c r="C5" s="1">
        <v>4.5199999999999996</v>
      </c>
      <c r="D5" s="1">
        <v>2.11</v>
      </c>
      <c r="E5" s="1">
        <v>0.11</v>
      </c>
      <c r="F5" s="1">
        <v>0.12</v>
      </c>
      <c r="G5" t="s">
        <v>8</v>
      </c>
      <c r="H5" s="1">
        <f>MDETERM(C4:F7)</f>
        <v>-6.6561899200000001</v>
      </c>
      <c r="I5" t="s">
        <v>9</v>
      </c>
      <c r="J5" s="1">
        <v>1.1100000000000001</v>
      </c>
      <c r="M5" s="1">
        <v>-5.2</v>
      </c>
      <c r="N5" s="1">
        <v>0.4</v>
      </c>
      <c r="P5" s="1" t="s">
        <v>10</v>
      </c>
      <c r="Q5" s="1">
        <v>5</v>
      </c>
      <c r="S5" s="1" t="s">
        <v>11</v>
      </c>
      <c r="T5" s="1">
        <v>5</v>
      </c>
    </row>
    <row r="6" spans="1:20" outlineLevel="1">
      <c r="C6" s="2">
        <v>-2.11</v>
      </c>
      <c r="D6" s="1">
        <v>3.17</v>
      </c>
      <c r="E6" s="1">
        <v>0.12</v>
      </c>
      <c r="F6" s="1">
        <v>0.15</v>
      </c>
      <c r="J6" s="1">
        <v>0.21</v>
      </c>
      <c r="M6" s="1">
        <v>2.9</v>
      </c>
      <c r="N6" s="1">
        <v>0.3</v>
      </c>
      <c r="P6" s="3" t="s">
        <v>12</v>
      </c>
      <c r="Q6" s="1">
        <v>5</v>
      </c>
      <c r="S6" s="1" t="s">
        <v>13</v>
      </c>
      <c r="T6" s="1" t="s">
        <v>14</v>
      </c>
    </row>
    <row r="7" spans="1:20" outlineLevel="1">
      <c r="C7" s="1">
        <v>3.17</v>
      </c>
      <c r="D7" s="1">
        <v>1.81</v>
      </c>
      <c r="E7" s="1">
        <v>3.17</v>
      </c>
      <c r="F7" s="1">
        <v>0.22</v>
      </c>
      <c r="J7" s="1">
        <v>0.05</v>
      </c>
      <c r="M7" s="1">
        <v>3.6</v>
      </c>
      <c r="N7" s="1">
        <v>0.1</v>
      </c>
      <c r="P7" s="1" t="s">
        <v>15</v>
      </c>
      <c r="Q7" s="1" t="s">
        <v>16</v>
      </c>
    </row>
    <row r="8" spans="1:20" outlineLevel="1">
      <c r="M8" s="1">
        <v>4.9800000000000004</v>
      </c>
      <c r="N8" s="1">
        <v>0.2</v>
      </c>
    </row>
    <row r="9" spans="1:20" outlineLevel="1">
      <c r="M9" s="1"/>
      <c r="N9" s="1"/>
    </row>
    <row r="10" spans="1:20" outlineLevel="1">
      <c r="B10" t="s">
        <v>17</v>
      </c>
      <c r="C10" s="1">
        <f t="shared" ref="C10:C13" si="0">J4</f>
        <v>0.75</v>
      </c>
      <c r="D10" s="1">
        <f t="shared" ref="D10:F13" si="1">D4</f>
        <v>0.17</v>
      </c>
      <c r="E10" s="1">
        <f t="shared" si="1"/>
        <v>3.75</v>
      </c>
      <c r="F10" s="1">
        <f t="shared" si="1"/>
        <v>0.28000000000000003</v>
      </c>
      <c r="L10" t="s">
        <v>18</v>
      </c>
      <c r="M10" s="1">
        <f>SUMPRODUCT(M5:M8,N5:N8)</f>
        <v>0.14600000000000024</v>
      </c>
      <c r="N10" s="1"/>
    </row>
    <row r="11" spans="1:20" outlineLevel="1">
      <c r="B11" t="s">
        <v>19</v>
      </c>
      <c r="C11" s="1">
        <f t="shared" si="0"/>
        <v>1.1100000000000001</v>
      </c>
      <c r="D11" s="1">
        <f t="shared" si="1"/>
        <v>2.11</v>
      </c>
      <c r="E11" s="1">
        <f t="shared" si="1"/>
        <v>0.11</v>
      </c>
      <c r="F11" s="1">
        <f t="shared" si="1"/>
        <v>0.12</v>
      </c>
      <c r="G11" t="s">
        <v>20</v>
      </c>
      <c r="H11" s="1">
        <f>MDETERM(C10:F13)</f>
        <v>-0.89542540000000037</v>
      </c>
      <c r="I11" t="s">
        <v>21</v>
      </c>
      <c r="J11" s="1">
        <f>H11/$H$5</f>
        <v>0.13452521799438083</v>
      </c>
    </row>
    <row r="12" spans="1:20" outlineLevel="1">
      <c r="C12" s="1">
        <f t="shared" si="0"/>
        <v>0.21</v>
      </c>
      <c r="D12" s="1">
        <f t="shared" si="1"/>
        <v>3.17</v>
      </c>
      <c r="E12" s="1">
        <f t="shared" si="1"/>
        <v>0.12</v>
      </c>
      <c r="F12" s="1">
        <f t="shared" si="1"/>
        <v>0.15</v>
      </c>
    </row>
    <row r="13" spans="1:20" outlineLevel="1">
      <c r="C13" s="1">
        <f t="shared" si="0"/>
        <v>0.05</v>
      </c>
      <c r="D13" s="1">
        <f t="shared" si="1"/>
        <v>1.81</v>
      </c>
      <c r="E13" s="1">
        <f t="shared" si="1"/>
        <v>3.17</v>
      </c>
      <c r="F13" s="1">
        <f t="shared" si="1"/>
        <v>0.22</v>
      </c>
    </row>
    <row r="14" spans="1:20" outlineLevel="1"/>
    <row r="16" spans="1:20">
      <c r="C16" s="1">
        <f t="shared" ref="C16:F16" si="2">C4</f>
        <v>3.51</v>
      </c>
      <c r="D16" s="1">
        <f t="shared" ref="D16" si="3">J4</f>
        <v>0.75</v>
      </c>
      <c r="E16" s="1">
        <f t="shared" si="2"/>
        <v>3.75</v>
      </c>
      <c r="F16" s="1">
        <f t="shared" si="2"/>
        <v>0.28000000000000003</v>
      </c>
    </row>
    <row r="17" spans="1:10">
      <c r="C17" s="2">
        <f>C6</f>
        <v>-2.11</v>
      </c>
      <c r="D17" s="1">
        <f>J6</f>
        <v>0.21</v>
      </c>
      <c r="E17" s="1">
        <f>E6</f>
        <v>0.12</v>
      </c>
      <c r="F17" s="1">
        <f>F6</f>
        <v>0.15</v>
      </c>
    </row>
    <row r="18" spans="1:10">
      <c r="C18" s="1">
        <f>C7</f>
        <v>3.17</v>
      </c>
      <c r="D18" s="1">
        <f>J7</f>
        <v>0.05</v>
      </c>
      <c r="E18" s="1">
        <f>E7</f>
        <v>3.17</v>
      </c>
      <c r="F18" s="1">
        <f>F7</f>
        <v>0.22</v>
      </c>
    </row>
    <row r="21" spans="1:10">
      <c r="C21" s="1">
        <f>C4</f>
        <v>3.51</v>
      </c>
      <c r="D21" s="1">
        <f>D4</f>
        <v>0.17</v>
      </c>
      <c r="E21" s="1">
        <f t="shared" ref="E21:E24" si="4">J4</f>
        <v>0.75</v>
      </c>
      <c r="F21" s="1">
        <f>F4</f>
        <v>0.28000000000000003</v>
      </c>
    </row>
    <row r="22" spans="1:10">
      <c r="B22" t="s">
        <v>22</v>
      </c>
      <c r="C22" s="1">
        <f>C5</f>
        <v>4.5199999999999996</v>
      </c>
      <c r="D22" s="1">
        <f>D5</f>
        <v>2.11</v>
      </c>
      <c r="E22" s="1">
        <f t="shared" si="4"/>
        <v>1.1100000000000001</v>
      </c>
      <c r="F22" s="1">
        <f>F5</f>
        <v>0.12</v>
      </c>
      <c r="G22" t="s">
        <v>8</v>
      </c>
      <c r="H22" s="1">
        <f>MDETERM(C21:F24)</f>
        <v>4.1603658199999991</v>
      </c>
      <c r="I22" t="s">
        <v>23</v>
      </c>
      <c r="J22" s="1">
        <f>H22/$H$5</f>
        <v>-0.62503712634449571</v>
      </c>
    </row>
    <row r="23" spans="1:10">
      <c r="C23" s="2">
        <f>C6</f>
        <v>-2.11</v>
      </c>
      <c r="D23" s="1">
        <f>D6</f>
        <v>3.17</v>
      </c>
      <c r="E23" s="1">
        <f t="shared" si="4"/>
        <v>0.21</v>
      </c>
      <c r="F23" s="1">
        <f>F6</f>
        <v>0.15</v>
      </c>
    </row>
    <row r="24" spans="1:10">
      <c r="C24" s="1">
        <f>C7</f>
        <v>3.17</v>
      </c>
      <c r="D24" s="1">
        <f>D7</f>
        <v>1.81</v>
      </c>
      <c r="E24" s="1">
        <f t="shared" si="4"/>
        <v>0.05</v>
      </c>
      <c r="F24" s="1">
        <f>F7</f>
        <v>0.22</v>
      </c>
    </row>
    <row r="26" spans="1:10">
      <c r="A26" t="s">
        <v>1</v>
      </c>
    </row>
    <row r="29" spans="1:10">
      <c r="C29" s="1">
        <v>4.4000000000000004</v>
      </c>
      <c r="D29" s="1">
        <v>2.5</v>
      </c>
      <c r="E29" s="1">
        <v>19.2</v>
      </c>
      <c r="F29" s="1">
        <v>-10.8</v>
      </c>
      <c r="J29" s="1">
        <v>4.3</v>
      </c>
    </row>
    <row r="30" spans="1:10">
      <c r="B30" t="s">
        <v>7</v>
      </c>
      <c r="C30" s="1">
        <v>5.5</v>
      </c>
      <c r="D30" s="1">
        <v>9.3000000000000007</v>
      </c>
      <c r="E30" s="1">
        <v>14.2</v>
      </c>
      <c r="F30" s="1">
        <v>13.2</v>
      </c>
      <c r="G30" t="s">
        <v>20</v>
      </c>
      <c r="H30" s="1">
        <f>MDETERM(C29:F32)</f>
        <v>-7060.6285000000007</v>
      </c>
      <c r="I30" t="s">
        <v>24</v>
      </c>
      <c r="J30" s="1">
        <v>6.8</v>
      </c>
    </row>
    <row r="31" spans="1:10">
      <c r="C31" s="1">
        <v>7.1</v>
      </c>
      <c r="D31" s="1">
        <v>11.5</v>
      </c>
      <c r="E31" s="1">
        <v>5.3</v>
      </c>
      <c r="F31" s="1">
        <v>-6.7</v>
      </c>
      <c r="J31" s="1">
        <v>1.8</v>
      </c>
    </row>
    <row r="32" spans="1:10">
      <c r="C32" s="1">
        <v>14.2</v>
      </c>
      <c r="D32" s="1">
        <v>23.4</v>
      </c>
      <c r="E32" s="1">
        <v>8.8000000000000007</v>
      </c>
      <c r="F32" s="1">
        <v>5.3</v>
      </c>
      <c r="J32" s="1">
        <v>7.2</v>
      </c>
    </row>
    <row r="35" spans="2:10">
      <c r="C35" s="1">
        <f t="shared" ref="C35:C38" si="5">J29</f>
        <v>4.3</v>
      </c>
      <c r="D35" s="1">
        <f t="shared" ref="C35:F38" si="6">D29</f>
        <v>2.5</v>
      </c>
      <c r="E35" s="1">
        <f t="shared" si="6"/>
        <v>19.2</v>
      </c>
      <c r="F35" s="1">
        <f t="shared" si="6"/>
        <v>-10.8</v>
      </c>
    </row>
    <row r="36" spans="2:10">
      <c r="B36" t="s">
        <v>25</v>
      </c>
      <c r="C36" s="1">
        <f t="shared" si="5"/>
        <v>6.8</v>
      </c>
      <c r="D36" s="1">
        <f t="shared" si="6"/>
        <v>9.3000000000000007</v>
      </c>
      <c r="E36" s="1">
        <f t="shared" si="6"/>
        <v>14.2</v>
      </c>
      <c r="F36" s="1">
        <f t="shared" si="6"/>
        <v>13.2</v>
      </c>
      <c r="G36" t="s">
        <v>8</v>
      </c>
      <c r="H36" s="1">
        <f>MDETERM(C35:F38)</f>
        <v>-7673.8994999999977</v>
      </c>
      <c r="I36" t="s">
        <v>21</v>
      </c>
      <c r="J36" s="1">
        <f>H36/$H$30</f>
        <v>1.0868578484195843</v>
      </c>
    </row>
    <row r="37" spans="2:10">
      <c r="C37" s="1">
        <f t="shared" si="5"/>
        <v>1.8</v>
      </c>
      <c r="D37" s="1">
        <f t="shared" si="6"/>
        <v>11.5</v>
      </c>
      <c r="E37" s="1">
        <f t="shared" si="6"/>
        <v>5.3</v>
      </c>
      <c r="F37" s="1">
        <f t="shared" si="6"/>
        <v>-6.7</v>
      </c>
    </row>
    <row r="38" spans="2:10">
      <c r="C38" s="1">
        <f t="shared" si="5"/>
        <v>7.2</v>
      </c>
      <c r="D38" s="1">
        <f t="shared" si="6"/>
        <v>23.4</v>
      </c>
      <c r="E38" s="1">
        <f t="shared" si="6"/>
        <v>8.8000000000000007</v>
      </c>
      <c r="F38" s="1">
        <f t="shared" si="6"/>
        <v>5.3</v>
      </c>
    </row>
    <row r="41" spans="2:10">
      <c r="C41" s="1">
        <f t="shared" ref="C41:F44" si="7">C29</f>
        <v>4.4000000000000004</v>
      </c>
      <c r="D41" s="1">
        <f t="shared" ref="D41:D44" si="8">J29</f>
        <v>4.3</v>
      </c>
      <c r="E41" s="1">
        <f t="shared" si="7"/>
        <v>19.2</v>
      </c>
      <c r="F41" s="1">
        <f t="shared" si="7"/>
        <v>-10.8</v>
      </c>
    </row>
    <row r="42" spans="2:10">
      <c r="B42" t="s">
        <v>26</v>
      </c>
      <c r="C42" s="1">
        <f t="shared" si="7"/>
        <v>5.5</v>
      </c>
      <c r="D42" s="1">
        <f t="shared" si="8"/>
        <v>6.8</v>
      </c>
      <c r="E42" s="1">
        <f t="shared" si="7"/>
        <v>14.2</v>
      </c>
      <c r="F42" s="1">
        <f t="shared" si="7"/>
        <v>13.2</v>
      </c>
      <c r="G42" t="s">
        <v>8</v>
      </c>
      <c r="H42" s="1">
        <f>MDETERM(C41:F44)</f>
        <v>3249.3724999999986</v>
      </c>
      <c r="I42" t="s">
        <v>27</v>
      </c>
      <c r="J42" s="1">
        <f>H42/$H$30</f>
        <v>-0.46021009319496109</v>
      </c>
    </row>
    <row r="43" spans="2:10">
      <c r="C43" s="1">
        <f t="shared" si="7"/>
        <v>7.1</v>
      </c>
      <c r="D43" s="1">
        <f t="shared" si="8"/>
        <v>1.8</v>
      </c>
      <c r="E43" s="1">
        <f t="shared" si="7"/>
        <v>5.3</v>
      </c>
      <c r="F43" s="1">
        <f t="shared" si="7"/>
        <v>-6.7</v>
      </c>
    </row>
    <row r="44" spans="2:10">
      <c r="C44" s="1">
        <f t="shared" si="7"/>
        <v>14.2</v>
      </c>
      <c r="D44" s="1">
        <f t="shared" si="8"/>
        <v>7.2</v>
      </c>
      <c r="E44" s="1">
        <f t="shared" si="7"/>
        <v>8.8000000000000007</v>
      </c>
      <c r="F44" s="1">
        <f t="shared" si="7"/>
        <v>5.3</v>
      </c>
    </row>
    <row r="47" spans="2:10">
      <c r="C47" s="1">
        <f t="shared" ref="C47:F50" si="9">C29</f>
        <v>4.4000000000000004</v>
      </c>
      <c r="D47" s="1">
        <f t="shared" si="9"/>
        <v>2.5</v>
      </c>
      <c r="E47" s="1">
        <f t="shared" ref="E47:E50" si="10">J29</f>
        <v>4.3</v>
      </c>
      <c r="F47" s="1">
        <f t="shared" si="9"/>
        <v>-10.8</v>
      </c>
    </row>
    <row r="48" spans="2:10">
      <c r="B48" t="s">
        <v>28</v>
      </c>
      <c r="C48" s="1">
        <f t="shared" si="9"/>
        <v>5.5</v>
      </c>
      <c r="D48" s="1">
        <f t="shared" si="9"/>
        <v>9.3000000000000007</v>
      </c>
      <c r="E48" s="1">
        <f t="shared" si="10"/>
        <v>6.8</v>
      </c>
      <c r="F48" s="1">
        <f t="shared" si="9"/>
        <v>13.2</v>
      </c>
      <c r="G48" t="s">
        <v>29</v>
      </c>
      <c r="H48" s="1">
        <f>MDETERM(C47:F50)</f>
        <v>-1109.5388000000007</v>
      </c>
      <c r="I48" t="s">
        <v>30</v>
      </c>
      <c r="J48" s="1">
        <f>H48/$H$30</f>
        <v>0.15714448083481528</v>
      </c>
    </row>
    <row r="49" spans="3:6">
      <c r="C49" s="1">
        <f t="shared" si="9"/>
        <v>7.1</v>
      </c>
      <c r="D49" s="1">
        <f t="shared" si="9"/>
        <v>11.5</v>
      </c>
      <c r="E49" s="1">
        <f t="shared" si="10"/>
        <v>1.8</v>
      </c>
      <c r="F49" s="1">
        <f t="shared" si="9"/>
        <v>-6.7</v>
      </c>
    </row>
    <row r="50" spans="3:6">
      <c r="C50" s="1">
        <f t="shared" si="9"/>
        <v>14.2</v>
      </c>
      <c r="D50" s="1">
        <f t="shared" si="9"/>
        <v>23.4</v>
      </c>
      <c r="E50" s="1">
        <f t="shared" si="10"/>
        <v>7.2</v>
      </c>
      <c r="F50" s="1">
        <f t="shared" si="9"/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2022-11-12T14:09:23Z</dcterms:created>
  <dcterms:modified xsi:type="dcterms:W3CDTF">2022-11-12T16:32:39Z</dcterms:modified>
  <cp:category/>
  <cp:contentStatus/>
</cp:coreProperties>
</file>