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3장\"/>
    </mc:Choice>
  </mc:AlternateContent>
  <xr:revisionPtr revIDLastSave="0" documentId="13_ncr:1_{AFE21D38-6BB0-4E25-BE46-FC353B02243B}" xr6:coauthVersionLast="45" xr6:coauthVersionMax="45" xr10:uidLastSave="{00000000-0000-0000-0000-000000000000}"/>
  <bookViews>
    <workbookView xWindow="-120" yWindow="-120" windowWidth="25440" windowHeight="15990" xr2:uid="{1BDB0C68-7F18-4FC0-B039-333962E0B585}"/>
  </bookViews>
  <sheets>
    <sheet name="Sheet1" sheetId="1" r:id="rId1"/>
  </sheets>
  <definedNames>
    <definedName name="결제">Sheet1!$D$4:$D$13</definedName>
    <definedName name="구분">Sheet1!$B$4:$B$13</definedName>
    <definedName name="금액">Sheet1!$E$4:$E$13</definedName>
    <definedName name="날짜">Sheet1!$A$4:$A$13</definedName>
    <definedName name="내용">Sheet1!$C$4:$C$13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H5" i="1"/>
  <c r="H6" i="1"/>
  <c r="H7" i="1"/>
  <c r="H8" i="1"/>
  <c r="H4" i="1"/>
  <c r="E14" i="1"/>
</calcChain>
</file>

<file path=xl/sharedStrings.xml><?xml version="1.0" encoding="utf-8"?>
<sst xmlns="http://schemas.openxmlformats.org/spreadsheetml/2006/main" count="45" uniqueCount="30">
  <si>
    <t>구분</t>
    <phoneticPr fontId="1" type="noConversion"/>
  </si>
  <si>
    <t>교통</t>
    <phoneticPr fontId="1" type="noConversion"/>
  </si>
  <si>
    <t>숙박</t>
    <phoneticPr fontId="1" type="noConversion"/>
  </si>
  <si>
    <t>기타</t>
    <phoneticPr fontId="1" type="noConversion"/>
  </si>
  <si>
    <t>금액</t>
    <phoneticPr fontId="1" type="noConversion"/>
  </si>
  <si>
    <t>식비</t>
    <phoneticPr fontId="1" type="noConversion"/>
  </si>
  <si>
    <t>결제</t>
    <phoneticPr fontId="1" type="noConversion"/>
  </si>
  <si>
    <t>총합계</t>
    <phoneticPr fontId="1" type="noConversion"/>
  </si>
  <si>
    <t>관광</t>
    <phoneticPr fontId="1" type="noConversion"/>
  </si>
  <si>
    <t>내용</t>
    <phoneticPr fontId="1" type="noConversion"/>
  </si>
  <si>
    <t>KTX</t>
    <phoneticPr fontId="1" type="noConversion"/>
  </si>
  <si>
    <t>주유</t>
    <phoneticPr fontId="1" type="noConversion"/>
  </si>
  <si>
    <t>불국사</t>
    <phoneticPr fontId="1" type="noConversion"/>
  </si>
  <si>
    <t>차량 렌트</t>
    <phoneticPr fontId="1" type="noConversion"/>
  </si>
  <si>
    <t>한우</t>
    <phoneticPr fontId="1" type="noConversion"/>
  </si>
  <si>
    <t>안압지</t>
    <phoneticPr fontId="1" type="noConversion"/>
  </si>
  <si>
    <t>비빔밥</t>
    <phoneticPr fontId="1" type="noConversion"/>
  </si>
  <si>
    <t>세면도구</t>
    <phoneticPr fontId="1" type="noConversion"/>
  </si>
  <si>
    <t>펜션</t>
    <phoneticPr fontId="1" type="noConversion"/>
  </si>
  <si>
    <t>항목별 합계</t>
    <phoneticPr fontId="1" type="noConversion"/>
  </si>
  <si>
    <t>항목별 순위</t>
    <phoneticPr fontId="1" type="noConversion"/>
  </si>
  <si>
    <t>날짜</t>
    <phoneticPr fontId="1" type="noConversion"/>
  </si>
  <si>
    <t>◎ 경주 여행 경비 내역 ◎</t>
    <phoneticPr fontId="1" type="noConversion"/>
  </si>
  <si>
    <t>교통</t>
  </si>
  <si>
    <t>숙박</t>
  </si>
  <si>
    <t>기타</t>
  </si>
  <si>
    <t>식비</t>
  </si>
  <si>
    <t>관광</t>
  </si>
  <si>
    <t>현금</t>
  </si>
  <si>
    <t>카드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</si>
</sst>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41" fontId="0" fillId="0" borderId="0" xfId="0" applyNumberFormat="1" applyBorder="1">
      <alignment vertical="center"/>
    </xf>
    <xf numFmtId="14" fontId="0" fillId="0" borderId="1" xfId="1" applyNumberFormat="1" applyFont="1" applyBorder="1" applyAlignment="1">
      <alignment horizontal="center" vertical="center"/>
    </xf>
    <xf numFmtId="41" fontId="4" fillId="2" borderId="1" xfId="2" applyNumberFormat="1" applyFont="1" applyBorder="1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강조색2" xfId="2" builtinId="33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5FF7-77B9-41C5-82E8-C958B6DA4965}">
  <dimension ref="A1:I14"/>
  <sheetViews>
    <sheetView tabSelected="1" zoomScale="150" zoomScaleNormal="150" workbookViewId="0">
      <selection activeCell="A4" sqref="A4"/>
    </sheetView>
  </sheetViews>
  <sheetFormatPr defaultRowHeight="16.5" x14ac:dyDescent="0.3"/>
  <cols>
    <col min="1" max="1" width="11.125" bestFit="1" customWidth="1"/>
    <col min="3" max="3" width="16.875" customWidth="1"/>
    <col min="5" max="5" width="10.625" customWidth="1"/>
    <col min="6" max="6" width="2.625" customWidth="1"/>
    <col min="8" max="9" width="11.625" bestFit="1" customWidth="1"/>
  </cols>
  <sheetData>
    <row r="1" spans="1:9" ht="20.25" x14ac:dyDescent="0.3">
      <c r="A1" s="9" t="s">
        <v>22</v>
      </c>
      <c r="B1" s="9"/>
      <c r="C1" s="9"/>
      <c r="D1" s="9"/>
      <c r="E1" s="9"/>
    </row>
    <row r="3" spans="1:9" ht="18.75" customHeight="1" x14ac:dyDescent="0.3">
      <c r="A3" s="6" t="s">
        <v>21</v>
      </c>
      <c r="B3" s="6" t="s">
        <v>0</v>
      </c>
      <c r="C3" s="6" t="s">
        <v>9</v>
      </c>
      <c r="D3" s="6" t="s">
        <v>6</v>
      </c>
      <c r="E3" s="6" t="s">
        <v>4</v>
      </c>
      <c r="G3" s="7" t="s">
        <v>0</v>
      </c>
      <c r="H3" s="7" t="s">
        <v>19</v>
      </c>
      <c r="I3" s="7" t="s">
        <v>20</v>
      </c>
    </row>
    <row r="4" spans="1:9" ht="18.75" customHeight="1" x14ac:dyDescent="0.3">
      <c r="A4" s="5">
        <v>44009</v>
      </c>
      <c r="B4" s="1" t="s">
        <v>23</v>
      </c>
      <c r="C4" s="1" t="s">
        <v>10</v>
      </c>
      <c r="D4" s="1" t="s">
        <v>28</v>
      </c>
      <c r="E4" s="2">
        <v>98600</v>
      </c>
      <c r="G4" s="7" t="s">
        <v>1</v>
      </c>
      <c r="H4" s="1">
        <f>SUMIF(구분,G4,금액)</f>
        <v>360000</v>
      </c>
      <c r="I4" s="1">
        <f>_xlfn.RANK.EQ(H4,$H$4:$H$8)</f>
        <v>1</v>
      </c>
    </row>
    <row r="5" spans="1:9" ht="18.75" customHeight="1" x14ac:dyDescent="0.3">
      <c r="A5" s="5">
        <v>44009</v>
      </c>
      <c r="B5" s="1" t="s">
        <v>23</v>
      </c>
      <c r="C5" s="1" t="s">
        <v>13</v>
      </c>
      <c r="D5" s="1" t="s">
        <v>29</v>
      </c>
      <c r="E5" s="2">
        <v>112800</v>
      </c>
      <c r="G5" s="7" t="s">
        <v>2</v>
      </c>
      <c r="H5" s="1">
        <f>SUMIF(구분,G5,금액)</f>
        <v>80000</v>
      </c>
      <c r="I5" s="1">
        <f t="shared" ref="I5:I8" si="0">_xlfn.RANK.EQ(H5,$H$4:$H$8)</f>
        <v>2</v>
      </c>
    </row>
    <row r="6" spans="1:9" ht="18.75" customHeight="1" x14ac:dyDescent="0.3">
      <c r="A6" s="5">
        <v>44009</v>
      </c>
      <c r="B6" s="1" t="s">
        <v>24</v>
      </c>
      <c r="C6" s="1" t="s">
        <v>18</v>
      </c>
      <c r="D6" s="1" t="s">
        <v>29</v>
      </c>
      <c r="E6" s="2">
        <v>80000</v>
      </c>
      <c r="G6" s="7" t="s">
        <v>5</v>
      </c>
      <c r="H6" s="1">
        <f>SUMIF(구분,G6,금액)</f>
        <v>76000</v>
      </c>
      <c r="I6" s="1">
        <f t="shared" si="0"/>
        <v>3</v>
      </c>
    </row>
    <row r="7" spans="1:9" ht="18.75" customHeight="1" x14ac:dyDescent="0.3">
      <c r="A7" s="5">
        <v>44009</v>
      </c>
      <c r="B7" s="1" t="s">
        <v>25</v>
      </c>
      <c r="C7" s="1" t="s">
        <v>17</v>
      </c>
      <c r="D7" s="1" t="s">
        <v>29</v>
      </c>
      <c r="E7" s="2">
        <v>6000</v>
      </c>
      <c r="G7" s="7" t="s">
        <v>8</v>
      </c>
      <c r="H7" s="1">
        <f>SUMIF(구분,G7,금액)</f>
        <v>16000</v>
      </c>
      <c r="I7" s="1">
        <f t="shared" si="0"/>
        <v>4</v>
      </c>
    </row>
    <row r="8" spans="1:9" ht="18.75" customHeight="1" x14ac:dyDescent="0.3">
      <c r="A8" s="5">
        <v>44009</v>
      </c>
      <c r="B8" s="1" t="s">
        <v>26</v>
      </c>
      <c r="C8" s="1" t="s">
        <v>14</v>
      </c>
      <c r="D8" s="1" t="s">
        <v>29</v>
      </c>
      <c r="E8" s="2">
        <v>50000</v>
      </c>
      <c r="G8" s="7" t="s">
        <v>3</v>
      </c>
      <c r="H8" s="1">
        <f>SUMIF(구분,G8,금액)</f>
        <v>6000</v>
      </c>
      <c r="I8" s="1">
        <f t="shared" si="0"/>
        <v>5</v>
      </c>
    </row>
    <row r="9" spans="1:9" ht="18.75" customHeight="1" x14ac:dyDescent="0.3">
      <c r="A9" s="5">
        <v>44009</v>
      </c>
      <c r="B9" s="1" t="s">
        <v>27</v>
      </c>
      <c r="C9" s="1" t="s">
        <v>15</v>
      </c>
      <c r="D9" s="1" t="s">
        <v>28</v>
      </c>
      <c r="E9" s="2">
        <v>6000</v>
      </c>
    </row>
    <row r="10" spans="1:9" ht="18.75" customHeight="1" x14ac:dyDescent="0.3">
      <c r="A10" s="5">
        <v>44010</v>
      </c>
      <c r="B10" s="1" t="s">
        <v>26</v>
      </c>
      <c r="C10" s="1" t="s">
        <v>16</v>
      </c>
      <c r="D10" s="1" t="s">
        <v>28</v>
      </c>
      <c r="E10" s="2">
        <v>26000</v>
      </c>
    </row>
    <row r="11" spans="1:9" ht="18.75" customHeight="1" x14ac:dyDescent="0.3">
      <c r="A11" s="5">
        <v>44010</v>
      </c>
      <c r="B11" s="1" t="s">
        <v>27</v>
      </c>
      <c r="C11" s="1" t="s">
        <v>12</v>
      </c>
      <c r="D11" s="1" t="s">
        <v>28</v>
      </c>
      <c r="E11" s="2">
        <v>10000</v>
      </c>
    </row>
    <row r="12" spans="1:9" ht="18.75" customHeight="1" x14ac:dyDescent="0.3">
      <c r="A12" s="5">
        <v>44010</v>
      </c>
      <c r="B12" s="1" t="s">
        <v>23</v>
      </c>
      <c r="C12" s="1" t="s">
        <v>11</v>
      </c>
      <c r="D12" s="1" t="s">
        <v>29</v>
      </c>
      <c r="E12" s="2">
        <v>50000</v>
      </c>
      <c r="G12" s="3"/>
      <c r="H12" s="4"/>
      <c r="I12" s="3"/>
    </row>
    <row r="13" spans="1:9" ht="18.75" customHeight="1" x14ac:dyDescent="0.3">
      <c r="A13" s="5">
        <v>44010</v>
      </c>
      <c r="B13" s="1" t="s">
        <v>23</v>
      </c>
      <c r="C13" s="1" t="s">
        <v>10</v>
      </c>
      <c r="D13" s="1" t="s">
        <v>29</v>
      </c>
      <c r="E13" s="2">
        <v>98600</v>
      </c>
    </row>
    <row r="14" spans="1:9" ht="18.75" customHeight="1" x14ac:dyDescent="0.3">
      <c r="A14" s="8" t="s">
        <v>7</v>
      </c>
      <c r="B14" s="8"/>
      <c r="C14" s="8"/>
      <c r="D14" s="8"/>
      <c r="E14" s="1">
        <f>SUM(E4:E13)</f>
        <v>538000</v>
      </c>
    </row>
  </sheetData>
  <mergeCells count="2">
    <mergeCell ref="A14:D14"/>
    <mergeCell ref="A1:E1"/>
  </mergeCells>
  <phoneticPr fontId="1" type="noConversion"/>
  <dataValidations count="4">
    <dataValidation type="date" allowBlank="1" showInputMessage="1" showErrorMessage="1" sqref="A4:A13" xr:uid="{F9F4C5D1-9127-4043-AC48-295C62396CD1}">
      <formula1>43983</formula1>
      <formula2>44012</formula2>
    </dataValidation>
    <dataValidation type="list" allowBlank="1" showInputMessage="1" showErrorMessage="1" sqref="B4:B13" xr:uid="{593E071B-5C1D-4DC9-83DB-F9237F24FE5C}">
      <formula1>$G$4:$G$8</formula1>
    </dataValidation>
    <dataValidation type="list" allowBlank="1" showInputMessage="1" showErrorMessage="1" errorTitle="입력방법" error="목록에서 선택하세요." sqref="D4:D13" xr:uid="{1FAF2F93-7EC8-4EA3-8F37-AC29D76F1CA1}">
      <formula1>"카드,현금"</formula1>
    </dataValidation>
    <dataValidation type="textLength" allowBlank="1" showInputMessage="1" showErrorMessage="1" sqref="E4:E13" xr:uid="{4414D17F-F756-4DC8-BEF9-83CAD6FC6D7A}">
      <formula1>3</formula1>
      <formula2>6</formula2>
    </dataValidation>
  </dataValidation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5</vt:i4>
      </vt:variant>
    </vt:vector>
  </HeadingPairs>
  <TitlesOfParts>
    <vt:vector size="6" baseType="lpstr">
      <vt:lpstr>Sheet1</vt:lpstr>
      <vt:lpstr>결제</vt:lpstr>
      <vt:lpstr>구분</vt:lpstr>
      <vt:lpstr>금액</vt:lpstr>
      <vt:lpstr>날짜</vt:lpstr>
      <vt:lpstr>내용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2020-05-16T04:51:17Z</dcterms:created>
  <dcterms:modified xsi:type="dcterms:W3CDTF">2020-06-13T02:26:00Z</dcterms:modified>
</cp:coreProperties>
</file>