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2018" sheetId="1" r:id="rId1"/>
  </sheets>
  <calcPr calcId="125725"/>
</workbook>
</file>

<file path=xl/calcChain.xml><?xml version="1.0" encoding="utf-8"?>
<calcChain xmlns="http://schemas.openxmlformats.org/spreadsheetml/2006/main">
  <c r="H823" i="1"/>
  <c r="H82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2"/>
  <c r="H824" l="1"/>
  <c r="I822" s="1"/>
</calcChain>
</file>

<file path=xl/sharedStrings.xml><?xml version="1.0" encoding="utf-8"?>
<sst xmlns="http://schemas.openxmlformats.org/spreadsheetml/2006/main" count="827" uniqueCount="827">
  <si>
    <t>CHY001</t>
  </si>
  <si>
    <t>CHY002</t>
  </si>
  <si>
    <t>CHY004</t>
  </si>
  <si>
    <t>CHY005</t>
  </si>
  <si>
    <t>CHY006</t>
  </si>
  <si>
    <t>CHY007</t>
  </si>
  <si>
    <t>CHY008</t>
  </si>
  <si>
    <t>CHY009</t>
  </si>
  <si>
    <t>CHY010</t>
  </si>
  <si>
    <t>CHY011</t>
  </si>
  <si>
    <t>CHY012</t>
  </si>
  <si>
    <t>CHY013</t>
  </si>
  <si>
    <t>CHY014</t>
  </si>
  <si>
    <t>CHY015</t>
  </si>
  <si>
    <t>CHY016</t>
  </si>
  <si>
    <t>CHY017</t>
  </si>
  <si>
    <t>CHY018</t>
  </si>
  <si>
    <t>CHY019</t>
  </si>
  <si>
    <t>CHY020</t>
  </si>
  <si>
    <t>CHY021</t>
  </si>
  <si>
    <t>CHY022</t>
  </si>
  <si>
    <t>CHY023</t>
  </si>
  <si>
    <t>CHY024</t>
  </si>
  <si>
    <t>CHY025</t>
  </si>
  <si>
    <t>CHY026</t>
  </si>
  <si>
    <t>CHY027</t>
  </si>
  <si>
    <t>CHY028</t>
  </si>
  <si>
    <t>CHY029</t>
  </si>
  <si>
    <t>CHY030</t>
  </si>
  <si>
    <t>CHY031</t>
  </si>
  <si>
    <t>CHY032</t>
  </si>
  <si>
    <t>CHY033</t>
  </si>
  <si>
    <t>CHY034</t>
  </si>
  <si>
    <t>CHY035</t>
  </si>
  <si>
    <t>CHY036</t>
  </si>
  <si>
    <t>CHY037</t>
  </si>
  <si>
    <t>CHY038</t>
  </si>
  <si>
    <t>CHY039</t>
  </si>
  <si>
    <t>CHY040</t>
  </si>
  <si>
    <t>CHY041</t>
  </si>
  <si>
    <t>CHY042</t>
  </si>
  <si>
    <t>CHY043</t>
  </si>
  <si>
    <t>CHY044</t>
  </si>
  <si>
    <t>CHY045</t>
  </si>
  <si>
    <t>CHY046</t>
  </si>
  <si>
    <t>CHY047</t>
  </si>
  <si>
    <t>CHY048</t>
  </si>
  <si>
    <t>CHY049</t>
  </si>
  <si>
    <t>CHY050</t>
  </si>
  <si>
    <t>CHY051</t>
  </si>
  <si>
    <t>CHY052</t>
  </si>
  <si>
    <t>CHY053</t>
  </si>
  <si>
    <t>CHY054</t>
  </si>
  <si>
    <t>CHY055</t>
  </si>
  <si>
    <t>CHY056</t>
  </si>
  <si>
    <t>CHY057</t>
  </si>
  <si>
    <t>CHY058</t>
  </si>
  <si>
    <t>CHY059</t>
  </si>
  <si>
    <t>CHY060</t>
  </si>
  <si>
    <t>CHY061</t>
  </si>
  <si>
    <t>CHY062</t>
  </si>
  <si>
    <t>CHY063</t>
  </si>
  <si>
    <t>CHY064</t>
  </si>
  <si>
    <t>CHY065</t>
  </si>
  <si>
    <t>CHY066</t>
  </si>
  <si>
    <t>CHY067</t>
  </si>
  <si>
    <t>CHY069</t>
  </si>
  <si>
    <t>CHY070</t>
  </si>
  <si>
    <t>CHY071</t>
  </si>
  <si>
    <t>CHY072</t>
  </si>
  <si>
    <t>CHY073 (CHY)</t>
  </si>
  <si>
    <t>CHY074 (ALS)</t>
  </si>
  <si>
    <t>CHY075 (PNG)</t>
  </si>
  <si>
    <t>CHY076 (WSF)</t>
  </si>
  <si>
    <t>CHY077 (SCL)</t>
  </si>
  <si>
    <t>CHY078 (TAI1)</t>
  </si>
  <si>
    <t>CHY079 (CHN1)</t>
  </si>
  <si>
    <t>CHY080 (CHN5)</t>
  </si>
  <si>
    <t>CHY081 (TWL)</t>
  </si>
  <si>
    <t>CHY082</t>
  </si>
  <si>
    <t>CHY083</t>
  </si>
  <si>
    <t>CHY084</t>
  </si>
  <si>
    <t>CHY085 (TAI)</t>
  </si>
  <si>
    <t>CHY086 (CHN4)</t>
  </si>
  <si>
    <t>CHY087</t>
  </si>
  <si>
    <t>CHY088</t>
  </si>
  <si>
    <t>CHY089(CHN3)</t>
  </si>
  <si>
    <t>CHY090</t>
  </si>
  <si>
    <t>CHY091</t>
  </si>
  <si>
    <t>CHY092</t>
  </si>
  <si>
    <t>CHY093</t>
  </si>
  <si>
    <t>CHY094</t>
  </si>
  <si>
    <t>CHY095</t>
  </si>
  <si>
    <t>CHY096</t>
  </si>
  <si>
    <t>CHY097</t>
  </si>
  <si>
    <t>CHY098</t>
  </si>
  <si>
    <t>CHY099 (SSH)</t>
  </si>
  <si>
    <t>CHY100</t>
  </si>
  <si>
    <t>CHY101 (WGK)</t>
  </si>
  <si>
    <t>CHY102 (WTP)</t>
  </si>
  <si>
    <t>CHY103</t>
  </si>
  <si>
    <t>CHY104</t>
  </si>
  <si>
    <t>CHY105</t>
  </si>
  <si>
    <t>CHY106</t>
  </si>
  <si>
    <t>CHY107</t>
  </si>
  <si>
    <t>CHY108</t>
  </si>
  <si>
    <t>CHY109</t>
  </si>
  <si>
    <t>CHY110</t>
  </si>
  <si>
    <t>CHY111</t>
  </si>
  <si>
    <t>CHY112</t>
  </si>
  <si>
    <t>CHY113</t>
  </si>
  <si>
    <t>CHY114</t>
  </si>
  <si>
    <t>CHY115 (SCK)</t>
  </si>
  <si>
    <t>CHY116</t>
  </si>
  <si>
    <t>CHY117</t>
  </si>
  <si>
    <t>CHY118</t>
  </si>
  <si>
    <t>CHY119</t>
  </si>
  <si>
    <t>CHY120</t>
  </si>
  <si>
    <t>CHY121</t>
  </si>
  <si>
    <t>CHY122</t>
  </si>
  <si>
    <t>CHY123 (CHN7)</t>
  </si>
  <si>
    <t>CHY124 (WDG)</t>
  </si>
  <si>
    <t>CHY125</t>
  </si>
  <si>
    <t>CHY126</t>
  </si>
  <si>
    <t>CHY127</t>
  </si>
  <si>
    <t>CHY128</t>
  </si>
  <si>
    <t>CHY129</t>
  </si>
  <si>
    <t>CHY130</t>
  </si>
  <si>
    <t>CHY131</t>
  </si>
  <si>
    <t>CHY132</t>
  </si>
  <si>
    <t>CHY133</t>
  </si>
  <si>
    <t>CHY134</t>
  </si>
  <si>
    <t>CHY135</t>
  </si>
  <si>
    <t>CHY136</t>
  </si>
  <si>
    <t>CHY137</t>
  </si>
  <si>
    <t>HWA001 (ESM)</t>
  </si>
  <si>
    <t>HWA002</t>
  </si>
  <si>
    <t>HWA003</t>
  </si>
  <si>
    <t>HWA004</t>
  </si>
  <si>
    <t>HWA005</t>
  </si>
  <si>
    <t>HWA006</t>
  </si>
  <si>
    <t>HWA007</t>
  </si>
  <si>
    <t>HWA008</t>
  </si>
  <si>
    <t>HWA009</t>
  </si>
  <si>
    <t>HWA010</t>
  </si>
  <si>
    <t>HWA011</t>
  </si>
  <si>
    <t>HWA012</t>
  </si>
  <si>
    <t>HWA013</t>
  </si>
  <si>
    <t>HWA014</t>
  </si>
  <si>
    <t>HWA015 (EGA)</t>
  </si>
  <si>
    <t>HWA016</t>
  </si>
  <si>
    <t>HWA017</t>
  </si>
  <si>
    <t>HWA018</t>
  </si>
  <si>
    <t>HWA019 (HWA)</t>
  </si>
  <si>
    <t>HWA020 (ESL)</t>
  </si>
  <si>
    <t>HWA021 (EHY)</t>
  </si>
  <si>
    <t>HWA022 (EHC)</t>
  </si>
  <si>
    <t>HWA023 (TWD)</t>
  </si>
  <si>
    <t>HWA024 (TWF1)</t>
  </si>
  <si>
    <t>HWA025</t>
  </si>
  <si>
    <t>HWA026</t>
  </si>
  <si>
    <t>HWA027</t>
  </si>
  <si>
    <t>HWA028</t>
  </si>
  <si>
    <t>HWA029</t>
  </si>
  <si>
    <t>HWA030</t>
  </si>
  <si>
    <t>HWA031</t>
  </si>
  <si>
    <t>HWA032</t>
  </si>
  <si>
    <t>HWA033 (EGF)</t>
  </si>
  <si>
    <t>HWA034</t>
  </si>
  <si>
    <t>HWA035</t>
  </si>
  <si>
    <t>HWA036</t>
  </si>
  <si>
    <t>HWA037</t>
  </si>
  <si>
    <t>HWA038</t>
  </si>
  <si>
    <t>HWA039</t>
  </si>
  <si>
    <t>HWA040</t>
  </si>
  <si>
    <t>HWA041</t>
  </si>
  <si>
    <t>HWA042</t>
  </si>
  <si>
    <t>HWA043 (EGC)</t>
  </si>
  <si>
    <t>HWA044</t>
  </si>
  <si>
    <t>HWA045 (EHP)</t>
  </si>
  <si>
    <t>HWA046</t>
  </si>
  <si>
    <t>HWA047</t>
  </si>
  <si>
    <t>HWA048</t>
  </si>
  <si>
    <t>HWA049</t>
  </si>
  <si>
    <t>HWA050</t>
  </si>
  <si>
    <t>HWA051</t>
  </si>
  <si>
    <t>HWA052</t>
  </si>
  <si>
    <t>HWA053</t>
  </si>
  <si>
    <t>HWA054</t>
  </si>
  <si>
    <t>HWA055</t>
  </si>
  <si>
    <t>HWA056</t>
  </si>
  <si>
    <t>HWA057 (ETL)</t>
  </si>
  <si>
    <t>HWA058 (ETM)</t>
  </si>
  <si>
    <t>HWA059 (ESF)</t>
  </si>
  <si>
    <t>HWA060 (EYL)</t>
  </si>
  <si>
    <t>HWA061</t>
  </si>
  <si>
    <t>HWA062 (HWAP)</t>
  </si>
  <si>
    <t>HWA063</t>
  </si>
  <si>
    <t>HWA064</t>
  </si>
  <si>
    <t>HWA065</t>
  </si>
  <si>
    <t>HWA066</t>
  </si>
  <si>
    <t>ILA001</t>
  </si>
  <si>
    <t>ILA002</t>
  </si>
  <si>
    <t>ILA003</t>
  </si>
  <si>
    <t>ILA004</t>
  </si>
  <si>
    <t>ILA005</t>
  </si>
  <si>
    <t>ILA006</t>
  </si>
  <si>
    <t>ILA007</t>
  </si>
  <si>
    <t>ILA008</t>
  </si>
  <si>
    <t>ILA010</t>
  </si>
  <si>
    <t>ILA011</t>
  </si>
  <si>
    <t>ILA012</t>
  </si>
  <si>
    <t>ILA013</t>
  </si>
  <si>
    <t>ILA014</t>
  </si>
  <si>
    <t>ILA015</t>
  </si>
  <si>
    <t>ILA016</t>
  </si>
  <si>
    <t>ILA017</t>
  </si>
  <si>
    <t>ILA018</t>
  </si>
  <si>
    <t>ILA019</t>
  </si>
  <si>
    <t>ILA020</t>
  </si>
  <si>
    <t>ILA021</t>
  </si>
  <si>
    <t>ILA022</t>
  </si>
  <si>
    <t>ILA023</t>
  </si>
  <si>
    <t>ILA024</t>
  </si>
  <si>
    <t>ILA025 (ENT)</t>
  </si>
  <si>
    <t>ILA026 (NLD)</t>
  </si>
  <si>
    <t>ILA027</t>
  </si>
  <si>
    <t>ILA028</t>
  </si>
  <si>
    <t>ILA029</t>
  </si>
  <si>
    <t>ILA030</t>
  </si>
  <si>
    <t>ILA031</t>
  </si>
  <si>
    <t>ILA032</t>
  </si>
  <si>
    <t>ILA033</t>
  </si>
  <si>
    <t>ILA034</t>
  </si>
  <si>
    <t>ILA035</t>
  </si>
  <si>
    <t>ILA036</t>
  </si>
  <si>
    <t>ILA037</t>
  </si>
  <si>
    <t>ILA038</t>
  </si>
  <si>
    <t>ILA039</t>
  </si>
  <si>
    <t>ILA040</t>
  </si>
  <si>
    <t>ILA041</t>
  </si>
  <si>
    <t>ILA042</t>
  </si>
  <si>
    <t>ILA043</t>
  </si>
  <si>
    <t>ILA044</t>
  </si>
  <si>
    <t>ILA045</t>
  </si>
  <si>
    <t>ILA046</t>
  </si>
  <si>
    <t>ILA047</t>
  </si>
  <si>
    <t>ILA048</t>
  </si>
  <si>
    <t>ILA049 (ILA)</t>
  </si>
  <si>
    <t>ILA050 (ENA)</t>
  </si>
  <si>
    <t>ILA051 (TWE)</t>
  </si>
  <si>
    <t>ILA052 (TWC)</t>
  </si>
  <si>
    <t>ILA053</t>
  </si>
  <si>
    <t>ILA054</t>
  </si>
  <si>
    <t>ILA055</t>
  </si>
  <si>
    <t>ILA056</t>
  </si>
  <si>
    <t>ILA057</t>
  </si>
  <si>
    <t>ILA058</t>
  </si>
  <si>
    <t>ILA059</t>
  </si>
  <si>
    <t>ILA060</t>
  </si>
  <si>
    <t>ILA061</t>
  </si>
  <si>
    <t>ILA062</t>
  </si>
  <si>
    <t>ILA063</t>
  </si>
  <si>
    <t>ILA064</t>
  </si>
  <si>
    <t>ILA065</t>
  </si>
  <si>
    <t>ILA066</t>
  </si>
  <si>
    <t>ILA067 (NNS)</t>
  </si>
  <si>
    <t>ILA068 (TWCP)</t>
  </si>
  <si>
    <t>ILA069 (EGS)</t>
  </si>
  <si>
    <t>ILA070</t>
  </si>
  <si>
    <t>ILA071</t>
  </si>
  <si>
    <t>KAU001</t>
  </si>
  <si>
    <t>KAU002</t>
  </si>
  <si>
    <t>KAU003</t>
  </si>
  <si>
    <t>KAU004</t>
  </si>
  <si>
    <t>KAU005</t>
  </si>
  <si>
    <t>KAU006</t>
  </si>
  <si>
    <t>KAU007</t>
  </si>
  <si>
    <t>KAU008</t>
  </si>
  <si>
    <t>KAU009</t>
  </si>
  <si>
    <t>KAU010</t>
  </si>
  <si>
    <t>KAU011</t>
  </si>
  <si>
    <t>KAU012</t>
  </si>
  <si>
    <t>KAU013</t>
  </si>
  <si>
    <t>KAU014</t>
  </si>
  <si>
    <t>KAU015</t>
  </si>
  <si>
    <t>KAU016</t>
  </si>
  <si>
    <t>KAU017</t>
  </si>
  <si>
    <t>KAU018</t>
  </si>
  <si>
    <t>KAU019</t>
  </si>
  <si>
    <t>KAU020</t>
  </si>
  <si>
    <t>KAU021</t>
  </si>
  <si>
    <t>KAU022</t>
  </si>
  <si>
    <t>KAU023 (SPT)</t>
  </si>
  <si>
    <t>KAU024</t>
  </si>
  <si>
    <t>KAU025</t>
  </si>
  <si>
    <t>KAU026</t>
  </si>
  <si>
    <t>KAU027</t>
  </si>
  <si>
    <t>KAU028</t>
  </si>
  <si>
    <t>KAU029</t>
  </si>
  <si>
    <t>KAU030</t>
  </si>
  <si>
    <t>KAU031</t>
  </si>
  <si>
    <t>KAU032</t>
  </si>
  <si>
    <t>KAU033</t>
  </si>
  <si>
    <t>KAU034</t>
  </si>
  <si>
    <t>KAU035</t>
  </si>
  <si>
    <t>KAU036</t>
  </si>
  <si>
    <t>KAU037</t>
  </si>
  <si>
    <t>KAU038</t>
  </si>
  <si>
    <t>KAU039</t>
  </si>
  <si>
    <t>KAU040</t>
  </si>
  <si>
    <t>KAU041</t>
  </si>
  <si>
    <t>KAU042</t>
  </si>
  <si>
    <t>KAU043</t>
  </si>
  <si>
    <t>KAU044</t>
  </si>
  <si>
    <t>KAU045 (KAU)</t>
  </si>
  <si>
    <t>KAU046 (HEN)</t>
  </si>
  <si>
    <t>KAU047 (SGS)</t>
  </si>
  <si>
    <t>KAU048 (SGL)</t>
  </si>
  <si>
    <t>KAU049 (SSD)</t>
  </si>
  <si>
    <t>KAU050 (STY)</t>
  </si>
  <si>
    <t>KAU051 (SCZ)</t>
  </si>
  <si>
    <t>KAU052 (TWK1)</t>
  </si>
  <si>
    <t>KAU053 (TWM1)</t>
  </si>
  <si>
    <t>KAU054</t>
  </si>
  <si>
    <t>KAU055</t>
  </si>
  <si>
    <t>KAU056</t>
  </si>
  <si>
    <t>KAU057</t>
  </si>
  <si>
    <t>KAU058</t>
  </si>
  <si>
    <t>KAU059</t>
  </si>
  <si>
    <t>KAU060</t>
  </si>
  <si>
    <t>KAU061</t>
  </si>
  <si>
    <t>KAU062</t>
  </si>
  <si>
    <t>KAU063</t>
  </si>
  <si>
    <t>KAU064</t>
  </si>
  <si>
    <t>KAU065</t>
  </si>
  <si>
    <t>KAU066</t>
  </si>
  <si>
    <t>KAU067</t>
  </si>
  <si>
    <t>KAU068</t>
  </si>
  <si>
    <t>KAU069</t>
  </si>
  <si>
    <t>KAU070</t>
  </si>
  <si>
    <t>KAU071</t>
  </si>
  <si>
    <t>KAU072</t>
  </si>
  <si>
    <t>KAU073</t>
  </si>
  <si>
    <t>KAU074</t>
  </si>
  <si>
    <t>KAU075</t>
  </si>
  <si>
    <t>KAU076</t>
  </si>
  <si>
    <t>KAU077</t>
  </si>
  <si>
    <t>KAU078</t>
  </si>
  <si>
    <t>KAU079</t>
  </si>
  <si>
    <t>KAU080</t>
  </si>
  <si>
    <t>KAU081</t>
  </si>
  <si>
    <t>KAU082</t>
  </si>
  <si>
    <t>KAU083</t>
  </si>
  <si>
    <t>KAU084 (WLC)</t>
  </si>
  <si>
    <t>KAU085</t>
  </si>
  <si>
    <t>KAU086</t>
  </si>
  <si>
    <t>KAU087</t>
  </si>
  <si>
    <t>KAU088</t>
  </si>
  <si>
    <t>KAU089</t>
  </si>
  <si>
    <t>KAU090</t>
  </si>
  <si>
    <t>KAU091 (SEB)</t>
  </si>
  <si>
    <t>KAU092</t>
  </si>
  <si>
    <t>KAU093</t>
  </si>
  <si>
    <t>KAU094</t>
  </si>
  <si>
    <t>KAU095</t>
  </si>
  <si>
    <t>KAU096</t>
  </si>
  <si>
    <t>KAU098 (SNW)</t>
  </si>
  <si>
    <t>KAU099</t>
  </si>
  <si>
    <t>KAU100</t>
  </si>
  <si>
    <t>KAU102</t>
  </si>
  <si>
    <t>KNM001</t>
  </si>
  <si>
    <t>KNM002 (KNM)</t>
  </si>
  <si>
    <t>KNM003</t>
  </si>
  <si>
    <t>MSU001 (MSU)</t>
  </si>
  <si>
    <t>MSU002</t>
  </si>
  <si>
    <t>MTN004</t>
  </si>
  <si>
    <t>MTN014</t>
  </si>
  <si>
    <t>MTN015</t>
  </si>
  <si>
    <t>MTN016</t>
  </si>
  <si>
    <t>MTN017</t>
  </si>
  <si>
    <t>MTN018</t>
  </si>
  <si>
    <t>MTN019</t>
  </si>
  <si>
    <t>MTN101</t>
  </si>
  <si>
    <t>MTN102</t>
  </si>
  <si>
    <t>MTN103</t>
  </si>
  <si>
    <t>MTN104</t>
  </si>
  <si>
    <t>MTN105</t>
  </si>
  <si>
    <t>MTN106</t>
  </si>
  <si>
    <t>MTN107</t>
  </si>
  <si>
    <t>MTN108</t>
  </si>
  <si>
    <t>MTN109</t>
  </si>
  <si>
    <t>MTN110</t>
  </si>
  <si>
    <t>MTN111</t>
  </si>
  <si>
    <t>MTN112</t>
  </si>
  <si>
    <t>MTN113</t>
  </si>
  <si>
    <t>MTN114</t>
  </si>
  <si>
    <t>MTN115</t>
  </si>
  <si>
    <t>MTN116</t>
  </si>
  <si>
    <t>MTN117</t>
  </si>
  <si>
    <t>MTN118</t>
  </si>
  <si>
    <t>MTN119</t>
  </si>
  <si>
    <t>MTN120</t>
  </si>
  <si>
    <t>MTN121</t>
  </si>
  <si>
    <t>MTN122</t>
  </si>
  <si>
    <t>MTN123</t>
  </si>
  <si>
    <t>MTN124</t>
  </si>
  <si>
    <t>MTN125</t>
  </si>
  <si>
    <t>MTN126</t>
  </si>
  <si>
    <t>MTN127</t>
  </si>
  <si>
    <t>MTN128</t>
  </si>
  <si>
    <t>MTN129</t>
  </si>
  <si>
    <t>MTN130</t>
  </si>
  <si>
    <t>MTN131</t>
  </si>
  <si>
    <t>MTN132</t>
  </si>
  <si>
    <t>MTN133</t>
  </si>
  <si>
    <t>MTN134</t>
  </si>
  <si>
    <t>MTN135</t>
  </si>
  <si>
    <t>MTN136</t>
  </si>
  <si>
    <t>MTN137</t>
  </si>
  <si>
    <t>MTN138</t>
  </si>
  <si>
    <t>MTN139</t>
  </si>
  <si>
    <t>MTN140</t>
  </si>
  <si>
    <t>MTN141</t>
  </si>
  <si>
    <t>MTN142</t>
  </si>
  <si>
    <t>MTN143</t>
  </si>
  <si>
    <t>MTN144</t>
  </si>
  <si>
    <t>MTN145</t>
  </si>
  <si>
    <t>MTN146</t>
  </si>
  <si>
    <t>MTN147</t>
  </si>
  <si>
    <t>MTN148</t>
  </si>
  <si>
    <t>MTN149</t>
  </si>
  <si>
    <t>MTN150</t>
  </si>
  <si>
    <t>MTN151</t>
  </si>
  <si>
    <t>MTN152</t>
  </si>
  <si>
    <t>MTN153</t>
  </si>
  <si>
    <t>MTN154</t>
  </si>
  <si>
    <t>MTN155</t>
  </si>
  <si>
    <t>MTN156</t>
  </si>
  <si>
    <t>MTN157</t>
  </si>
  <si>
    <t>MTN158</t>
  </si>
  <si>
    <t>MTN159</t>
  </si>
  <si>
    <t>MTN160</t>
  </si>
  <si>
    <t>MTN161</t>
  </si>
  <si>
    <t>MTN162</t>
  </si>
  <si>
    <t>MTN163</t>
  </si>
  <si>
    <t>MTN164</t>
  </si>
  <si>
    <t>MTN165</t>
  </si>
  <si>
    <t>MTN166</t>
  </si>
  <si>
    <t>MTN167</t>
  </si>
  <si>
    <t>MTN168</t>
  </si>
  <si>
    <t>MTN169</t>
  </si>
  <si>
    <t>MTN170</t>
  </si>
  <si>
    <t>MTN171</t>
  </si>
  <si>
    <t>MTN172</t>
  </si>
  <si>
    <t>MTN173</t>
  </si>
  <si>
    <t>MTN174</t>
  </si>
  <si>
    <t>MTN175</t>
  </si>
  <si>
    <t>MTN176</t>
  </si>
  <si>
    <t>MTN177</t>
  </si>
  <si>
    <t>MTN178</t>
  </si>
  <si>
    <t>MTN179</t>
  </si>
  <si>
    <t>MTN180</t>
  </si>
  <si>
    <t>MTN181</t>
  </si>
  <si>
    <t>TAP001 (TAP)</t>
  </si>
  <si>
    <t>TAP002</t>
  </si>
  <si>
    <t>TAP003</t>
  </si>
  <si>
    <t>TAP004</t>
  </si>
  <si>
    <t>TAP005</t>
  </si>
  <si>
    <t>TAP006</t>
  </si>
  <si>
    <t>TAP007</t>
  </si>
  <si>
    <t>TAP008</t>
  </si>
  <si>
    <t>TAP009</t>
  </si>
  <si>
    <t>TAP010</t>
  </si>
  <si>
    <t>TAP011</t>
  </si>
  <si>
    <t>TAP012</t>
  </si>
  <si>
    <t>TAP013</t>
  </si>
  <si>
    <t>TAP014</t>
  </si>
  <si>
    <t>TAP015</t>
  </si>
  <si>
    <t>TAP016</t>
  </si>
  <si>
    <t>TAP017</t>
  </si>
  <si>
    <t>TAP018</t>
  </si>
  <si>
    <t>TAP019</t>
  </si>
  <si>
    <t>TAP020</t>
  </si>
  <si>
    <t>TAP021</t>
  </si>
  <si>
    <t>TAP022</t>
  </si>
  <si>
    <t>TAP023</t>
  </si>
  <si>
    <t>TAP024</t>
  </si>
  <si>
    <t>TAP025</t>
  </si>
  <si>
    <t>TAP026</t>
  </si>
  <si>
    <t>TAP027</t>
  </si>
  <si>
    <t>TAP028</t>
  </si>
  <si>
    <t>TAP029</t>
  </si>
  <si>
    <t>TAP030</t>
  </si>
  <si>
    <t>TAP031</t>
  </si>
  <si>
    <t>TAP032</t>
  </si>
  <si>
    <t>TAP033</t>
  </si>
  <si>
    <t>TAP034</t>
  </si>
  <si>
    <t>TAP035</t>
  </si>
  <si>
    <t>TAP036 (NHD)</t>
  </si>
  <si>
    <t>TAP037</t>
  </si>
  <si>
    <t>TAP038</t>
  </si>
  <si>
    <t>TAP039</t>
  </si>
  <si>
    <t>TAP040</t>
  </si>
  <si>
    <t>TAP041</t>
  </si>
  <si>
    <t>TAP042</t>
  </si>
  <si>
    <t>TAP043</t>
  </si>
  <si>
    <t>TAP044</t>
  </si>
  <si>
    <t>TAP045</t>
  </si>
  <si>
    <t>TAP046</t>
  </si>
  <si>
    <t>TAP047</t>
  </si>
  <si>
    <t>TAP048</t>
  </si>
  <si>
    <t>TAP049</t>
  </si>
  <si>
    <t>TAP050</t>
  </si>
  <si>
    <t>TAP051</t>
  </si>
  <si>
    <t>TAP052</t>
  </si>
  <si>
    <t>TAP053</t>
  </si>
  <si>
    <t>TAP054 (BAC)</t>
  </si>
  <si>
    <t>TAP055</t>
  </si>
  <si>
    <t>TAP056</t>
  </si>
  <si>
    <t>TAP057</t>
  </si>
  <si>
    <t>TAP058</t>
  </si>
  <si>
    <t>TAP059</t>
  </si>
  <si>
    <t>TAP060</t>
  </si>
  <si>
    <t>TAP061</t>
  </si>
  <si>
    <t>TAP062</t>
  </si>
  <si>
    <t>TAP063</t>
  </si>
  <si>
    <t>TAP064</t>
  </si>
  <si>
    <t>TAP065 (NOU)</t>
  </si>
  <si>
    <t>TAP066 (ANP)</t>
  </si>
  <si>
    <t>TAP067 (TWA)</t>
  </si>
  <si>
    <t>TAP068</t>
  </si>
  <si>
    <t>TAP069 (TWB1)</t>
  </si>
  <si>
    <t>TAP070</t>
  </si>
  <si>
    <t>TAP071</t>
  </si>
  <si>
    <t>TAP072</t>
  </si>
  <si>
    <t>TAP073</t>
  </si>
  <si>
    <t>TAP074</t>
  </si>
  <si>
    <t>TAP075</t>
  </si>
  <si>
    <t>TAP076</t>
  </si>
  <si>
    <t>TAP077</t>
  </si>
  <si>
    <t>TAP078</t>
  </si>
  <si>
    <t>TAP079</t>
  </si>
  <si>
    <t>TAP080</t>
  </si>
  <si>
    <t>TAP081</t>
  </si>
  <si>
    <t>TAP082</t>
  </si>
  <si>
    <t>TAP083</t>
  </si>
  <si>
    <t>TAP084</t>
  </si>
  <si>
    <t>TAP085 (NPL)</t>
  </si>
  <si>
    <t>TAP086</t>
  </si>
  <si>
    <t>TAP087 (TWS1)</t>
  </si>
  <si>
    <t>TAP088</t>
  </si>
  <si>
    <t>TAP089</t>
  </si>
  <si>
    <t>TAP090</t>
  </si>
  <si>
    <t>TAP091</t>
  </si>
  <si>
    <t>TAP092</t>
  </si>
  <si>
    <t>TAP093</t>
  </si>
  <si>
    <t>TAP094</t>
  </si>
  <si>
    <t>TAP095</t>
  </si>
  <si>
    <t>TAP096</t>
  </si>
  <si>
    <t>TAP097</t>
  </si>
  <si>
    <t>TAP098</t>
  </si>
  <si>
    <t>TAP099</t>
  </si>
  <si>
    <t>TAP100</t>
  </si>
  <si>
    <t>TAP101</t>
  </si>
  <si>
    <t>TAP102</t>
  </si>
  <si>
    <t>TAP103 (NWF)</t>
  </si>
  <si>
    <t>TAP104</t>
  </si>
  <si>
    <t>TAP105 (NGL)</t>
  </si>
  <si>
    <t>TAP105 (NPP4-1)</t>
  </si>
  <si>
    <t>TAP106</t>
  </si>
  <si>
    <t>TAP107 (KLUP)</t>
  </si>
  <si>
    <t>TAP108</t>
  </si>
  <si>
    <t>TAP109 (NHY)</t>
  </si>
  <si>
    <t>TAP110</t>
  </si>
  <si>
    <t>TAP111</t>
  </si>
  <si>
    <t>TAP112</t>
  </si>
  <si>
    <t>TAP113</t>
  </si>
  <si>
    <t>TAP114 (NWR)</t>
  </si>
  <si>
    <t>TAP115</t>
  </si>
  <si>
    <t>TAP116</t>
  </si>
  <si>
    <t>TAP117</t>
  </si>
  <si>
    <t>TAP118</t>
  </si>
  <si>
    <t>TAP119</t>
  </si>
  <si>
    <t>TAP120</t>
  </si>
  <si>
    <t>TAP121</t>
  </si>
  <si>
    <t>TAP122</t>
  </si>
  <si>
    <t>TAP123 (NSM)</t>
  </si>
  <si>
    <t>TAP124</t>
  </si>
  <si>
    <t>TAP125</t>
  </si>
  <si>
    <t>TAP126</t>
  </si>
  <si>
    <t>TCU001</t>
  </si>
  <si>
    <t>TCU002</t>
  </si>
  <si>
    <t>TCU003</t>
  </si>
  <si>
    <t>TCU004</t>
  </si>
  <si>
    <t>TCU005</t>
  </si>
  <si>
    <t>TCU006</t>
  </si>
  <si>
    <t>TCU007</t>
  </si>
  <si>
    <t>TCU008</t>
  </si>
  <si>
    <t>TCU009</t>
  </si>
  <si>
    <t>TCU010</t>
  </si>
  <si>
    <t>TCU011</t>
  </si>
  <si>
    <t>TCU012</t>
  </si>
  <si>
    <t>TCU013</t>
  </si>
  <si>
    <t>TCU014</t>
  </si>
  <si>
    <t>TCU015</t>
  </si>
  <si>
    <t>TCU016</t>
  </si>
  <si>
    <t>TCU017 (HSN1)</t>
  </si>
  <si>
    <t>TCU018</t>
  </si>
  <si>
    <t>TCU019</t>
  </si>
  <si>
    <t>TCU020</t>
  </si>
  <si>
    <t>TCU021</t>
  </si>
  <si>
    <t>TCU022</t>
  </si>
  <si>
    <t>TCU023</t>
  </si>
  <si>
    <t>TCU024 (NJD)</t>
  </si>
  <si>
    <t>TCU025</t>
  </si>
  <si>
    <t>TCU026</t>
  </si>
  <si>
    <t>TCU027</t>
  </si>
  <si>
    <t>TCU028</t>
  </si>
  <si>
    <t>TCU029</t>
  </si>
  <si>
    <t>TCU030</t>
  </si>
  <si>
    <t>TCU031</t>
  </si>
  <si>
    <t>TCU032</t>
  </si>
  <si>
    <t>TCU033 (NJN)</t>
  </si>
  <si>
    <t>TCU034</t>
  </si>
  <si>
    <t>TCU035</t>
  </si>
  <si>
    <t>TCU036</t>
  </si>
  <si>
    <t>TCU037</t>
  </si>
  <si>
    <t>TCU038</t>
  </si>
  <si>
    <t>TCU039</t>
  </si>
  <si>
    <t>TCU040</t>
  </si>
  <si>
    <t>TCU041</t>
  </si>
  <si>
    <t>TCU042</t>
  </si>
  <si>
    <t>TCU043</t>
  </si>
  <si>
    <t>TCU044</t>
  </si>
  <si>
    <t>TCU045 (NSD)</t>
  </si>
  <si>
    <t>TCU046</t>
  </si>
  <si>
    <t>TCU047</t>
  </si>
  <si>
    <t>TCU048</t>
  </si>
  <si>
    <t>TCU049</t>
  </si>
  <si>
    <t>TCU050</t>
  </si>
  <si>
    <t>TCU051</t>
  </si>
  <si>
    <t>TCU052</t>
  </si>
  <si>
    <t>TCU053</t>
  </si>
  <si>
    <t>TCU054</t>
  </si>
  <si>
    <t>TCU055</t>
  </si>
  <si>
    <t>TCU056</t>
  </si>
  <si>
    <t>TCU057</t>
  </si>
  <si>
    <t>TCU058</t>
  </si>
  <si>
    <t>TCU059</t>
  </si>
  <si>
    <t>TCU060</t>
  </si>
  <si>
    <t>TCU061 (WDD)</t>
  </si>
  <si>
    <t>TCU062</t>
  </si>
  <si>
    <t>TCU063</t>
  </si>
  <si>
    <t>TCU064</t>
  </si>
  <si>
    <t>TCU065</t>
  </si>
  <si>
    <t>TCU066</t>
  </si>
  <si>
    <t>TCU067</t>
  </si>
  <si>
    <t>TCU068</t>
  </si>
  <si>
    <t>TCU069 (WDS)</t>
  </si>
  <si>
    <t>TCU070</t>
  </si>
  <si>
    <t>TCU071</t>
  </si>
  <si>
    <t>TCU072</t>
  </si>
  <si>
    <t>TCU073 (WPL)</t>
  </si>
  <si>
    <t>TCU074</t>
  </si>
  <si>
    <t>TCU075</t>
  </si>
  <si>
    <t>TCU076</t>
  </si>
  <si>
    <t>TCU077</t>
  </si>
  <si>
    <t>TCU078</t>
  </si>
  <si>
    <t>TCU079</t>
  </si>
  <si>
    <t>TCU080</t>
  </si>
  <si>
    <t>TCU081 (HSN)</t>
  </si>
  <si>
    <t>TCU082 (TCU)</t>
  </si>
  <si>
    <t>TCU083 (NCU)</t>
  </si>
  <si>
    <t>TCU084 (SML)</t>
  </si>
  <si>
    <t>TCU085 (NSK)</t>
  </si>
  <si>
    <t>TCU086 (WTC)</t>
  </si>
  <si>
    <t>TCU087 (TWQ1)</t>
  </si>
  <si>
    <t>TCU088 (TWT)</t>
  </si>
  <si>
    <t>TCU089 (TYC)</t>
  </si>
  <si>
    <t>TCU090</t>
  </si>
  <si>
    <t>TCU091</t>
  </si>
  <si>
    <t>TCU092</t>
  </si>
  <si>
    <t>TCU093</t>
  </si>
  <si>
    <t>TCU094</t>
  </si>
  <si>
    <t>TCU095</t>
  </si>
  <si>
    <t>TCU096</t>
  </si>
  <si>
    <t>TCU097</t>
  </si>
  <si>
    <t>TCU098</t>
  </si>
  <si>
    <t>TCU099</t>
  </si>
  <si>
    <t>TCU100</t>
  </si>
  <si>
    <t>TCU101</t>
  </si>
  <si>
    <t>TCU102</t>
  </si>
  <si>
    <t>TCU103</t>
  </si>
  <si>
    <t>TCU104</t>
  </si>
  <si>
    <t>TCU105</t>
  </si>
  <si>
    <t>TCU106 (WCH)</t>
  </si>
  <si>
    <t>TCU107</t>
  </si>
  <si>
    <t>TCU108</t>
  </si>
  <si>
    <t>TCU109</t>
  </si>
  <si>
    <t>TCU110 (WYL)</t>
  </si>
  <si>
    <t>TCU111</t>
  </si>
  <si>
    <t>TCU112</t>
  </si>
  <si>
    <t>TCU113</t>
  </si>
  <si>
    <t>TCU114</t>
  </si>
  <si>
    <t>TCU115</t>
  </si>
  <si>
    <t>TCU116</t>
  </si>
  <si>
    <t>TCU117</t>
  </si>
  <si>
    <t>TCU118</t>
  </si>
  <si>
    <t>TCU119</t>
  </si>
  <si>
    <t>TCU120</t>
  </si>
  <si>
    <t>TCU121</t>
  </si>
  <si>
    <t>TCU122 (WES)</t>
  </si>
  <si>
    <t>TCU123</t>
  </si>
  <si>
    <t>TCU124</t>
  </si>
  <si>
    <t>TCU125</t>
  </si>
  <si>
    <t>TCU126</t>
  </si>
  <si>
    <t>TCU127 (NST)</t>
  </si>
  <si>
    <t>TCU128 (NSY)</t>
  </si>
  <si>
    <t>TCU129 (WNT)</t>
  </si>
  <si>
    <t>TCU130 (WHF)</t>
  </si>
  <si>
    <t>TCU131 (NML)</t>
  </si>
  <si>
    <t>TCU132</t>
  </si>
  <si>
    <t>TCU133</t>
  </si>
  <si>
    <t>TCU134</t>
  </si>
  <si>
    <t>TCU135 (WYP)</t>
  </si>
  <si>
    <t>TCU136</t>
  </si>
  <si>
    <t>TCU137</t>
  </si>
  <si>
    <t>TCU138</t>
  </si>
  <si>
    <t>TCU139</t>
  </si>
  <si>
    <t>TCU140</t>
  </si>
  <si>
    <t>TCU141</t>
  </si>
  <si>
    <t>TCU142</t>
  </si>
  <si>
    <t>TCU143</t>
  </si>
  <si>
    <t>TCU144</t>
  </si>
  <si>
    <t>TCU145</t>
  </si>
  <si>
    <t>TCU146</t>
  </si>
  <si>
    <t>TCU147</t>
  </si>
  <si>
    <t>TCU148</t>
  </si>
  <si>
    <t>TCU149 (TCUP)</t>
  </si>
  <si>
    <t>TCU150</t>
  </si>
  <si>
    <t>TCU151</t>
  </si>
  <si>
    <t>TCU152</t>
  </si>
  <si>
    <t>TCU153</t>
  </si>
  <si>
    <t>TCU154</t>
  </si>
  <si>
    <t>TCU155</t>
  </si>
  <si>
    <t>TCU156</t>
  </si>
  <si>
    <t>TCU157 (WWF)</t>
  </si>
  <si>
    <t>TCU158</t>
  </si>
  <si>
    <t>TCU159 (WNT1)</t>
  </si>
  <si>
    <t>TCU160</t>
  </si>
  <si>
    <t>TCU161</t>
  </si>
  <si>
    <t>TCU162</t>
  </si>
  <si>
    <t>TCU163 (NTY)</t>
  </si>
  <si>
    <t>TCU164</t>
  </si>
  <si>
    <t>TCU165</t>
  </si>
  <si>
    <t>TCU166</t>
  </si>
  <si>
    <t>TCU167</t>
  </si>
  <si>
    <t>TCU168</t>
  </si>
  <si>
    <t>TCU169</t>
  </si>
  <si>
    <t>TTN001 (ECB)</t>
  </si>
  <si>
    <t>TTN002 (EDH)</t>
  </si>
  <si>
    <t>TTN003</t>
  </si>
  <si>
    <t>TTN004</t>
  </si>
  <si>
    <t>TTN005</t>
  </si>
  <si>
    <t>TTN006</t>
  </si>
  <si>
    <t>TTN007</t>
  </si>
  <si>
    <t>TTN008</t>
  </si>
  <si>
    <t>TTN009</t>
  </si>
  <si>
    <t>TTN010</t>
  </si>
  <si>
    <t>TTN011</t>
  </si>
  <si>
    <t>TTN012</t>
  </si>
  <si>
    <t>TTN013</t>
  </si>
  <si>
    <t>TTN014 (CHK)</t>
  </si>
  <si>
    <t>TTN015 (TTN)</t>
  </si>
  <si>
    <t>TTN016 (TAW)</t>
  </si>
  <si>
    <t>TTN017 (LAY)</t>
  </si>
  <si>
    <t>TTN018 (TWG)</t>
  </si>
  <si>
    <t>TTN019</t>
  </si>
  <si>
    <t>TTN020</t>
  </si>
  <si>
    <t>TTN021</t>
  </si>
  <si>
    <t>TTN022 (ECS)</t>
  </si>
  <si>
    <t>TTN023</t>
  </si>
  <si>
    <t>TTN024</t>
  </si>
  <si>
    <t>TTN025</t>
  </si>
  <si>
    <t>TTN026 (ECU)</t>
  </si>
  <si>
    <t>TTN027</t>
  </si>
  <si>
    <t>TTN028</t>
  </si>
  <si>
    <t>TTN029</t>
  </si>
  <si>
    <t>TTN030</t>
  </si>
  <si>
    <t>TTN031</t>
  </si>
  <si>
    <t>TTN032</t>
  </si>
  <si>
    <t>TTN033</t>
  </si>
  <si>
    <t>TTN034</t>
  </si>
  <si>
    <t>TTN035</t>
  </si>
  <si>
    <t>TTN036</t>
  </si>
  <si>
    <t>TTN037</t>
  </si>
  <si>
    <t>TTN038</t>
  </si>
  <si>
    <t>TTN039</t>
  </si>
  <si>
    <t>TTN040</t>
  </si>
  <si>
    <t>TTN041</t>
  </si>
  <si>
    <t>TTN042</t>
  </si>
  <si>
    <t>TTN043</t>
  </si>
  <si>
    <t>TTN044</t>
  </si>
  <si>
    <t>TTN045</t>
  </si>
  <si>
    <t>TTN046</t>
  </si>
  <si>
    <t>TTN047</t>
  </si>
  <si>
    <t>TTN048</t>
  </si>
  <si>
    <t>TTN049</t>
  </si>
  <si>
    <t>TTN050</t>
  </si>
  <si>
    <t>TTN054</t>
  </si>
  <si>
    <t>TTN056</t>
  </si>
  <si>
    <t>CHY003</t>
    <phoneticPr fontId="1" type="noConversion"/>
  </si>
  <si>
    <t>CHY068</t>
    <phoneticPr fontId="1" type="noConversion"/>
  </si>
  <si>
    <t>TTN055</t>
    <phoneticPr fontId="1" type="noConversion"/>
  </si>
  <si>
    <t>TTN053</t>
    <phoneticPr fontId="1" type="noConversion"/>
  </si>
  <si>
    <t>TTN052</t>
    <phoneticPr fontId="1" type="noConversion"/>
  </si>
  <si>
    <t>TTN051</t>
    <phoneticPr fontId="1" type="noConversion"/>
  </si>
  <si>
    <t>Kappa 建議值</t>
    <phoneticPr fontId="1" type="noConversion"/>
  </si>
  <si>
    <t>LONG</t>
    <phoneticPr fontId="1" type="noConversion"/>
  </si>
  <si>
    <t>LAT</t>
    <phoneticPr fontId="1" type="noConversion"/>
  </si>
  <si>
    <t>Vs30_rec_2018</t>
    <phoneticPr fontId="1" type="noConversion"/>
  </si>
  <si>
    <t>Vs30_rec_2008</t>
    <phoneticPr fontId="1" type="noConversion"/>
  </si>
  <si>
    <t>高程_m_</t>
    <phoneticPr fontId="1" type="noConversion"/>
  </si>
  <si>
    <t>Z1建議值</t>
    <phoneticPr fontId="1" type="noConversion"/>
  </si>
  <si>
    <t>站碼_共818站_</t>
    <phoneticPr fontId="1" type="noConversion"/>
  </si>
  <si>
    <t>新舊建議值差異_percent_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</si>
</sst>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_ "/>
    <numFmt numFmtId="178" formatCode="0.0000_ "/>
    <numFmt numFmtId="179" formatCode="0.000000000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176" fontId="0" fillId="0" borderId="0" xfId="0" applyNumberFormat="1" applyAlignment="1">
      <alignment horizontal="right" vertical="center"/>
    </xf>
    <xf numFmtId="10" fontId="0" fillId="0" borderId="0" xfId="1" applyNumberFormat="1" applyFon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/>
    <xf numFmtId="179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3132764654418273"/>
                  <c:y val="-0.69847659667541562"/>
                </c:manualLayout>
              </c:layout>
              <c:numFmt formatCode="General" sourceLinked="0"/>
            </c:trendlineLbl>
          </c:trendline>
          <c:xVal>
            <c:numRef>
              <c:f>'2018'!$G$2:$G$819</c:f>
              <c:numCache>
                <c:formatCode>0.0000_ </c:formatCode>
                <c:ptCount val="818"/>
                <c:pt idx="0">
                  <c:v>6.0600000000000001E-2</c:v>
                </c:pt>
                <c:pt idx="1">
                  <c:v>6.25E-2</c:v>
                </c:pt>
                <c:pt idx="2">
                  <c:v>7.4800000000000005E-2</c:v>
                </c:pt>
                <c:pt idx="3">
                  <c:v>6.4000000000000001E-2</c:v>
                </c:pt>
                <c:pt idx="4">
                  <c:v>6.2199999999999998E-2</c:v>
                </c:pt>
                <c:pt idx="5">
                  <c:v>5.1299999999999998E-2</c:v>
                </c:pt>
                <c:pt idx="6">
                  <c:v>6.3399999999999998E-2</c:v>
                </c:pt>
                <c:pt idx="7">
                  <c:v>5.9799999999999999E-2</c:v>
                </c:pt>
                <c:pt idx="8">
                  <c:v>5.9700000000000003E-2</c:v>
                </c:pt>
                <c:pt idx="9">
                  <c:v>4.4400000000000002E-2</c:v>
                </c:pt>
                <c:pt idx="10">
                  <c:v>5.04E-2</c:v>
                </c:pt>
                <c:pt idx="11">
                  <c:v>5.7799999999999997E-2</c:v>
                </c:pt>
                <c:pt idx="12">
                  <c:v>6.0699999999999997E-2</c:v>
                </c:pt>
                <c:pt idx="13">
                  <c:v>6.3299999999999995E-2</c:v>
                </c:pt>
                <c:pt idx="14">
                  <c:v>6.2600000000000003E-2</c:v>
                </c:pt>
                <c:pt idx="15">
                  <c:v>6.0100000000000001E-2</c:v>
                </c:pt>
                <c:pt idx="16">
                  <c:v>6.1199999999999997E-2</c:v>
                </c:pt>
                <c:pt idx="17">
                  <c:v>5.8500000000000003E-2</c:v>
                </c:pt>
                <c:pt idx="18">
                  <c:v>5.9799999999999999E-2</c:v>
                </c:pt>
                <c:pt idx="19">
                  <c:v>6.2199999999999998E-2</c:v>
                </c:pt>
                <c:pt idx="20">
                  <c:v>6.3E-2</c:v>
                </c:pt>
                <c:pt idx="21">
                  <c:v>5.8299999999999998E-2</c:v>
                </c:pt>
                <c:pt idx="22">
                  <c:v>6.3700000000000007E-2</c:v>
                </c:pt>
                <c:pt idx="23">
                  <c:v>5.8099999999999999E-2</c:v>
                </c:pt>
                <c:pt idx="24">
                  <c:v>6.1100000000000002E-2</c:v>
                </c:pt>
                <c:pt idx="25">
                  <c:v>6.0299999999999999E-2</c:v>
                </c:pt>
                <c:pt idx="26">
                  <c:v>6.3500000000000001E-2</c:v>
                </c:pt>
                <c:pt idx="27">
                  <c:v>5.6500000000000002E-2</c:v>
                </c:pt>
                <c:pt idx="28">
                  <c:v>5.4899999999999997E-2</c:v>
                </c:pt>
                <c:pt idx="29">
                  <c:v>6.1100000000000002E-2</c:v>
                </c:pt>
                <c:pt idx="30">
                  <c:v>5.9299999999999999E-2</c:v>
                </c:pt>
                <c:pt idx="31">
                  <c:v>5.9299999999999999E-2</c:v>
                </c:pt>
                <c:pt idx="32">
                  <c:v>6.25E-2</c:v>
                </c:pt>
                <c:pt idx="33">
                  <c:v>5.33E-2</c:v>
                </c:pt>
                <c:pt idx="34">
                  <c:v>5.1200000000000002E-2</c:v>
                </c:pt>
                <c:pt idx="35">
                  <c:v>6.1800000000000001E-2</c:v>
                </c:pt>
                <c:pt idx="36">
                  <c:v>6.6400000000000001E-2</c:v>
                </c:pt>
                <c:pt idx="37">
                  <c:v>5.74E-2</c:v>
                </c:pt>
                <c:pt idx="38">
                  <c:v>5.9700000000000003E-2</c:v>
                </c:pt>
                <c:pt idx="39">
                  <c:v>5.7500000000000002E-2</c:v>
                </c:pt>
                <c:pt idx="40">
                  <c:v>5.45E-2</c:v>
                </c:pt>
                <c:pt idx="41">
                  <c:v>5.8599999999999999E-2</c:v>
                </c:pt>
                <c:pt idx="42">
                  <c:v>6.1400000000000003E-2</c:v>
                </c:pt>
                <c:pt idx="43">
                  <c:v>6.1899999999999997E-2</c:v>
                </c:pt>
                <c:pt idx="44">
                  <c:v>5.79E-2</c:v>
                </c:pt>
                <c:pt idx="45">
                  <c:v>5.45E-2</c:v>
                </c:pt>
                <c:pt idx="46">
                  <c:v>0.06</c:v>
                </c:pt>
                <c:pt idx="47">
                  <c:v>6.5600000000000006E-2</c:v>
                </c:pt>
                <c:pt idx="48">
                  <c:v>6.0100000000000001E-2</c:v>
                </c:pt>
                <c:pt idx="49">
                  <c:v>5.9499999999999997E-2</c:v>
                </c:pt>
                <c:pt idx="50">
                  <c:v>5.1999999999999998E-2</c:v>
                </c:pt>
                <c:pt idx="51">
                  <c:v>5.6099999999999997E-2</c:v>
                </c:pt>
                <c:pt idx="52">
                  <c:v>0.06</c:v>
                </c:pt>
                <c:pt idx="53">
                  <c:v>7.51E-2</c:v>
                </c:pt>
                <c:pt idx="54">
                  <c:v>6.1499999999999999E-2</c:v>
                </c:pt>
                <c:pt idx="55">
                  <c:v>6.0299999999999999E-2</c:v>
                </c:pt>
                <c:pt idx="56">
                  <c:v>6.6500000000000004E-2</c:v>
                </c:pt>
                <c:pt idx="57">
                  <c:v>6.13E-2</c:v>
                </c:pt>
                <c:pt idx="58">
                  <c:v>6.08E-2</c:v>
                </c:pt>
                <c:pt idx="59">
                  <c:v>6.2899999999999998E-2</c:v>
                </c:pt>
                <c:pt idx="60">
                  <c:v>5.9400000000000001E-2</c:v>
                </c:pt>
                <c:pt idx="61">
                  <c:v>5.28E-2</c:v>
                </c:pt>
                <c:pt idx="62">
                  <c:v>6.2399999999999997E-2</c:v>
                </c:pt>
                <c:pt idx="63">
                  <c:v>5.6599999999999998E-2</c:v>
                </c:pt>
                <c:pt idx="64">
                  <c:v>6.8099999999999994E-2</c:v>
                </c:pt>
                <c:pt idx="65">
                  <c:v>6.1800000000000001E-2</c:v>
                </c:pt>
                <c:pt idx="66">
                  <c:v>6.2300000000000001E-2</c:v>
                </c:pt>
                <c:pt idx="67">
                  <c:v>6.2799999999999995E-2</c:v>
                </c:pt>
                <c:pt idx="68">
                  <c:v>6.0199999999999997E-2</c:v>
                </c:pt>
                <c:pt idx="69">
                  <c:v>6.1499999999999999E-2</c:v>
                </c:pt>
                <c:pt idx="70">
                  <c:v>6.4399999999999999E-2</c:v>
                </c:pt>
                <c:pt idx="71">
                  <c:v>6.83E-2</c:v>
                </c:pt>
                <c:pt idx="72">
                  <c:v>6.1699999999999998E-2</c:v>
                </c:pt>
                <c:pt idx="73">
                  <c:v>5.8099999999999999E-2</c:v>
                </c:pt>
                <c:pt idx="74">
                  <c:v>4.4299999999999999E-2</c:v>
                </c:pt>
                <c:pt idx="75">
                  <c:v>7.1900000000000006E-2</c:v>
                </c:pt>
                <c:pt idx="76">
                  <c:v>7.7600000000000002E-2</c:v>
                </c:pt>
                <c:pt idx="77">
                  <c:v>7.1599999999999997E-2</c:v>
                </c:pt>
                <c:pt idx="78">
                  <c:v>6.8699999999999997E-2</c:v>
                </c:pt>
                <c:pt idx="79">
                  <c:v>5.96E-2</c:v>
                </c:pt>
                <c:pt idx="80">
                  <c:v>5.74E-2</c:v>
                </c:pt>
                <c:pt idx="81">
                  <c:v>6.0400000000000002E-2</c:v>
                </c:pt>
                <c:pt idx="82">
                  <c:v>6.3E-2</c:v>
                </c:pt>
                <c:pt idx="83">
                  <c:v>6.3600000000000004E-2</c:v>
                </c:pt>
                <c:pt idx="84">
                  <c:v>6.3E-2</c:v>
                </c:pt>
                <c:pt idx="85">
                  <c:v>5.9700000000000003E-2</c:v>
                </c:pt>
                <c:pt idx="86">
                  <c:v>5.3800000000000001E-2</c:v>
                </c:pt>
                <c:pt idx="87">
                  <c:v>4.5499999999999999E-2</c:v>
                </c:pt>
                <c:pt idx="88">
                  <c:v>5.8099999999999999E-2</c:v>
                </c:pt>
                <c:pt idx="89">
                  <c:v>6.2E-2</c:v>
                </c:pt>
                <c:pt idx="90">
                  <c:v>5.8200000000000002E-2</c:v>
                </c:pt>
                <c:pt idx="91">
                  <c:v>6.2899999999999998E-2</c:v>
                </c:pt>
                <c:pt idx="92">
                  <c:v>6.0999999999999999E-2</c:v>
                </c:pt>
                <c:pt idx="93">
                  <c:v>6.3299999999999995E-2</c:v>
                </c:pt>
                <c:pt idx="94">
                  <c:v>6.1800000000000001E-2</c:v>
                </c:pt>
                <c:pt idx="95">
                  <c:v>6.1400000000000003E-2</c:v>
                </c:pt>
                <c:pt idx="96">
                  <c:v>5.6399999999999999E-2</c:v>
                </c:pt>
                <c:pt idx="97">
                  <c:v>6.5000000000000002E-2</c:v>
                </c:pt>
                <c:pt idx="98">
                  <c:v>6.1699999999999998E-2</c:v>
                </c:pt>
                <c:pt idx="99">
                  <c:v>5.1900000000000002E-2</c:v>
                </c:pt>
                <c:pt idx="100">
                  <c:v>7.1499999999999994E-2</c:v>
                </c:pt>
                <c:pt idx="101">
                  <c:v>5.04E-2</c:v>
                </c:pt>
                <c:pt idx="102">
                  <c:v>6.0600000000000001E-2</c:v>
                </c:pt>
                <c:pt idx="103">
                  <c:v>5.9900000000000002E-2</c:v>
                </c:pt>
                <c:pt idx="104">
                  <c:v>6.1699999999999998E-2</c:v>
                </c:pt>
                <c:pt idx="105">
                  <c:v>6.0900000000000003E-2</c:v>
                </c:pt>
                <c:pt idx="106">
                  <c:v>5.9400000000000001E-2</c:v>
                </c:pt>
                <c:pt idx="107">
                  <c:v>6.5100000000000005E-2</c:v>
                </c:pt>
                <c:pt idx="108">
                  <c:v>6.0400000000000002E-2</c:v>
                </c:pt>
                <c:pt idx="109">
                  <c:v>0.06</c:v>
                </c:pt>
                <c:pt idx="110">
                  <c:v>6.5199999999999994E-2</c:v>
                </c:pt>
                <c:pt idx="111">
                  <c:v>6.1899999999999997E-2</c:v>
                </c:pt>
                <c:pt idx="112">
                  <c:v>6.0699999999999997E-2</c:v>
                </c:pt>
                <c:pt idx="113">
                  <c:v>6.2199999999999998E-2</c:v>
                </c:pt>
                <c:pt idx="114">
                  <c:v>5.9700000000000003E-2</c:v>
                </c:pt>
                <c:pt idx="115">
                  <c:v>6.1899999999999997E-2</c:v>
                </c:pt>
                <c:pt idx="116">
                  <c:v>5.16E-2</c:v>
                </c:pt>
                <c:pt idx="117">
                  <c:v>6.0100000000000001E-2</c:v>
                </c:pt>
                <c:pt idx="118">
                  <c:v>5.5800000000000002E-2</c:v>
                </c:pt>
                <c:pt idx="119">
                  <c:v>6.7500000000000004E-2</c:v>
                </c:pt>
                <c:pt idx="120">
                  <c:v>4.7199999999999999E-2</c:v>
                </c:pt>
                <c:pt idx="121">
                  <c:v>6.13E-2</c:v>
                </c:pt>
                <c:pt idx="122">
                  <c:v>6.1800000000000001E-2</c:v>
                </c:pt>
                <c:pt idx="123">
                  <c:v>4.4299999999999999E-2</c:v>
                </c:pt>
                <c:pt idx="124">
                  <c:v>6.1800000000000001E-2</c:v>
                </c:pt>
                <c:pt idx="125">
                  <c:v>6.3100000000000003E-2</c:v>
                </c:pt>
                <c:pt idx="126">
                  <c:v>6.7299999999999999E-2</c:v>
                </c:pt>
                <c:pt idx="127">
                  <c:v>5.4100000000000002E-2</c:v>
                </c:pt>
                <c:pt idx="128">
                  <c:v>0.06</c:v>
                </c:pt>
                <c:pt idx="129">
                  <c:v>5.2499999999999998E-2</c:v>
                </c:pt>
                <c:pt idx="130">
                  <c:v>5.7099999999999998E-2</c:v>
                </c:pt>
                <c:pt idx="131">
                  <c:v>5.2499999999999998E-2</c:v>
                </c:pt>
                <c:pt idx="132">
                  <c:v>5.2999999999999999E-2</c:v>
                </c:pt>
                <c:pt idx="133">
                  <c:v>6.7900000000000002E-2</c:v>
                </c:pt>
                <c:pt idx="134">
                  <c:v>5.0500000000000003E-2</c:v>
                </c:pt>
                <c:pt idx="135">
                  <c:v>5.9499999999999997E-2</c:v>
                </c:pt>
                <c:pt idx="136">
                  <c:v>4.82E-2</c:v>
                </c:pt>
                <c:pt idx="137">
                  <c:v>5.6000000000000001E-2</c:v>
                </c:pt>
                <c:pt idx="138">
                  <c:v>4.6399999999999997E-2</c:v>
                </c:pt>
                <c:pt idx="139">
                  <c:v>3.4500000000000003E-2</c:v>
                </c:pt>
                <c:pt idx="140">
                  <c:v>6.3600000000000004E-2</c:v>
                </c:pt>
                <c:pt idx="141">
                  <c:v>5.5E-2</c:v>
                </c:pt>
                <c:pt idx="142">
                  <c:v>5.4100000000000002E-2</c:v>
                </c:pt>
                <c:pt idx="143">
                  <c:v>5.2400000000000002E-2</c:v>
                </c:pt>
                <c:pt idx="144">
                  <c:v>6.0400000000000002E-2</c:v>
                </c:pt>
                <c:pt idx="145">
                  <c:v>5.4399999999999997E-2</c:v>
                </c:pt>
                <c:pt idx="146">
                  <c:v>5.6599999999999998E-2</c:v>
                </c:pt>
                <c:pt idx="147">
                  <c:v>5.8799999999999998E-2</c:v>
                </c:pt>
                <c:pt idx="148">
                  <c:v>5.7599999999999998E-2</c:v>
                </c:pt>
                <c:pt idx="149">
                  <c:v>0.06</c:v>
                </c:pt>
                <c:pt idx="150">
                  <c:v>6.3299999999999995E-2</c:v>
                </c:pt>
                <c:pt idx="151">
                  <c:v>5.5E-2</c:v>
                </c:pt>
                <c:pt idx="152">
                  <c:v>5.7599999999999998E-2</c:v>
                </c:pt>
                <c:pt idx="153">
                  <c:v>0.05</c:v>
                </c:pt>
                <c:pt idx="154">
                  <c:v>4.4400000000000002E-2</c:v>
                </c:pt>
                <c:pt idx="155">
                  <c:v>5.6300000000000003E-2</c:v>
                </c:pt>
                <c:pt idx="156">
                  <c:v>4.7E-2</c:v>
                </c:pt>
                <c:pt idx="157">
                  <c:v>5.2900000000000003E-2</c:v>
                </c:pt>
                <c:pt idx="158">
                  <c:v>5.8599999999999999E-2</c:v>
                </c:pt>
                <c:pt idx="159">
                  <c:v>4.8399999999999999E-2</c:v>
                </c:pt>
                <c:pt idx="160">
                  <c:v>5.7099999999999998E-2</c:v>
                </c:pt>
                <c:pt idx="161">
                  <c:v>4.6899999999999997E-2</c:v>
                </c:pt>
                <c:pt idx="162">
                  <c:v>5.0299999999999997E-2</c:v>
                </c:pt>
                <c:pt idx="163">
                  <c:v>4.1599999999999998E-2</c:v>
                </c:pt>
                <c:pt idx="164">
                  <c:v>5.67E-2</c:v>
                </c:pt>
                <c:pt idx="165">
                  <c:v>4.99E-2</c:v>
                </c:pt>
                <c:pt idx="166">
                  <c:v>4.24E-2</c:v>
                </c:pt>
                <c:pt idx="167">
                  <c:v>5.67E-2</c:v>
                </c:pt>
                <c:pt idx="168">
                  <c:v>4.87E-2</c:v>
                </c:pt>
                <c:pt idx="169">
                  <c:v>5.6599999999999998E-2</c:v>
                </c:pt>
                <c:pt idx="170">
                  <c:v>5.1400000000000001E-2</c:v>
                </c:pt>
                <c:pt idx="171">
                  <c:v>5.0900000000000001E-2</c:v>
                </c:pt>
                <c:pt idx="172">
                  <c:v>5.3400000000000003E-2</c:v>
                </c:pt>
                <c:pt idx="173">
                  <c:v>5.7000000000000002E-2</c:v>
                </c:pt>
                <c:pt idx="174">
                  <c:v>5.6599999999999998E-2</c:v>
                </c:pt>
                <c:pt idx="175">
                  <c:v>5.8099999999999999E-2</c:v>
                </c:pt>
                <c:pt idx="176">
                  <c:v>5.2999999999999999E-2</c:v>
                </c:pt>
                <c:pt idx="177">
                  <c:v>5.9900000000000002E-2</c:v>
                </c:pt>
                <c:pt idx="178">
                  <c:v>6.25E-2</c:v>
                </c:pt>
                <c:pt idx="179">
                  <c:v>5.4800000000000001E-2</c:v>
                </c:pt>
                <c:pt idx="180">
                  <c:v>5.3800000000000001E-2</c:v>
                </c:pt>
                <c:pt idx="181">
                  <c:v>5.0599999999999999E-2</c:v>
                </c:pt>
                <c:pt idx="182">
                  <c:v>4.8500000000000001E-2</c:v>
                </c:pt>
                <c:pt idx="183">
                  <c:v>4.7E-2</c:v>
                </c:pt>
                <c:pt idx="184">
                  <c:v>6.2799999999999995E-2</c:v>
                </c:pt>
                <c:pt idx="185">
                  <c:v>5.2900000000000003E-2</c:v>
                </c:pt>
                <c:pt idx="186">
                  <c:v>5.96E-2</c:v>
                </c:pt>
                <c:pt idx="187">
                  <c:v>5.4800000000000001E-2</c:v>
                </c:pt>
                <c:pt idx="188">
                  <c:v>4.9299999999999997E-2</c:v>
                </c:pt>
                <c:pt idx="189">
                  <c:v>3.95E-2</c:v>
                </c:pt>
                <c:pt idx="190">
                  <c:v>5.7099999999999998E-2</c:v>
                </c:pt>
                <c:pt idx="191">
                  <c:v>5.9400000000000001E-2</c:v>
                </c:pt>
                <c:pt idx="192">
                  <c:v>0.05</c:v>
                </c:pt>
                <c:pt idx="193">
                  <c:v>4.4400000000000002E-2</c:v>
                </c:pt>
                <c:pt idx="194">
                  <c:v>4.7300000000000002E-2</c:v>
                </c:pt>
                <c:pt idx="195">
                  <c:v>6.0100000000000001E-2</c:v>
                </c:pt>
                <c:pt idx="196">
                  <c:v>5.7299999999999997E-2</c:v>
                </c:pt>
                <c:pt idx="197">
                  <c:v>6.5799999999999997E-2</c:v>
                </c:pt>
                <c:pt idx="198">
                  <c:v>5.67E-2</c:v>
                </c:pt>
                <c:pt idx="199">
                  <c:v>5.33E-2</c:v>
                </c:pt>
                <c:pt idx="200">
                  <c:v>5.57E-2</c:v>
                </c:pt>
                <c:pt idx="201">
                  <c:v>5.8299999999999998E-2</c:v>
                </c:pt>
                <c:pt idx="202">
                  <c:v>5.57E-2</c:v>
                </c:pt>
                <c:pt idx="203">
                  <c:v>4.1300000000000003E-2</c:v>
                </c:pt>
                <c:pt idx="204">
                  <c:v>6.5100000000000005E-2</c:v>
                </c:pt>
                <c:pt idx="205">
                  <c:v>6.4399999999999999E-2</c:v>
                </c:pt>
                <c:pt idx="206">
                  <c:v>7.4800000000000005E-2</c:v>
                </c:pt>
                <c:pt idx="207">
                  <c:v>6.5799999999999997E-2</c:v>
                </c:pt>
                <c:pt idx="208">
                  <c:v>6.3200000000000006E-2</c:v>
                </c:pt>
                <c:pt idx="209">
                  <c:v>5.5599999999999997E-2</c:v>
                </c:pt>
                <c:pt idx="210">
                  <c:v>6.0400000000000002E-2</c:v>
                </c:pt>
                <c:pt idx="211">
                  <c:v>6.3899999999999998E-2</c:v>
                </c:pt>
                <c:pt idx="212">
                  <c:v>5.6899999999999999E-2</c:v>
                </c:pt>
                <c:pt idx="213">
                  <c:v>6.5699999999999995E-2</c:v>
                </c:pt>
                <c:pt idx="214">
                  <c:v>6.4600000000000005E-2</c:v>
                </c:pt>
                <c:pt idx="215">
                  <c:v>6.1499999999999999E-2</c:v>
                </c:pt>
                <c:pt idx="216">
                  <c:v>4.3700000000000003E-2</c:v>
                </c:pt>
                <c:pt idx="217">
                  <c:v>6.8000000000000005E-2</c:v>
                </c:pt>
                <c:pt idx="218">
                  <c:v>5.74E-2</c:v>
                </c:pt>
                <c:pt idx="219">
                  <c:v>5.7500000000000002E-2</c:v>
                </c:pt>
                <c:pt idx="220">
                  <c:v>4.9399999999999999E-2</c:v>
                </c:pt>
                <c:pt idx="221">
                  <c:v>5.57E-2</c:v>
                </c:pt>
                <c:pt idx="222">
                  <c:v>4.8099999999999997E-2</c:v>
                </c:pt>
                <c:pt idx="223">
                  <c:v>4.4600000000000001E-2</c:v>
                </c:pt>
                <c:pt idx="224">
                  <c:v>4.8899999999999999E-2</c:v>
                </c:pt>
                <c:pt idx="225">
                  <c:v>3.9800000000000002E-2</c:v>
                </c:pt>
                <c:pt idx="226">
                  <c:v>4.7800000000000002E-2</c:v>
                </c:pt>
                <c:pt idx="227">
                  <c:v>6.8900000000000003E-2</c:v>
                </c:pt>
                <c:pt idx="228">
                  <c:v>6.5600000000000006E-2</c:v>
                </c:pt>
                <c:pt idx="229">
                  <c:v>6.6199999999999995E-2</c:v>
                </c:pt>
                <c:pt idx="230">
                  <c:v>6.9400000000000003E-2</c:v>
                </c:pt>
                <c:pt idx="231">
                  <c:v>6.1600000000000002E-2</c:v>
                </c:pt>
                <c:pt idx="232">
                  <c:v>4.9599999999999998E-2</c:v>
                </c:pt>
                <c:pt idx="233">
                  <c:v>6.2199999999999998E-2</c:v>
                </c:pt>
                <c:pt idx="234">
                  <c:v>6.6900000000000001E-2</c:v>
                </c:pt>
                <c:pt idx="235">
                  <c:v>6.5000000000000002E-2</c:v>
                </c:pt>
                <c:pt idx="236">
                  <c:v>6.2899999999999998E-2</c:v>
                </c:pt>
                <c:pt idx="237">
                  <c:v>7.1400000000000005E-2</c:v>
                </c:pt>
                <c:pt idx="238">
                  <c:v>6.0900000000000003E-2</c:v>
                </c:pt>
                <c:pt idx="239">
                  <c:v>6.1100000000000002E-2</c:v>
                </c:pt>
                <c:pt idx="240">
                  <c:v>6.2E-2</c:v>
                </c:pt>
                <c:pt idx="241">
                  <c:v>6.2E-2</c:v>
                </c:pt>
                <c:pt idx="242">
                  <c:v>6.3600000000000004E-2</c:v>
                </c:pt>
                <c:pt idx="243">
                  <c:v>6.0699999999999997E-2</c:v>
                </c:pt>
                <c:pt idx="244">
                  <c:v>5.0599999999999999E-2</c:v>
                </c:pt>
                <c:pt idx="245">
                  <c:v>7.3899999999999993E-2</c:v>
                </c:pt>
                <c:pt idx="247">
                  <c:v>5.1799999999999999E-2</c:v>
                </c:pt>
                <c:pt idx="248">
                  <c:v>5.2600000000000001E-2</c:v>
                </c:pt>
                <c:pt idx="249">
                  <c:v>5.9900000000000002E-2</c:v>
                </c:pt>
                <c:pt idx="250">
                  <c:v>6.4299999999999996E-2</c:v>
                </c:pt>
                <c:pt idx="251">
                  <c:v>4.8500000000000001E-2</c:v>
                </c:pt>
                <c:pt idx="252">
                  <c:v>5.5500000000000001E-2</c:v>
                </c:pt>
                <c:pt idx="253">
                  <c:v>5.3699999999999998E-2</c:v>
                </c:pt>
                <c:pt idx="254">
                  <c:v>5.1799999999999999E-2</c:v>
                </c:pt>
                <c:pt idx="255">
                  <c:v>4.7E-2</c:v>
                </c:pt>
                <c:pt idx="256">
                  <c:v>6.1199999999999997E-2</c:v>
                </c:pt>
                <c:pt idx="257">
                  <c:v>5.9900000000000002E-2</c:v>
                </c:pt>
                <c:pt idx="258">
                  <c:v>5.21E-2</c:v>
                </c:pt>
                <c:pt idx="259">
                  <c:v>6.3299999999999995E-2</c:v>
                </c:pt>
                <c:pt idx="260">
                  <c:v>5.9400000000000001E-2</c:v>
                </c:pt>
                <c:pt idx="261">
                  <c:v>4.7600000000000003E-2</c:v>
                </c:pt>
                <c:pt idx="262">
                  <c:v>4.41E-2</c:v>
                </c:pt>
                <c:pt idx="263">
                  <c:v>4.5600000000000002E-2</c:v>
                </c:pt>
                <c:pt idx="264">
                  <c:v>4.1300000000000003E-2</c:v>
                </c:pt>
                <c:pt idx="265">
                  <c:v>4.6100000000000002E-2</c:v>
                </c:pt>
                <c:pt idx="266">
                  <c:v>5.0799999999999998E-2</c:v>
                </c:pt>
                <c:pt idx="267">
                  <c:v>5.3800000000000001E-2</c:v>
                </c:pt>
                <c:pt idx="268">
                  <c:v>4.2799999999999998E-2</c:v>
                </c:pt>
                <c:pt idx="269">
                  <c:v>4.3299999999999998E-2</c:v>
                </c:pt>
                <c:pt idx="270">
                  <c:v>5.2999999999999999E-2</c:v>
                </c:pt>
                <c:pt idx="271">
                  <c:v>6.0900000000000003E-2</c:v>
                </c:pt>
                <c:pt idx="272">
                  <c:v>5.1900000000000002E-2</c:v>
                </c:pt>
                <c:pt idx="273">
                  <c:v>6.0499999999999998E-2</c:v>
                </c:pt>
                <c:pt idx="274">
                  <c:v>6.7900000000000002E-2</c:v>
                </c:pt>
                <c:pt idx="275">
                  <c:v>4.1099999999999998E-2</c:v>
                </c:pt>
                <c:pt idx="276">
                  <c:v>6.3500000000000001E-2</c:v>
                </c:pt>
                <c:pt idx="277">
                  <c:v>6.2899999999999998E-2</c:v>
                </c:pt>
                <c:pt idx="278">
                  <c:v>6.4299999999999996E-2</c:v>
                </c:pt>
                <c:pt idx="279">
                  <c:v>6.3299999999999995E-2</c:v>
                </c:pt>
                <c:pt idx="280">
                  <c:v>6.6199999999999995E-2</c:v>
                </c:pt>
                <c:pt idx="281">
                  <c:v>6.5600000000000006E-2</c:v>
                </c:pt>
                <c:pt idx="282">
                  <c:v>6.3700000000000007E-2</c:v>
                </c:pt>
                <c:pt idx="283">
                  <c:v>7.4700000000000003E-2</c:v>
                </c:pt>
                <c:pt idx="284">
                  <c:v>6.7299999999999999E-2</c:v>
                </c:pt>
                <c:pt idx="285">
                  <c:v>6.7199999999999996E-2</c:v>
                </c:pt>
                <c:pt idx="286">
                  <c:v>6.2899999999999998E-2</c:v>
                </c:pt>
                <c:pt idx="287">
                  <c:v>6.5600000000000006E-2</c:v>
                </c:pt>
                <c:pt idx="288">
                  <c:v>6.1699999999999998E-2</c:v>
                </c:pt>
                <c:pt idx="289">
                  <c:v>6.5100000000000005E-2</c:v>
                </c:pt>
                <c:pt idx="290">
                  <c:v>6.1600000000000002E-2</c:v>
                </c:pt>
                <c:pt idx="291">
                  <c:v>7.7799999999999994E-2</c:v>
                </c:pt>
                <c:pt idx="292">
                  <c:v>6.5100000000000005E-2</c:v>
                </c:pt>
                <c:pt idx="293">
                  <c:v>6.7100000000000007E-2</c:v>
                </c:pt>
                <c:pt idx="294">
                  <c:v>7.0300000000000001E-2</c:v>
                </c:pt>
                <c:pt idx="295">
                  <c:v>6.9400000000000003E-2</c:v>
                </c:pt>
                <c:pt idx="296">
                  <c:v>6.9400000000000003E-2</c:v>
                </c:pt>
                <c:pt idx="297">
                  <c:v>7.7200000000000005E-2</c:v>
                </c:pt>
                <c:pt idx="298">
                  <c:v>7.2599999999999998E-2</c:v>
                </c:pt>
                <c:pt idx="299">
                  <c:v>6.4699999999999994E-2</c:v>
                </c:pt>
                <c:pt idx="300">
                  <c:v>5.3499999999999999E-2</c:v>
                </c:pt>
                <c:pt idx="301">
                  <c:v>6.4100000000000004E-2</c:v>
                </c:pt>
                <c:pt idx="302">
                  <c:v>6.8199999999999997E-2</c:v>
                </c:pt>
                <c:pt idx="303">
                  <c:v>6.6799999999999998E-2</c:v>
                </c:pt>
                <c:pt idx="304">
                  <c:v>6.8400000000000002E-2</c:v>
                </c:pt>
                <c:pt idx="305">
                  <c:v>6.2199999999999998E-2</c:v>
                </c:pt>
                <c:pt idx="306">
                  <c:v>3.73E-2</c:v>
                </c:pt>
                <c:pt idx="307">
                  <c:v>6.7500000000000004E-2</c:v>
                </c:pt>
                <c:pt idx="308">
                  <c:v>6.4699999999999994E-2</c:v>
                </c:pt>
                <c:pt idx="309">
                  <c:v>7.0400000000000004E-2</c:v>
                </c:pt>
                <c:pt idx="310">
                  <c:v>6.0600000000000001E-2</c:v>
                </c:pt>
                <c:pt idx="311">
                  <c:v>6.1899999999999997E-2</c:v>
                </c:pt>
                <c:pt idx="312">
                  <c:v>6.83E-2</c:v>
                </c:pt>
                <c:pt idx="313">
                  <c:v>4.5400000000000003E-2</c:v>
                </c:pt>
                <c:pt idx="314">
                  <c:v>4.82E-2</c:v>
                </c:pt>
                <c:pt idx="315">
                  <c:v>8.4400000000000003E-2</c:v>
                </c:pt>
                <c:pt idx="316">
                  <c:v>6.8699999999999997E-2</c:v>
                </c:pt>
                <c:pt idx="317">
                  <c:v>7.3899999999999993E-2</c:v>
                </c:pt>
                <c:pt idx="318">
                  <c:v>8.8599999999999998E-2</c:v>
                </c:pt>
                <c:pt idx="319">
                  <c:v>5.5899999999999998E-2</c:v>
                </c:pt>
                <c:pt idx="320">
                  <c:v>8.7800000000000003E-2</c:v>
                </c:pt>
                <c:pt idx="321">
                  <c:v>5.1700000000000003E-2</c:v>
                </c:pt>
                <c:pt idx="322">
                  <c:v>4.8300000000000003E-2</c:v>
                </c:pt>
                <c:pt idx="323">
                  <c:v>4.5100000000000001E-2</c:v>
                </c:pt>
                <c:pt idx="324">
                  <c:v>0.08</c:v>
                </c:pt>
                <c:pt idx="325">
                  <c:v>9.1499999999999998E-2</c:v>
                </c:pt>
                <c:pt idx="326">
                  <c:v>5.2200000000000003E-2</c:v>
                </c:pt>
                <c:pt idx="327">
                  <c:v>6.3899999999999998E-2</c:v>
                </c:pt>
                <c:pt idx="328">
                  <c:v>6.5500000000000003E-2</c:v>
                </c:pt>
                <c:pt idx="329">
                  <c:v>6.3600000000000004E-2</c:v>
                </c:pt>
                <c:pt idx="330">
                  <c:v>6.0699999999999997E-2</c:v>
                </c:pt>
                <c:pt idx="331">
                  <c:v>6.5299999999999997E-2</c:v>
                </c:pt>
                <c:pt idx="332">
                  <c:v>6.4100000000000004E-2</c:v>
                </c:pt>
                <c:pt idx="333">
                  <c:v>6.3700000000000007E-2</c:v>
                </c:pt>
                <c:pt idx="334">
                  <c:v>6.8099999999999994E-2</c:v>
                </c:pt>
                <c:pt idx="335">
                  <c:v>6.0900000000000003E-2</c:v>
                </c:pt>
                <c:pt idx="336">
                  <c:v>6.7500000000000004E-2</c:v>
                </c:pt>
                <c:pt idx="337">
                  <c:v>5.8999999999999997E-2</c:v>
                </c:pt>
                <c:pt idx="338">
                  <c:v>6.6500000000000004E-2</c:v>
                </c:pt>
                <c:pt idx="339">
                  <c:v>6.1800000000000001E-2</c:v>
                </c:pt>
                <c:pt idx="340">
                  <c:v>5.0200000000000002E-2</c:v>
                </c:pt>
                <c:pt idx="341">
                  <c:v>6.25E-2</c:v>
                </c:pt>
                <c:pt idx="342">
                  <c:v>7.2499999999999995E-2</c:v>
                </c:pt>
                <c:pt idx="343">
                  <c:v>6.7100000000000007E-2</c:v>
                </c:pt>
                <c:pt idx="344">
                  <c:v>5.9299999999999999E-2</c:v>
                </c:pt>
                <c:pt idx="345">
                  <c:v>9.3899999999999997E-2</c:v>
                </c:pt>
                <c:pt idx="346">
                  <c:v>7.0099999999999996E-2</c:v>
                </c:pt>
                <c:pt idx="347">
                  <c:v>6.7199999999999996E-2</c:v>
                </c:pt>
                <c:pt idx="348">
                  <c:v>6.6100000000000006E-2</c:v>
                </c:pt>
                <c:pt idx="349">
                  <c:v>4.8099999999999997E-2</c:v>
                </c:pt>
                <c:pt idx="350">
                  <c:v>5.1499999999999997E-2</c:v>
                </c:pt>
                <c:pt idx="351">
                  <c:v>5.7200000000000001E-2</c:v>
                </c:pt>
                <c:pt idx="352">
                  <c:v>6.0199999999999997E-2</c:v>
                </c:pt>
                <c:pt idx="353">
                  <c:v>7.1199999999999999E-2</c:v>
                </c:pt>
                <c:pt idx="354">
                  <c:v>8.4099999999999994E-2</c:v>
                </c:pt>
                <c:pt idx="355">
                  <c:v>8.3699999999999997E-2</c:v>
                </c:pt>
                <c:pt idx="356">
                  <c:v>5.21E-2</c:v>
                </c:pt>
                <c:pt idx="357">
                  <c:v>6.6100000000000006E-2</c:v>
                </c:pt>
                <c:pt idx="358">
                  <c:v>6.2600000000000003E-2</c:v>
                </c:pt>
                <c:pt idx="359">
                  <c:v>6.4000000000000001E-2</c:v>
                </c:pt>
                <c:pt idx="360">
                  <c:v>6.59E-2</c:v>
                </c:pt>
                <c:pt idx="361">
                  <c:v>6.8099999999999994E-2</c:v>
                </c:pt>
                <c:pt idx="362">
                  <c:v>6.8699999999999997E-2</c:v>
                </c:pt>
                <c:pt idx="363">
                  <c:v>8.3500000000000005E-2</c:v>
                </c:pt>
                <c:pt idx="364">
                  <c:v>6.7500000000000004E-2</c:v>
                </c:pt>
                <c:pt idx="365">
                  <c:v>6.6900000000000001E-2</c:v>
                </c:pt>
                <c:pt idx="366">
                  <c:v>6.1899999999999997E-2</c:v>
                </c:pt>
                <c:pt idx="367">
                  <c:v>8.3299999999999999E-2</c:v>
                </c:pt>
                <c:pt idx="368">
                  <c:v>6.3299999999999995E-2</c:v>
                </c:pt>
                <c:pt idx="369">
                  <c:v>5.6599999999999998E-2</c:v>
                </c:pt>
                <c:pt idx="370">
                  <c:v>5.9799999999999999E-2</c:v>
                </c:pt>
                <c:pt idx="371">
                  <c:v>6.2399999999999997E-2</c:v>
                </c:pt>
                <c:pt idx="372">
                  <c:v>5.1700000000000003E-2</c:v>
                </c:pt>
                <c:pt idx="373">
                  <c:v>6.4100000000000004E-2</c:v>
                </c:pt>
                <c:pt idx="374">
                  <c:v>5.4600000000000003E-2</c:v>
                </c:pt>
                <c:pt idx="375">
                  <c:v>5.8400000000000001E-2</c:v>
                </c:pt>
                <c:pt idx="376">
                  <c:v>4.82E-2</c:v>
                </c:pt>
                <c:pt idx="377">
                  <c:v>4.82E-2</c:v>
                </c:pt>
                <c:pt idx="378">
                  <c:v>4.82E-2</c:v>
                </c:pt>
                <c:pt idx="379">
                  <c:v>4.82E-2</c:v>
                </c:pt>
                <c:pt idx="380">
                  <c:v>4.82E-2</c:v>
                </c:pt>
                <c:pt idx="381">
                  <c:v>4.82E-2</c:v>
                </c:pt>
                <c:pt idx="382">
                  <c:v>4.82E-2</c:v>
                </c:pt>
                <c:pt idx="383">
                  <c:v>4.82E-2</c:v>
                </c:pt>
                <c:pt idx="384">
                  <c:v>4.82E-2</c:v>
                </c:pt>
                <c:pt idx="385">
                  <c:v>5.1999999999999998E-2</c:v>
                </c:pt>
                <c:pt idx="386">
                  <c:v>5.1400000000000001E-2</c:v>
                </c:pt>
                <c:pt idx="387">
                  <c:v>4.7699999999999999E-2</c:v>
                </c:pt>
                <c:pt idx="388">
                  <c:v>5.7000000000000002E-2</c:v>
                </c:pt>
                <c:pt idx="389">
                  <c:v>4.5100000000000001E-2</c:v>
                </c:pt>
                <c:pt idx="390">
                  <c:v>4.3700000000000003E-2</c:v>
                </c:pt>
                <c:pt idx="391">
                  <c:v>4.53E-2</c:v>
                </c:pt>
                <c:pt idx="392">
                  <c:v>4.36E-2</c:v>
                </c:pt>
                <c:pt idx="393">
                  <c:v>4.9599999999999998E-2</c:v>
                </c:pt>
                <c:pt idx="394">
                  <c:v>4.2700000000000002E-2</c:v>
                </c:pt>
                <c:pt idx="395">
                  <c:v>4.4299999999999999E-2</c:v>
                </c:pt>
                <c:pt idx="396">
                  <c:v>5.0999999999999997E-2</c:v>
                </c:pt>
                <c:pt idx="397">
                  <c:v>5.2400000000000002E-2</c:v>
                </c:pt>
                <c:pt idx="398">
                  <c:v>4.7E-2</c:v>
                </c:pt>
                <c:pt idx="399">
                  <c:v>4.2500000000000003E-2</c:v>
                </c:pt>
                <c:pt idx="400">
                  <c:v>3.7900000000000003E-2</c:v>
                </c:pt>
                <c:pt idx="401">
                  <c:v>5.1999999999999998E-2</c:v>
                </c:pt>
                <c:pt idx="402">
                  <c:v>4.8099999999999997E-2</c:v>
                </c:pt>
                <c:pt idx="403">
                  <c:v>5.74E-2</c:v>
                </c:pt>
                <c:pt idx="404">
                  <c:v>4.0599999999999997E-2</c:v>
                </c:pt>
                <c:pt idx="405">
                  <c:v>5.4399999999999997E-2</c:v>
                </c:pt>
                <c:pt idx="406">
                  <c:v>4.5900000000000003E-2</c:v>
                </c:pt>
                <c:pt idx="407">
                  <c:v>4.4999999999999998E-2</c:v>
                </c:pt>
                <c:pt idx="408">
                  <c:v>5.4600000000000003E-2</c:v>
                </c:pt>
                <c:pt idx="409">
                  <c:v>3.49E-2</c:v>
                </c:pt>
                <c:pt idx="410">
                  <c:v>4.9299999999999997E-2</c:v>
                </c:pt>
                <c:pt idx="411">
                  <c:v>3.6799999999999999E-2</c:v>
                </c:pt>
                <c:pt idx="412">
                  <c:v>3.9100000000000003E-2</c:v>
                </c:pt>
                <c:pt idx="413">
                  <c:v>5.0200000000000002E-2</c:v>
                </c:pt>
                <c:pt idx="414">
                  <c:v>4.9500000000000002E-2</c:v>
                </c:pt>
                <c:pt idx="415">
                  <c:v>3.5999999999999997E-2</c:v>
                </c:pt>
                <c:pt idx="416">
                  <c:v>3.4099999999999998E-2</c:v>
                </c:pt>
                <c:pt idx="417">
                  <c:v>3.7999999999999999E-2</c:v>
                </c:pt>
                <c:pt idx="418">
                  <c:v>4.2200000000000001E-2</c:v>
                </c:pt>
                <c:pt idx="419">
                  <c:v>3.61E-2</c:v>
                </c:pt>
                <c:pt idx="420">
                  <c:v>4.5999999999999999E-2</c:v>
                </c:pt>
                <c:pt idx="421">
                  <c:v>3.5000000000000003E-2</c:v>
                </c:pt>
                <c:pt idx="422">
                  <c:v>3.09E-2</c:v>
                </c:pt>
                <c:pt idx="423">
                  <c:v>3.2500000000000001E-2</c:v>
                </c:pt>
                <c:pt idx="424">
                  <c:v>4.7399999999999998E-2</c:v>
                </c:pt>
                <c:pt idx="425">
                  <c:v>2.6100000000000002E-2</c:v>
                </c:pt>
                <c:pt idx="426">
                  <c:v>5.6300000000000003E-2</c:v>
                </c:pt>
                <c:pt idx="427">
                  <c:v>4.7600000000000003E-2</c:v>
                </c:pt>
                <c:pt idx="428">
                  <c:v>3.6200000000000003E-2</c:v>
                </c:pt>
                <c:pt idx="429">
                  <c:v>2.93E-2</c:v>
                </c:pt>
                <c:pt idx="430">
                  <c:v>4.3200000000000002E-2</c:v>
                </c:pt>
                <c:pt idx="431">
                  <c:v>3.4099999999999998E-2</c:v>
                </c:pt>
                <c:pt idx="432">
                  <c:v>3.6600000000000001E-2</c:v>
                </c:pt>
                <c:pt idx="433">
                  <c:v>4.1599999999999998E-2</c:v>
                </c:pt>
                <c:pt idx="434">
                  <c:v>4.7500000000000001E-2</c:v>
                </c:pt>
                <c:pt idx="435">
                  <c:v>5.0700000000000002E-2</c:v>
                </c:pt>
                <c:pt idx="436">
                  <c:v>4.2200000000000001E-2</c:v>
                </c:pt>
                <c:pt idx="437">
                  <c:v>4.7500000000000001E-2</c:v>
                </c:pt>
                <c:pt idx="438">
                  <c:v>4.3499999999999997E-2</c:v>
                </c:pt>
                <c:pt idx="439">
                  <c:v>4.5999999999999999E-2</c:v>
                </c:pt>
                <c:pt idx="440">
                  <c:v>3.5900000000000001E-2</c:v>
                </c:pt>
                <c:pt idx="441">
                  <c:v>4.82E-2</c:v>
                </c:pt>
                <c:pt idx="442">
                  <c:v>2.6800000000000001E-2</c:v>
                </c:pt>
                <c:pt idx="443">
                  <c:v>4.7E-2</c:v>
                </c:pt>
                <c:pt idx="444">
                  <c:v>2.9399999999999999E-2</c:v>
                </c:pt>
                <c:pt idx="445">
                  <c:v>3.2099999999999997E-2</c:v>
                </c:pt>
                <c:pt idx="446">
                  <c:v>3.8600000000000002E-2</c:v>
                </c:pt>
                <c:pt idx="447">
                  <c:v>2.6800000000000001E-2</c:v>
                </c:pt>
                <c:pt idx="448">
                  <c:v>1.8499999999999999E-2</c:v>
                </c:pt>
                <c:pt idx="449">
                  <c:v>4.82E-2</c:v>
                </c:pt>
                <c:pt idx="450">
                  <c:v>5.45E-2</c:v>
                </c:pt>
                <c:pt idx="451">
                  <c:v>4.2200000000000001E-2</c:v>
                </c:pt>
                <c:pt idx="452">
                  <c:v>3.3500000000000002E-2</c:v>
                </c:pt>
                <c:pt idx="453">
                  <c:v>3.9199999999999999E-2</c:v>
                </c:pt>
                <c:pt idx="454">
                  <c:v>3.5700000000000003E-2</c:v>
                </c:pt>
                <c:pt idx="455">
                  <c:v>3.1800000000000002E-2</c:v>
                </c:pt>
                <c:pt idx="456">
                  <c:v>4.5600000000000002E-2</c:v>
                </c:pt>
                <c:pt idx="457">
                  <c:v>4.6300000000000001E-2</c:v>
                </c:pt>
                <c:pt idx="458">
                  <c:v>2.69E-2</c:v>
                </c:pt>
                <c:pt idx="459">
                  <c:v>2.6200000000000001E-2</c:v>
                </c:pt>
                <c:pt idx="460">
                  <c:v>5.1499999999999997E-2</c:v>
                </c:pt>
                <c:pt idx="461">
                  <c:v>5.8500000000000003E-2</c:v>
                </c:pt>
                <c:pt idx="462">
                  <c:v>5.3499999999999999E-2</c:v>
                </c:pt>
                <c:pt idx="463">
                  <c:v>5.3999999999999999E-2</c:v>
                </c:pt>
                <c:pt idx="464">
                  <c:v>5.5599999999999997E-2</c:v>
                </c:pt>
                <c:pt idx="465">
                  <c:v>3.73E-2</c:v>
                </c:pt>
                <c:pt idx="466">
                  <c:v>7.0900000000000005E-2</c:v>
                </c:pt>
                <c:pt idx="467">
                  <c:v>5.6399999999999999E-2</c:v>
                </c:pt>
                <c:pt idx="468">
                  <c:v>6.5100000000000005E-2</c:v>
                </c:pt>
                <c:pt idx="469">
                  <c:v>6.9599999999999995E-2</c:v>
                </c:pt>
                <c:pt idx="470">
                  <c:v>7.1999999999999995E-2</c:v>
                </c:pt>
                <c:pt idx="471">
                  <c:v>6.4500000000000002E-2</c:v>
                </c:pt>
                <c:pt idx="472">
                  <c:v>6.0100000000000001E-2</c:v>
                </c:pt>
                <c:pt idx="473">
                  <c:v>6.7799999999999999E-2</c:v>
                </c:pt>
                <c:pt idx="474">
                  <c:v>6.9000000000000006E-2</c:v>
                </c:pt>
                <c:pt idx="475">
                  <c:v>5.8999999999999997E-2</c:v>
                </c:pt>
                <c:pt idx="476">
                  <c:v>5.6500000000000002E-2</c:v>
                </c:pt>
                <c:pt idx="477">
                  <c:v>5.8000000000000003E-2</c:v>
                </c:pt>
                <c:pt idx="478">
                  <c:v>7.2099999999999997E-2</c:v>
                </c:pt>
                <c:pt idx="479">
                  <c:v>6.3700000000000007E-2</c:v>
                </c:pt>
                <c:pt idx="480">
                  <c:v>6.3299999999999995E-2</c:v>
                </c:pt>
                <c:pt idx="481">
                  <c:v>6.0499999999999998E-2</c:v>
                </c:pt>
                <c:pt idx="482">
                  <c:v>6.4000000000000001E-2</c:v>
                </c:pt>
                <c:pt idx="483">
                  <c:v>6.4799999999999996E-2</c:v>
                </c:pt>
                <c:pt idx="484">
                  <c:v>5.9700000000000003E-2</c:v>
                </c:pt>
                <c:pt idx="485">
                  <c:v>6.0600000000000001E-2</c:v>
                </c:pt>
                <c:pt idx="486">
                  <c:v>6.9199999999999998E-2</c:v>
                </c:pt>
                <c:pt idx="487">
                  <c:v>6.3100000000000003E-2</c:v>
                </c:pt>
                <c:pt idx="488">
                  <c:v>6.2E-2</c:v>
                </c:pt>
                <c:pt idx="489">
                  <c:v>6.7100000000000007E-2</c:v>
                </c:pt>
                <c:pt idx="490">
                  <c:v>6.8000000000000005E-2</c:v>
                </c:pt>
                <c:pt idx="491">
                  <c:v>6.9599999999999995E-2</c:v>
                </c:pt>
                <c:pt idx="492">
                  <c:v>5.9799999999999999E-2</c:v>
                </c:pt>
                <c:pt idx="493">
                  <c:v>6.7100000000000007E-2</c:v>
                </c:pt>
                <c:pt idx="494">
                  <c:v>7.3499999999999996E-2</c:v>
                </c:pt>
                <c:pt idx="495">
                  <c:v>5.7500000000000002E-2</c:v>
                </c:pt>
                <c:pt idx="496">
                  <c:v>6.9900000000000004E-2</c:v>
                </c:pt>
                <c:pt idx="497">
                  <c:v>6.2100000000000002E-2</c:v>
                </c:pt>
                <c:pt idx="498">
                  <c:v>5.74E-2</c:v>
                </c:pt>
                <c:pt idx="499">
                  <c:v>6.1600000000000002E-2</c:v>
                </c:pt>
                <c:pt idx="500">
                  <c:v>5.2600000000000001E-2</c:v>
                </c:pt>
                <c:pt idx="501">
                  <c:v>4.5999999999999999E-2</c:v>
                </c:pt>
                <c:pt idx="502">
                  <c:v>6.1600000000000002E-2</c:v>
                </c:pt>
                <c:pt idx="503">
                  <c:v>6.2399999999999997E-2</c:v>
                </c:pt>
                <c:pt idx="504">
                  <c:v>5.0299999999999997E-2</c:v>
                </c:pt>
                <c:pt idx="505">
                  <c:v>5.5899999999999998E-2</c:v>
                </c:pt>
                <c:pt idx="506">
                  <c:v>5.7700000000000001E-2</c:v>
                </c:pt>
                <c:pt idx="507">
                  <c:v>5.5399999999999998E-2</c:v>
                </c:pt>
                <c:pt idx="508">
                  <c:v>5.9499999999999997E-2</c:v>
                </c:pt>
                <c:pt idx="509">
                  <c:v>6.0400000000000002E-2</c:v>
                </c:pt>
                <c:pt idx="510">
                  <c:v>4.87E-2</c:v>
                </c:pt>
                <c:pt idx="511">
                  <c:v>4.5199999999999997E-2</c:v>
                </c:pt>
                <c:pt idx="512">
                  <c:v>5.79E-2</c:v>
                </c:pt>
                <c:pt idx="513">
                  <c:v>6.5500000000000003E-2</c:v>
                </c:pt>
                <c:pt idx="514">
                  <c:v>6.3600000000000004E-2</c:v>
                </c:pt>
                <c:pt idx="515">
                  <c:v>6.1600000000000002E-2</c:v>
                </c:pt>
                <c:pt idx="516">
                  <c:v>5.8400000000000001E-2</c:v>
                </c:pt>
                <c:pt idx="517">
                  <c:v>6.1699999999999998E-2</c:v>
                </c:pt>
                <c:pt idx="518">
                  <c:v>5.9499999999999997E-2</c:v>
                </c:pt>
                <c:pt idx="519">
                  <c:v>6.5500000000000003E-2</c:v>
                </c:pt>
                <c:pt idx="520">
                  <c:v>6.6400000000000001E-2</c:v>
                </c:pt>
                <c:pt idx="521">
                  <c:v>5.6000000000000001E-2</c:v>
                </c:pt>
                <c:pt idx="522">
                  <c:v>5.79E-2</c:v>
                </c:pt>
                <c:pt idx="523">
                  <c:v>4.2000000000000003E-2</c:v>
                </c:pt>
                <c:pt idx="524">
                  <c:v>6.1199999999999997E-2</c:v>
                </c:pt>
                <c:pt idx="525">
                  <c:v>5.4699999999999999E-2</c:v>
                </c:pt>
                <c:pt idx="526">
                  <c:v>4.8800000000000003E-2</c:v>
                </c:pt>
                <c:pt idx="527">
                  <c:v>5.1299999999999998E-2</c:v>
                </c:pt>
                <c:pt idx="528">
                  <c:v>4.9399999999999999E-2</c:v>
                </c:pt>
                <c:pt idx="529">
                  <c:v>4.1200000000000001E-2</c:v>
                </c:pt>
                <c:pt idx="530">
                  <c:v>4.2299999999999997E-2</c:v>
                </c:pt>
                <c:pt idx="531">
                  <c:v>6.2300000000000001E-2</c:v>
                </c:pt>
                <c:pt idx="532">
                  <c:v>4.2599999999999999E-2</c:v>
                </c:pt>
                <c:pt idx="533">
                  <c:v>5.33E-2</c:v>
                </c:pt>
                <c:pt idx="534">
                  <c:v>5.0900000000000001E-2</c:v>
                </c:pt>
                <c:pt idx="535">
                  <c:v>4.8399999999999999E-2</c:v>
                </c:pt>
                <c:pt idx="536">
                  <c:v>4.6800000000000001E-2</c:v>
                </c:pt>
                <c:pt idx="537">
                  <c:v>5.2200000000000003E-2</c:v>
                </c:pt>
                <c:pt idx="538">
                  <c:v>5.3400000000000003E-2</c:v>
                </c:pt>
                <c:pt idx="539">
                  <c:v>5.0299999999999997E-2</c:v>
                </c:pt>
                <c:pt idx="540">
                  <c:v>4.7E-2</c:v>
                </c:pt>
                <c:pt idx="541">
                  <c:v>5.2600000000000001E-2</c:v>
                </c:pt>
                <c:pt idx="542">
                  <c:v>4.1099999999999998E-2</c:v>
                </c:pt>
                <c:pt idx="543">
                  <c:v>0.05</c:v>
                </c:pt>
                <c:pt idx="544">
                  <c:v>4.7300000000000002E-2</c:v>
                </c:pt>
                <c:pt idx="545">
                  <c:v>5.8999999999999997E-2</c:v>
                </c:pt>
                <c:pt idx="546">
                  <c:v>4.07E-2</c:v>
                </c:pt>
                <c:pt idx="547">
                  <c:v>4.3900000000000002E-2</c:v>
                </c:pt>
                <c:pt idx="548">
                  <c:v>5.3100000000000001E-2</c:v>
                </c:pt>
                <c:pt idx="549">
                  <c:v>6.1699999999999998E-2</c:v>
                </c:pt>
                <c:pt idx="550">
                  <c:v>4.5400000000000003E-2</c:v>
                </c:pt>
                <c:pt idx="551">
                  <c:v>4.07E-2</c:v>
                </c:pt>
                <c:pt idx="552">
                  <c:v>5.9799999999999999E-2</c:v>
                </c:pt>
                <c:pt idx="553">
                  <c:v>6.6600000000000006E-2</c:v>
                </c:pt>
                <c:pt idx="554">
                  <c:v>5.2299999999999999E-2</c:v>
                </c:pt>
                <c:pt idx="555">
                  <c:v>6.3299999999999995E-2</c:v>
                </c:pt>
                <c:pt idx="556">
                  <c:v>7.1300000000000002E-2</c:v>
                </c:pt>
                <c:pt idx="557">
                  <c:v>7.5700000000000003E-2</c:v>
                </c:pt>
                <c:pt idx="558">
                  <c:v>6.7599999999999993E-2</c:v>
                </c:pt>
                <c:pt idx="559">
                  <c:v>5.4300000000000001E-2</c:v>
                </c:pt>
                <c:pt idx="560">
                  <c:v>6.0299999999999999E-2</c:v>
                </c:pt>
                <c:pt idx="561">
                  <c:v>6.9900000000000004E-2</c:v>
                </c:pt>
                <c:pt idx="562">
                  <c:v>5.8599999999999999E-2</c:v>
                </c:pt>
                <c:pt idx="563">
                  <c:v>6.3100000000000003E-2</c:v>
                </c:pt>
                <c:pt idx="564">
                  <c:v>6.6199999999999995E-2</c:v>
                </c:pt>
                <c:pt idx="565">
                  <c:v>6.4100000000000004E-2</c:v>
                </c:pt>
                <c:pt idx="566">
                  <c:v>5.5500000000000001E-2</c:v>
                </c:pt>
                <c:pt idx="567">
                  <c:v>6.08E-2</c:v>
                </c:pt>
                <c:pt idx="568">
                  <c:v>5.9700000000000003E-2</c:v>
                </c:pt>
                <c:pt idx="569">
                  <c:v>4.87E-2</c:v>
                </c:pt>
                <c:pt idx="570">
                  <c:v>3.4299999999999997E-2</c:v>
                </c:pt>
                <c:pt idx="571">
                  <c:v>3.4299999999999997E-2</c:v>
                </c:pt>
                <c:pt idx="572">
                  <c:v>6.3700000000000007E-2</c:v>
                </c:pt>
                <c:pt idx="573">
                  <c:v>5.8599999999999999E-2</c:v>
                </c:pt>
                <c:pt idx="574">
                  <c:v>6.13E-2</c:v>
                </c:pt>
                <c:pt idx="575">
                  <c:v>6.0299999999999999E-2</c:v>
                </c:pt>
                <c:pt idx="576">
                  <c:v>6.3500000000000001E-2</c:v>
                </c:pt>
                <c:pt idx="577">
                  <c:v>5.74E-2</c:v>
                </c:pt>
                <c:pt idx="578">
                  <c:v>4.82E-2</c:v>
                </c:pt>
                <c:pt idx="579">
                  <c:v>5.0599999999999999E-2</c:v>
                </c:pt>
                <c:pt idx="580">
                  <c:v>4.7800000000000002E-2</c:v>
                </c:pt>
                <c:pt idx="581">
                  <c:v>6.3399999999999998E-2</c:v>
                </c:pt>
                <c:pt idx="582">
                  <c:v>6.7000000000000004E-2</c:v>
                </c:pt>
                <c:pt idx="583">
                  <c:v>6.6400000000000001E-2</c:v>
                </c:pt>
                <c:pt idx="584">
                  <c:v>7.17E-2</c:v>
                </c:pt>
                <c:pt idx="585">
                  <c:v>5.91E-2</c:v>
                </c:pt>
                <c:pt idx="586">
                  <c:v>6.25E-2</c:v>
                </c:pt>
                <c:pt idx="587">
                  <c:v>5.0299999999999997E-2</c:v>
                </c:pt>
                <c:pt idx="588">
                  <c:v>5.1400000000000001E-2</c:v>
                </c:pt>
                <c:pt idx="589">
                  <c:v>5.5199999999999999E-2</c:v>
                </c:pt>
                <c:pt idx="590">
                  <c:v>4.82E-2</c:v>
                </c:pt>
                <c:pt idx="591">
                  <c:v>5.2400000000000002E-2</c:v>
                </c:pt>
                <c:pt idx="592">
                  <c:v>6.08E-2</c:v>
                </c:pt>
                <c:pt idx="593">
                  <c:v>5.3400000000000003E-2</c:v>
                </c:pt>
                <c:pt idx="594">
                  <c:v>5.2900000000000003E-2</c:v>
                </c:pt>
                <c:pt idx="595">
                  <c:v>5.0700000000000002E-2</c:v>
                </c:pt>
                <c:pt idx="596">
                  <c:v>5.2400000000000002E-2</c:v>
                </c:pt>
                <c:pt idx="597">
                  <c:v>5.4800000000000001E-2</c:v>
                </c:pt>
                <c:pt idx="598">
                  <c:v>6.1499999999999999E-2</c:v>
                </c:pt>
                <c:pt idx="599">
                  <c:v>6.3500000000000001E-2</c:v>
                </c:pt>
                <c:pt idx="600">
                  <c:v>5.2299999999999999E-2</c:v>
                </c:pt>
                <c:pt idx="601">
                  <c:v>5.6300000000000003E-2</c:v>
                </c:pt>
                <c:pt idx="602">
                  <c:v>4.1000000000000002E-2</c:v>
                </c:pt>
                <c:pt idx="603">
                  <c:v>5.1400000000000001E-2</c:v>
                </c:pt>
                <c:pt idx="604">
                  <c:v>5.3400000000000003E-2</c:v>
                </c:pt>
                <c:pt idx="605">
                  <c:v>6.1100000000000002E-2</c:v>
                </c:pt>
                <c:pt idx="606">
                  <c:v>5.4899999999999997E-2</c:v>
                </c:pt>
                <c:pt idx="607">
                  <c:v>5.5300000000000002E-2</c:v>
                </c:pt>
                <c:pt idx="608">
                  <c:v>5.3900000000000003E-2</c:v>
                </c:pt>
                <c:pt idx="609">
                  <c:v>6.4000000000000001E-2</c:v>
                </c:pt>
                <c:pt idx="610">
                  <c:v>5.8999999999999997E-2</c:v>
                </c:pt>
                <c:pt idx="611">
                  <c:v>5.2299999999999999E-2</c:v>
                </c:pt>
                <c:pt idx="612">
                  <c:v>5.7200000000000001E-2</c:v>
                </c:pt>
                <c:pt idx="613">
                  <c:v>5.79E-2</c:v>
                </c:pt>
                <c:pt idx="614">
                  <c:v>5.9200000000000003E-2</c:v>
                </c:pt>
                <c:pt idx="615">
                  <c:v>5.8400000000000001E-2</c:v>
                </c:pt>
                <c:pt idx="616">
                  <c:v>5.1400000000000001E-2</c:v>
                </c:pt>
                <c:pt idx="617">
                  <c:v>5.1299999999999998E-2</c:v>
                </c:pt>
                <c:pt idx="618">
                  <c:v>6.0699999999999997E-2</c:v>
                </c:pt>
                <c:pt idx="619">
                  <c:v>5.8299999999999998E-2</c:v>
                </c:pt>
                <c:pt idx="620">
                  <c:v>5.4600000000000003E-2</c:v>
                </c:pt>
                <c:pt idx="621">
                  <c:v>5.6399999999999999E-2</c:v>
                </c:pt>
                <c:pt idx="622">
                  <c:v>4.9000000000000002E-2</c:v>
                </c:pt>
                <c:pt idx="623">
                  <c:v>5.74E-2</c:v>
                </c:pt>
                <c:pt idx="624">
                  <c:v>5.9299999999999999E-2</c:v>
                </c:pt>
                <c:pt idx="625">
                  <c:v>5.6500000000000002E-2</c:v>
                </c:pt>
                <c:pt idx="626">
                  <c:v>5.7500000000000002E-2</c:v>
                </c:pt>
                <c:pt idx="627">
                  <c:v>5.1999999999999998E-2</c:v>
                </c:pt>
                <c:pt idx="628">
                  <c:v>5.6300000000000003E-2</c:v>
                </c:pt>
                <c:pt idx="629">
                  <c:v>5.16E-2</c:v>
                </c:pt>
                <c:pt idx="630">
                  <c:v>5.8299999999999998E-2</c:v>
                </c:pt>
                <c:pt idx="631">
                  <c:v>5.9299999999999999E-2</c:v>
                </c:pt>
                <c:pt idx="632">
                  <c:v>6.3899999999999998E-2</c:v>
                </c:pt>
                <c:pt idx="633">
                  <c:v>5.4300000000000001E-2</c:v>
                </c:pt>
                <c:pt idx="634">
                  <c:v>5.5E-2</c:v>
                </c:pt>
                <c:pt idx="635">
                  <c:v>5.7599999999999998E-2</c:v>
                </c:pt>
                <c:pt idx="636">
                  <c:v>5.9700000000000003E-2</c:v>
                </c:pt>
                <c:pt idx="637">
                  <c:v>5.7000000000000002E-2</c:v>
                </c:pt>
                <c:pt idx="638">
                  <c:v>5.3499999999999999E-2</c:v>
                </c:pt>
                <c:pt idx="639">
                  <c:v>5.1799999999999999E-2</c:v>
                </c:pt>
                <c:pt idx="640">
                  <c:v>5.7599999999999998E-2</c:v>
                </c:pt>
                <c:pt idx="641">
                  <c:v>5.9799999999999999E-2</c:v>
                </c:pt>
                <c:pt idx="642">
                  <c:v>5.5599999999999997E-2</c:v>
                </c:pt>
                <c:pt idx="643">
                  <c:v>5.1900000000000002E-2</c:v>
                </c:pt>
                <c:pt idx="644">
                  <c:v>5.9200000000000003E-2</c:v>
                </c:pt>
                <c:pt idx="645">
                  <c:v>5.6899999999999999E-2</c:v>
                </c:pt>
                <c:pt idx="646">
                  <c:v>5.8900000000000001E-2</c:v>
                </c:pt>
                <c:pt idx="647">
                  <c:v>5.5300000000000002E-2</c:v>
                </c:pt>
                <c:pt idx="648">
                  <c:v>5.3800000000000001E-2</c:v>
                </c:pt>
                <c:pt idx="649">
                  <c:v>5.7299999999999997E-2</c:v>
                </c:pt>
                <c:pt idx="650">
                  <c:v>5.9400000000000001E-2</c:v>
                </c:pt>
                <c:pt idx="651">
                  <c:v>6.3100000000000003E-2</c:v>
                </c:pt>
                <c:pt idx="652">
                  <c:v>5.8599999999999999E-2</c:v>
                </c:pt>
                <c:pt idx="653">
                  <c:v>5.3999999999999999E-2</c:v>
                </c:pt>
                <c:pt idx="654">
                  <c:v>5.9700000000000003E-2</c:v>
                </c:pt>
                <c:pt idx="655">
                  <c:v>5.3800000000000001E-2</c:v>
                </c:pt>
                <c:pt idx="656">
                  <c:v>5.8700000000000002E-2</c:v>
                </c:pt>
                <c:pt idx="657">
                  <c:v>6.1699999999999998E-2</c:v>
                </c:pt>
                <c:pt idx="658">
                  <c:v>5.7700000000000001E-2</c:v>
                </c:pt>
                <c:pt idx="659">
                  <c:v>5.8299999999999998E-2</c:v>
                </c:pt>
                <c:pt idx="660">
                  <c:v>6.25E-2</c:v>
                </c:pt>
                <c:pt idx="661">
                  <c:v>5.6000000000000001E-2</c:v>
                </c:pt>
                <c:pt idx="662">
                  <c:v>5.7299999999999997E-2</c:v>
                </c:pt>
                <c:pt idx="663">
                  <c:v>5.6500000000000002E-2</c:v>
                </c:pt>
                <c:pt idx="664">
                  <c:v>5.5100000000000003E-2</c:v>
                </c:pt>
                <c:pt idx="665">
                  <c:v>4.4699999999999997E-2</c:v>
                </c:pt>
                <c:pt idx="666">
                  <c:v>5.2999999999999999E-2</c:v>
                </c:pt>
                <c:pt idx="667">
                  <c:v>5.3499999999999999E-2</c:v>
                </c:pt>
                <c:pt idx="668">
                  <c:v>5.5300000000000002E-2</c:v>
                </c:pt>
                <c:pt idx="669">
                  <c:v>5.9400000000000001E-2</c:v>
                </c:pt>
                <c:pt idx="670">
                  <c:v>6.08E-2</c:v>
                </c:pt>
                <c:pt idx="671">
                  <c:v>6.2100000000000002E-2</c:v>
                </c:pt>
                <c:pt idx="672">
                  <c:v>4.53E-2</c:v>
                </c:pt>
                <c:pt idx="673">
                  <c:v>5.8099999999999999E-2</c:v>
                </c:pt>
                <c:pt idx="674">
                  <c:v>5.67E-2</c:v>
                </c:pt>
                <c:pt idx="675">
                  <c:v>6.1400000000000003E-2</c:v>
                </c:pt>
                <c:pt idx="676">
                  <c:v>6.6299999999999998E-2</c:v>
                </c:pt>
                <c:pt idx="677">
                  <c:v>4.4699999999999997E-2</c:v>
                </c:pt>
                <c:pt idx="678">
                  <c:v>6.1499999999999999E-2</c:v>
                </c:pt>
                <c:pt idx="679">
                  <c:v>5.6500000000000002E-2</c:v>
                </c:pt>
                <c:pt idx="680">
                  <c:v>4.9599999999999998E-2</c:v>
                </c:pt>
                <c:pt idx="681">
                  <c:v>5.7099999999999998E-2</c:v>
                </c:pt>
                <c:pt idx="682">
                  <c:v>6.0199999999999997E-2</c:v>
                </c:pt>
                <c:pt idx="683">
                  <c:v>5.2400000000000002E-2</c:v>
                </c:pt>
                <c:pt idx="684">
                  <c:v>5.7799999999999997E-2</c:v>
                </c:pt>
                <c:pt idx="685">
                  <c:v>6.2399999999999997E-2</c:v>
                </c:pt>
                <c:pt idx="686">
                  <c:v>5.11E-2</c:v>
                </c:pt>
                <c:pt idx="687">
                  <c:v>5.4399999999999997E-2</c:v>
                </c:pt>
                <c:pt idx="688">
                  <c:v>5.5399999999999998E-2</c:v>
                </c:pt>
                <c:pt idx="689">
                  <c:v>5.3100000000000001E-2</c:v>
                </c:pt>
                <c:pt idx="690">
                  <c:v>6.0199999999999997E-2</c:v>
                </c:pt>
                <c:pt idx="691">
                  <c:v>5.5E-2</c:v>
                </c:pt>
                <c:pt idx="692">
                  <c:v>5.9700000000000003E-2</c:v>
                </c:pt>
                <c:pt idx="693">
                  <c:v>5.4399999999999997E-2</c:v>
                </c:pt>
                <c:pt idx="694">
                  <c:v>5.5599999999999997E-2</c:v>
                </c:pt>
                <c:pt idx="695">
                  <c:v>5.7099999999999998E-2</c:v>
                </c:pt>
                <c:pt idx="696">
                  <c:v>5.5100000000000003E-2</c:v>
                </c:pt>
                <c:pt idx="697">
                  <c:v>5.5500000000000001E-2</c:v>
                </c:pt>
                <c:pt idx="698">
                  <c:v>5.4800000000000001E-2</c:v>
                </c:pt>
                <c:pt idx="699">
                  <c:v>5.8000000000000003E-2</c:v>
                </c:pt>
                <c:pt idx="700">
                  <c:v>5.4800000000000001E-2</c:v>
                </c:pt>
                <c:pt idx="701">
                  <c:v>5.6899999999999999E-2</c:v>
                </c:pt>
                <c:pt idx="702">
                  <c:v>6.4000000000000001E-2</c:v>
                </c:pt>
                <c:pt idx="703">
                  <c:v>6.4100000000000004E-2</c:v>
                </c:pt>
                <c:pt idx="704">
                  <c:v>6.0600000000000001E-2</c:v>
                </c:pt>
                <c:pt idx="705">
                  <c:v>5.7799999999999997E-2</c:v>
                </c:pt>
                <c:pt idx="706">
                  <c:v>5.6099999999999997E-2</c:v>
                </c:pt>
                <c:pt idx="707">
                  <c:v>6.1800000000000001E-2</c:v>
                </c:pt>
                <c:pt idx="708">
                  <c:v>5.5500000000000001E-2</c:v>
                </c:pt>
                <c:pt idx="709">
                  <c:v>6.8599999999999994E-2</c:v>
                </c:pt>
                <c:pt idx="710">
                  <c:v>6.08E-2</c:v>
                </c:pt>
                <c:pt idx="711">
                  <c:v>6.0699999999999997E-2</c:v>
                </c:pt>
                <c:pt idx="712">
                  <c:v>5.6300000000000003E-2</c:v>
                </c:pt>
                <c:pt idx="713">
                  <c:v>6.25E-2</c:v>
                </c:pt>
                <c:pt idx="714">
                  <c:v>5.3400000000000003E-2</c:v>
                </c:pt>
                <c:pt idx="715">
                  <c:v>5.45E-2</c:v>
                </c:pt>
                <c:pt idx="716">
                  <c:v>5.7700000000000001E-2</c:v>
                </c:pt>
                <c:pt idx="717">
                  <c:v>5.6300000000000003E-2</c:v>
                </c:pt>
                <c:pt idx="718">
                  <c:v>5.3900000000000003E-2</c:v>
                </c:pt>
                <c:pt idx="719">
                  <c:v>5.3699999999999998E-2</c:v>
                </c:pt>
                <c:pt idx="720">
                  <c:v>5.8000000000000003E-2</c:v>
                </c:pt>
                <c:pt idx="721">
                  <c:v>6.2199999999999998E-2</c:v>
                </c:pt>
                <c:pt idx="722">
                  <c:v>3.9100000000000003E-2</c:v>
                </c:pt>
                <c:pt idx="723">
                  <c:v>5.1200000000000002E-2</c:v>
                </c:pt>
                <c:pt idx="724">
                  <c:v>4.9799999999999997E-2</c:v>
                </c:pt>
                <c:pt idx="725">
                  <c:v>5.8900000000000001E-2</c:v>
                </c:pt>
                <c:pt idx="726">
                  <c:v>5.79E-2</c:v>
                </c:pt>
                <c:pt idx="727">
                  <c:v>5.7700000000000001E-2</c:v>
                </c:pt>
                <c:pt idx="728">
                  <c:v>5.6899999999999999E-2</c:v>
                </c:pt>
                <c:pt idx="729">
                  <c:v>3.6999999999999998E-2</c:v>
                </c:pt>
                <c:pt idx="730">
                  <c:v>5.1299999999999998E-2</c:v>
                </c:pt>
                <c:pt idx="731">
                  <c:v>6.0100000000000001E-2</c:v>
                </c:pt>
                <c:pt idx="732">
                  <c:v>6.1699999999999998E-2</c:v>
                </c:pt>
                <c:pt idx="733">
                  <c:v>6.1699999999999998E-2</c:v>
                </c:pt>
                <c:pt idx="734">
                  <c:v>5.7700000000000001E-2</c:v>
                </c:pt>
                <c:pt idx="735">
                  <c:v>6.0600000000000001E-2</c:v>
                </c:pt>
                <c:pt idx="736">
                  <c:v>5.57E-2</c:v>
                </c:pt>
                <c:pt idx="737">
                  <c:v>6.2199999999999998E-2</c:v>
                </c:pt>
                <c:pt idx="738">
                  <c:v>5.6800000000000003E-2</c:v>
                </c:pt>
                <c:pt idx="739">
                  <c:v>5.8400000000000001E-2</c:v>
                </c:pt>
                <c:pt idx="740">
                  <c:v>0.06</c:v>
                </c:pt>
                <c:pt idx="741">
                  <c:v>6.1699999999999998E-2</c:v>
                </c:pt>
                <c:pt idx="742">
                  <c:v>6.0699999999999997E-2</c:v>
                </c:pt>
                <c:pt idx="743">
                  <c:v>5.4399999999999997E-2</c:v>
                </c:pt>
                <c:pt idx="744">
                  <c:v>5.8400000000000001E-2</c:v>
                </c:pt>
                <c:pt idx="745">
                  <c:v>5.28E-2</c:v>
                </c:pt>
                <c:pt idx="746">
                  <c:v>5.4199999999999998E-2</c:v>
                </c:pt>
                <c:pt idx="747">
                  <c:v>5.6000000000000001E-2</c:v>
                </c:pt>
                <c:pt idx="748">
                  <c:v>5.8500000000000003E-2</c:v>
                </c:pt>
                <c:pt idx="749">
                  <c:v>5.8099999999999999E-2</c:v>
                </c:pt>
                <c:pt idx="750">
                  <c:v>5.5100000000000003E-2</c:v>
                </c:pt>
                <c:pt idx="751">
                  <c:v>6.1199999999999997E-2</c:v>
                </c:pt>
                <c:pt idx="752">
                  <c:v>5.4600000000000003E-2</c:v>
                </c:pt>
                <c:pt idx="753">
                  <c:v>4.8000000000000001E-2</c:v>
                </c:pt>
                <c:pt idx="754">
                  <c:v>4.6199999999999998E-2</c:v>
                </c:pt>
                <c:pt idx="755">
                  <c:v>4.8599999999999997E-2</c:v>
                </c:pt>
                <c:pt idx="756">
                  <c:v>5.9499999999999997E-2</c:v>
                </c:pt>
                <c:pt idx="757">
                  <c:v>5.5399999999999998E-2</c:v>
                </c:pt>
                <c:pt idx="758">
                  <c:v>5.3699999999999998E-2</c:v>
                </c:pt>
                <c:pt idx="759">
                  <c:v>5.8599999999999999E-2</c:v>
                </c:pt>
                <c:pt idx="760">
                  <c:v>5.3900000000000003E-2</c:v>
                </c:pt>
                <c:pt idx="761">
                  <c:v>4.82E-2</c:v>
                </c:pt>
                <c:pt idx="762">
                  <c:v>5.3800000000000001E-2</c:v>
                </c:pt>
                <c:pt idx="763">
                  <c:v>4.3299999999999998E-2</c:v>
                </c:pt>
                <c:pt idx="764">
                  <c:v>5.5199999999999999E-2</c:v>
                </c:pt>
                <c:pt idx="765">
                  <c:v>5.2999999999999999E-2</c:v>
                </c:pt>
                <c:pt idx="766">
                  <c:v>4.6600000000000003E-2</c:v>
                </c:pt>
                <c:pt idx="767">
                  <c:v>4.7100000000000003E-2</c:v>
                </c:pt>
                <c:pt idx="768">
                  <c:v>4.8399999999999999E-2</c:v>
                </c:pt>
                <c:pt idx="769">
                  <c:v>5.6599999999999998E-2</c:v>
                </c:pt>
                <c:pt idx="770">
                  <c:v>4.9599999999999998E-2</c:v>
                </c:pt>
                <c:pt idx="771">
                  <c:v>6.2300000000000001E-2</c:v>
                </c:pt>
                <c:pt idx="772">
                  <c:v>5.74E-2</c:v>
                </c:pt>
                <c:pt idx="773">
                  <c:v>5.6599999999999998E-2</c:v>
                </c:pt>
                <c:pt idx="774">
                  <c:v>5.6000000000000001E-2</c:v>
                </c:pt>
                <c:pt idx="775">
                  <c:v>5.21E-2</c:v>
                </c:pt>
                <c:pt idx="776">
                  <c:v>5.7099999999999998E-2</c:v>
                </c:pt>
                <c:pt idx="777">
                  <c:v>4.9700000000000001E-2</c:v>
                </c:pt>
                <c:pt idx="778">
                  <c:v>5.0799999999999998E-2</c:v>
                </c:pt>
                <c:pt idx="779">
                  <c:v>5.33E-2</c:v>
                </c:pt>
                <c:pt idx="780">
                  <c:v>5.2900000000000003E-2</c:v>
                </c:pt>
                <c:pt idx="781">
                  <c:v>4.9700000000000001E-2</c:v>
                </c:pt>
                <c:pt idx="782">
                  <c:v>4.7699999999999999E-2</c:v>
                </c:pt>
                <c:pt idx="783">
                  <c:v>5.9900000000000002E-2</c:v>
                </c:pt>
                <c:pt idx="784">
                  <c:v>5.6300000000000003E-2</c:v>
                </c:pt>
                <c:pt idx="785">
                  <c:v>5.1299999999999998E-2</c:v>
                </c:pt>
                <c:pt idx="786">
                  <c:v>5.5E-2</c:v>
                </c:pt>
                <c:pt idx="787">
                  <c:v>4.9099999999999998E-2</c:v>
                </c:pt>
                <c:pt idx="788">
                  <c:v>6.0999999999999999E-2</c:v>
                </c:pt>
                <c:pt idx="789">
                  <c:v>5.3800000000000001E-2</c:v>
                </c:pt>
                <c:pt idx="790">
                  <c:v>5.1900000000000002E-2</c:v>
                </c:pt>
                <c:pt idx="791">
                  <c:v>5.4899999999999997E-2</c:v>
                </c:pt>
                <c:pt idx="792">
                  <c:v>5.5300000000000002E-2</c:v>
                </c:pt>
                <c:pt idx="793">
                  <c:v>5.5100000000000003E-2</c:v>
                </c:pt>
                <c:pt idx="794">
                  <c:v>4.5999999999999999E-2</c:v>
                </c:pt>
                <c:pt idx="795">
                  <c:v>5.4600000000000003E-2</c:v>
                </c:pt>
                <c:pt idx="796">
                  <c:v>5.2299999999999999E-2</c:v>
                </c:pt>
                <c:pt idx="797">
                  <c:v>5.5199999999999999E-2</c:v>
                </c:pt>
                <c:pt idx="798">
                  <c:v>5.2699999999999997E-2</c:v>
                </c:pt>
                <c:pt idx="799">
                  <c:v>4.7699999999999999E-2</c:v>
                </c:pt>
                <c:pt idx="801">
                  <c:v>5.3699999999999998E-2</c:v>
                </c:pt>
                <c:pt idx="802">
                  <c:v>5.0299999999999997E-2</c:v>
                </c:pt>
                <c:pt idx="803">
                  <c:v>4.48E-2</c:v>
                </c:pt>
                <c:pt idx="804">
                  <c:v>4.2999999999999997E-2</c:v>
                </c:pt>
                <c:pt idx="805">
                  <c:v>5.4199999999999998E-2</c:v>
                </c:pt>
                <c:pt idx="806">
                  <c:v>5.3699999999999998E-2</c:v>
                </c:pt>
                <c:pt idx="807">
                  <c:v>4.4299999999999999E-2</c:v>
                </c:pt>
                <c:pt idx="808">
                  <c:v>5.8799999999999998E-2</c:v>
                </c:pt>
                <c:pt idx="809">
                  <c:v>5.7799999999999997E-2</c:v>
                </c:pt>
                <c:pt idx="810">
                  <c:v>5.28E-2</c:v>
                </c:pt>
                <c:pt idx="811">
                  <c:v>5.1499999999999997E-2</c:v>
                </c:pt>
                <c:pt idx="812">
                  <c:v>3.7199999999999997E-2</c:v>
                </c:pt>
                <c:pt idx="813">
                  <c:v>4.7600000000000003E-2</c:v>
                </c:pt>
                <c:pt idx="814">
                  <c:v>5.4899999999999997E-2</c:v>
                </c:pt>
                <c:pt idx="815">
                  <c:v>7.51E-2</c:v>
                </c:pt>
                <c:pt idx="816">
                  <c:v>4.4200000000000003E-2</c:v>
                </c:pt>
                <c:pt idx="817">
                  <c:v>5.7299999999999997E-2</c:v>
                </c:pt>
              </c:numCache>
            </c:numRef>
          </c:xVal>
          <c:yVal>
            <c:numRef>
              <c:f>'2018'!$E$2:$E$819</c:f>
              <c:numCache>
                <c:formatCode>0.00_ </c:formatCode>
                <c:ptCount val="818"/>
                <c:pt idx="0">
                  <c:v>229.88</c:v>
                </c:pt>
                <c:pt idx="1">
                  <c:v>229.62</c:v>
                </c:pt>
                <c:pt idx="2">
                  <c:v>183.19</c:v>
                </c:pt>
                <c:pt idx="3">
                  <c:v>272.98</c:v>
                </c:pt>
                <c:pt idx="4">
                  <c:v>211.03</c:v>
                </c:pt>
                <c:pt idx="5">
                  <c:v>422.68</c:v>
                </c:pt>
                <c:pt idx="6">
                  <c:v>202.05</c:v>
                </c:pt>
                <c:pt idx="7">
                  <c:v>209.5</c:v>
                </c:pt>
                <c:pt idx="8">
                  <c:v>226.11</c:v>
                </c:pt>
                <c:pt idx="9">
                  <c:v>816.86</c:v>
                </c:pt>
                <c:pt idx="10">
                  <c:v>581.47</c:v>
                </c:pt>
                <c:pt idx="11">
                  <c:v>192.22</c:v>
                </c:pt>
                <c:pt idx="12">
                  <c:v>216.23</c:v>
                </c:pt>
                <c:pt idx="13">
                  <c:v>341.8</c:v>
                </c:pt>
                <c:pt idx="14">
                  <c:v>224.73</c:v>
                </c:pt>
                <c:pt idx="15">
                  <c:v>199.47</c:v>
                </c:pt>
                <c:pt idx="16">
                  <c:v>196.02</c:v>
                </c:pt>
                <c:pt idx="17">
                  <c:v>594.65</c:v>
                </c:pt>
                <c:pt idx="18">
                  <c:v>379.34</c:v>
                </c:pt>
                <c:pt idx="19">
                  <c:v>214.14</c:v>
                </c:pt>
                <c:pt idx="20">
                  <c:v>212.34</c:v>
                </c:pt>
                <c:pt idx="21">
                  <c:v>570.02</c:v>
                </c:pt>
                <c:pt idx="22">
                  <c:v>279.79000000000002</c:v>
                </c:pt>
                <c:pt idx="23">
                  <c:v>408.5</c:v>
                </c:pt>
                <c:pt idx="24">
                  <c:v>276.5</c:v>
                </c:pt>
                <c:pt idx="25">
                  <c:v>220.64</c:v>
                </c:pt>
                <c:pt idx="26">
                  <c:v>209.5</c:v>
                </c:pt>
                <c:pt idx="27">
                  <c:v>546.91</c:v>
                </c:pt>
                <c:pt idx="28">
                  <c:v>541.66</c:v>
                </c:pt>
                <c:pt idx="29">
                  <c:v>207.88</c:v>
                </c:pt>
                <c:pt idx="30">
                  <c:v>215.67</c:v>
                </c:pt>
                <c:pt idx="31">
                  <c:v>192.57</c:v>
                </c:pt>
                <c:pt idx="32">
                  <c:v>193.32</c:v>
                </c:pt>
                <c:pt idx="33">
                  <c:v>383.14</c:v>
                </c:pt>
                <c:pt idx="34">
                  <c:v>554.22</c:v>
                </c:pt>
                <c:pt idx="35">
                  <c:v>236.05</c:v>
                </c:pt>
                <c:pt idx="36">
                  <c:v>208.78</c:v>
                </c:pt>
                <c:pt idx="37">
                  <c:v>372.88</c:v>
                </c:pt>
                <c:pt idx="38">
                  <c:v>195.15</c:v>
                </c:pt>
                <c:pt idx="39">
                  <c:v>587.4</c:v>
                </c:pt>
                <c:pt idx="40">
                  <c:v>488.12</c:v>
                </c:pt>
                <c:pt idx="41">
                  <c:v>252.29</c:v>
                </c:pt>
                <c:pt idx="42">
                  <c:v>225.41</c:v>
                </c:pt>
                <c:pt idx="43">
                  <c:v>192.67</c:v>
                </c:pt>
                <c:pt idx="44">
                  <c:v>627.54999999999995</c:v>
                </c:pt>
                <c:pt idx="45">
                  <c:v>446.46</c:v>
                </c:pt>
                <c:pt idx="46">
                  <c:v>183.52</c:v>
                </c:pt>
                <c:pt idx="47">
                  <c:v>248.65</c:v>
                </c:pt>
                <c:pt idx="48">
                  <c:v>224.82</c:v>
                </c:pt>
                <c:pt idx="49">
                  <c:v>463.25</c:v>
                </c:pt>
                <c:pt idx="50">
                  <c:v>363.88</c:v>
                </c:pt>
                <c:pt idx="51">
                  <c:v>576.91</c:v>
                </c:pt>
                <c:pt idx="52">
                  <c:v>272.67</c:v>
                </c:pt>
                <c:pt idx="53">
                  <c:v>175.11</c:v>
                </c:pt>
                <c:pt idx="54">
                  <c:v>221.45</c:v>
                </c:pt>
                <c:pt idx="55">
                  <c:v>189</c:v>
                </c:pt>
                <c:pt idx="56">
                  <c:v>417.52</c:v>
                </c:pt>
                <c:pt idx="57">
                  <c:v>271.13</c:v>
                </c:pt>
                <c:pt idx="58">
                  <c:v>186.97</c:v>
                </c:pt>
                <c:pt idx="59">
                  <c:v>223.92</c:v>
                </c:pt>
                <c:pt idx="60">
                  <c:v>499.94</c:v>
                </c:pt>
                <c:pt idx="61">
                  <c:v>597.85</c:v>
                </c:pt>
                <c:pt idx="62">
                  <c:v>287.66000000000003</c:v>
                </c:pt>
                <c:pt idx="63">
                  <c:v>351.54</c:v>
                </c:pt>
                <c:pt idx="64">
                  <c:v>222.69</c:v>
                </c:pt>
                <c:pt idx="65">
                  <c:v>211.49</c:v>
                </c:pt>
                <c:pt idx="66">
                  <c:v>229.04</c:v>
                </c:pt>
                <c:pt idx="67">
                  <c:v>196.05</c:v>
                </c:pt>
                <c:pt idx="68">
                  <c:v>219.98</c:v>
                </c:pt>
                <c:pt idx="69">
                  <c:v>228.67</c:v>
                </c:pt>
                <c:pt idx="70">
                  <c:v>200.52</c:v>
                </c:pt>
                <c:pt idx="71">
                  <c:v>210.34</c:v>
                </c:pt>
                <c:pt idx="72">
                  <c:v>201.48</c:v>
                </c:pt>
                <c:pt idx="73">
                  <c:v>524.61</c:v>
                </c:pt>
                <c:pt idx="74">
                  <c:v>817.98</c:v>
                </c:pt>
                <c:pt idx="75">
                  <c:v>170.89</c:v>
                </c:pt>
                <c:pt idx="76">
                  <c:v>124.9</c:v>
                </c:pt>
                <c:pt idx="77">
                  <c:v>162.25</c:v>
                </c:pt>
                <c:pt idx="78">
                  <c:v>625.94000000000005</c:v>
                </c:pt>
                <c:pt idx="79">
                  <c:v>499.17</c:v>
                </c:pt>
                <c:pt idx="80">
                  <c:v>487.88</c:v>
                </c:pt>
                <c:pt idx="81">
                  <c:v>194.81</c:v>
                </c:pt>
                <c:pt idx="82">
                  <c:v>374.02</c:v>
                </c:pt>
                <c:pt idx="83">
                  <c:v>259.07</c:v>
                </c:pt>
                <c:pt idx="84">
                  <c:v>272.64999999999998</c:v>
                </c:pt>
                <c:pt idx="85">
                  <c:v>451.58</c:v>
                </c:pt>
                <c:pt idx="86">
                  <c:v>508</c:v>
                </c:pt>
                <c:pt idx="87">
                  <c:v>329.54</c:v>
                </c:pt>
                <c:pt idx="88">
                  <c:v>396.2</c:v>
                </c:pt>
                <c:pt idx="89">
                  <c:v>181.88</c:v>
                </c:pt>
                <c:pt idx="90">
                  <c:v>248</c:v>
                </c:pt>
                <c:pt idx="91">
                  <c:v>252.21</c:v>
                </c:pt>
                <c:pt idx="92">
                  <c:v>191.39</c:v>
                </c:pt>
                <c:pt idx="93">
                  <c:v>223.2</c:v>
                </c:pt>
                <c:pt idx="94">
                  <c:v>216.36</c:v>
                </c:pt>
                <c:pt idx="95">
                  <c:v>423.01</c:v>
                </c:pt>
                <c:pt idx="96">
                  <c:v>341.38</c:v>
                </c:pt>
                <c:pt idx="97">
                  <c:v>229.21</c:v>
                </c:pt>
                <c:pt idx="98">
                  <c:v>217.12</c:v>
                </c:pt>
                <c:pt idx="99">
                  <c:v>344.25</c:v>
                </c:pt>
                <c:pt idx="100">
                  <c:v>252.37</c:v>
                </c:pt>
                <c:pt idx="101">
                  <c:v>836.12</c:v>
                </c:pt>
                <c:pt idx="102">
                  <c:v>223.66</c:v>
                </c:pt>
                <c:pt idx="103">
                  <c:v>218.8</c:v>
                </c:pt>
                <c:pt idx="104">
                  <c:v>204.36</c:v>
                </c:pt>
                <c:pt idx="105">
                  <c:v>227.63</c:v>
                </c:pt>
                <c:pt idx="106">
                  <c:v>181.05</c:v>
                </c:pt>
                <c:pt idx="107">
                  <c:v>249.68</c:v>
                </c:pt>
                <c:pt idx="108">
                  <c:v>239.95</c:v>
                </c:pt>
                <c:pt idx="109">
                  <c:v>801.58</c:v>
                </c:pt>
                <c:pt idx="110">
                  <c:v>269.64</c:v>
                </c:pt>
                <c:pt idx="111">
                  <c:v>239.71</c:v>
                </c:pt>
                <c:pt idx="112">
                  <c:v>240.64</c:v>
                </c:pt>
                <c:pt idx="113">
                  <c:v>215.08</c:v>
                </c:pt>
                <c:pt idx="114">
                  <c:v>206.32</c:v>
                </c:pt>
                <c:pt idx="115">
                  <c:v>194.34</c:v>
                </c:pt>
                <c:pt idx="116">
                  <c:v>227.64</c:v>
                </c:pt>
                <c:pt idx="117">
                  <c:v>307.98</c:v>
                </c:pt>
                <c:pt idx="118">
                  <c:v>498.38</c:v>
                </c:pt>
                <c:pt idx="119">
                  <c:v>220.13</c:v>
                </c:pt>
                <c:pt idx="120">
                  <c:v>328.58</c:v>
                </c:pt>
                <c:pt idx="121">
                  <c:v>224.98</c:v>
                </c:pt>
                <c:pt idx="122">
                  <c:v>212.45</c:v>
                </c:pt>
                <c:pt idx="123">
                  <c:v>819.2</c:v>
                </c:pt>
                <c:pt idx="124">
                  <c:v>271.64</c:v>
                </c:pt>
                <c:pt idx="125">
                  <c:v>332.46</c:v>
                </c:pt>
                <c:pt idx="126">
                  <c:v>223.45</c:v>
                </c:pt>
                <c:pt idx="127">
                  <c:v>253.85</c:v>
                </c:pt>
                <c:pt idx="128">
                  <c:v>210.34</c:v>
                </c:pt>
                <c:pt idx="129">
                  <c:v>512.96</c:v>
                </c:pt>
                <c:pt idx="130">
                  <c:v>457.69</c:v>
                </c:pt>
                <c:pt idx="131">
                  <c:v>513.29</c:v>
                </c:pt>
                <c:pt idx="132">
                  <c:v>499.63</c:v>
                </c:pt>
                <c:pt idx="133">
                  <c:v>215.92</c:v>
                </c:pt>
                <c:pt idx="134">
                  <c:v>576.91</c:v>
                </c:pt>
                <c:pt idx="135">
                  <c:v>346.4</c:v>
                </c:pt>
                <c:pt idx="136">
                  <c:v>655.74</c:v>
                </c:pt>
                <c:pt idx="137">
                  <c:v>565.17999999999995</c:v>
                </c:pt>
                <c:pt idx="138">
                  <c:v>789.37</c:v>
                </c:pt>
                <c:pt idx="139">
                  <c:v>1538.03</c:v>
                </c:pt>
                <c:pt idx="140">
                  <c:v>319.58999999999997</c:v>
                </c:pt>
                <c:pt idx="141">
                  <c:v>445.75</c:v>
                </c:pt>
                <c:pt idx="142">
                  <c:v>557.04999999999995</c:v>
                </c:pt>
                <c:pt idx="143">
                  <c:v>378.85</c:v>
                </c:pt>
                <c:pt idx="144">
                  <c:v>297.02999999999997</c:v>
                </c:pt>
                <c:pt idx="145">
                  <c:v>461.07</c:v>
                </c:pt>
                <c:pt idx="146">
                  <c:v>249.68</c:v>
                </c:pt>
                <c:pt idx="147">
                  <c:v>360.84</c:v>
                </c:pt>
                <c:pt idx="148">
                  <c:v>409.78</c:v>
                </c:pt>
                <c:pt idx="149">
                  <c:v>336.76</c:v>
                </c:pt>
                <c:pt idx="150">
                  <c:v>279.95999999999998</c:v>
                </c:pt>
                <c:pt idx="151">
                  <c:v>445.6</c:v>
                </c:pt>
                <c:pt idx="152">
                  <c:v>579.6</c:v>
                </c:pt>
                <c:pt idx="153">
                  <c:v>584.67999999999995</c:v>
                </c:pt>
                <c:pt idx="154">
                  <c:v>462.57</c:v>
                </c:pt>
                <c:pt idx="155">
                  <c:v>503.52</c:v>
                </c:pt>
                <c:pt idx="156">
                  <c:v>629.59</c:v>
                </c:pt>
                <c:pt idx="157">
                  <c:v>545.91</c:v>
                </c:pt>
                <c:pt idx="158">
                  <c:v>501.27</c:v>
                </c:pt>
                <c:pt idx="159">
                  <c:v>623.13</c:v>
                </c:pt>
                <c:pt idx="160">
                  <c:v>693.6</c:v>
                </c:pt>
                <c:pt idx="161">
                  <c:v>483.09</c:v>
                </c:pt>
                <c:pt idx="162">
                  <c:v>460.94</c:v>
                </c:pt>
                <c:pt idx="163">
                  <c:v>434.56</c:v>
                </c:pt>
                <c:pt idx="164">
                  <c:v>404.91</c:v>
                </c:pt>
                <c:pt idx="165">
                  <c:v>597.13</c:v>
                </c:pt>
                <c:pt idx="166">
                  <c:v>594.05999999999995</c:v>
                </c:pt>
                <c:pt idx="167">
                  <c:v>593.82000000000005</c:v>
                </c:pt>
                <c:pt idx="168">
                  <c:v>636.27</c:v>
                </c:pt>
                <c:pt idx="169">
                  <c:v>392.75</c:v>
                </c:pt>
                <c:pt idx="170">
                  <c:v>381.78</c:v>
                </c:pt>
                <c:pt idx="171">
                  <c:v>686.11</c:v>
                </c:pt>
                <c:pt idx="172">
                  <c:v>520.61</c:v>
                </c:pt>
                <c:pt idx="173">
                  <c:v>466.53</c:v>
                </c:pt>
                <c:pt idx="174">
                  <c:v>661.52</c:v>
                </c:pt>
                <c:pt idx="175">
                  <c:v>504.91</c:v>
                </c:pt>
                <c:pt idx="176">
                  <c:v>438.6</c:v>
                </c:pt>
                <c:pt idx="177">
                  <c:v>481.85</c:v>
                </c:pt>
                <c:pt idx="178">
                  <c:v>547.99</c:v>
                </c:pt>
                <c:pt idx="179">
                  <c:v>544.46</c:v>
                </c:pt>
                <c:pt idx="180">
                  <c:v>533.04999999999995</c:v>
                </c:pt>
                <c:pt idx="181">
                  <c:v>472.78</c:v>
                </c:pt>
                <c:pt idx="182">
                  <c:v>643.71</c:v>
                </c:pt>
                <c:pt idx="183">
                  <c:v>543.67999999999995</c:v>
                </c:pt>
                <c:pt idx="184">
                  <c:v>349.79</c:v>
                </c:pt>
                <c:pt idx="185">
                  <c:v>509.34</c:v>
                </c:pt>
                <c:pt idx="186">
                  <c:v>343.44</c:v>
                </c:pt>
                <c:pt idx="187">
                  <c:v>449.74</c:v>
                </c:pt>
                <c:pt idx="188">
                  <c:v>576.48</c:v>
                </c:pt>
                <c:pt idx="189">
                  <c:v>829.07</c:v>
                </c:pt>
                <c:pt idx="190">
                  <c:v>521.6</c:v>
                </c:pt>
                <c:pt idx="191">
                  <c:v>524.42999999999995</c:v>
                </c:pt>
                <c:pt idx="192">
                  <c:v>516.44000000000005</c:v>
                </c:pt>
                <c:pt idx="193">
                  <c:v>814.87</c:v>
                </c:pt>
                <c:pt idx="194">
                  <c:v>525.66999999999996</c:v>
                </c:pt>
                <c:pt idx="195">
                  <c:v>265.83999999999997</c:v>
                </c:pt>
                <c:pt idx="196">
                  <c:v>555.88</c:v>
                </c:pt>
                <c:pt idx="197">
                  <c:v>242.06</c:v>
                </c:pt>
                <c:pt idx="198">
                  <c:v>605.69000000000005</c:v>
                </c:pt>
                <c:pt idx="199">
                  <c:v>288.93</c:v>
                </c:pt>
                <c:pt idx="200">
                  <c:v>428.46</c:v>
                </c:pt>
                <c:pt idx="201">
                  <c:v>371.26</c:v>
                </c:pt>
                <c:pt idx="202">
                  <c:v>428.22</c:v>
                </c:pt>
                <c:pt idx="203">
                  <c:v>939.12</c:v>
                </c:pt>
                <c:pt idx="204">
                  <c:v>220.68</c:v>
                </c:pt>
                <c:pt idx="205">
                  <c:v>265.55</c:v>
                </c:pt>
                <c:pt idx="206">
                  <c:v>121.45</c:v>
                </c:pt>
                <c:pt idx="207">
                  <c:v>237.21</c:v>
                </c:pt>
                <c:pt idx="208">
                  <c:v>276.37</c:v>
                </c:pt>
                <c:pt idx="209">
                  <c:v>432.35</c:v>
                </c:pt>
                <c:pt idx="210">
                  <c:v>290.7</c:v>
                </c:pt>
                <c:pt idx="211">
                  <c:v>270.62</c:v>
                </c:pt>
                <c:pt idx="212">
                  <c:v>401.18</c:v>
                </c:pt>
                <c:pt idx="213">
                  <c:v>255.48</c:v>
                </c:pt>
                <c:pt idx="214">
                  <c:v>224.55</c:v>
                </c:pt>
                <c:pt idx="215">
                  <c:v>307.45999999999998</c:v>
                </c:pt>
                <c:pt idx="216">
                  <c:v>776.8</c:v>
                </c:pt>
                <c:pt idx="217">
                  <c:v>269.70999999999998</c:v>
                </c:pt>
                <c:pt idx="218">
                  <c:v>627.41999999999996</c:v>
                </c:pt>
                <c:pt idx="219">
                  <c:v>497.47</c:v>
                </c:pt>
                <c:pt idx="220">
                  <c:v>444.85</c:v>
                </c:pt>
                <c:pt idx="221">
                  <c:v>453.55</c:v>
                </c:pt>
                <c:pt idx="222">
                  <c:v>546.35</c:v>
                </c:pt>
                <c:pt idx="223">
                  <c:v>779.84</c:v>
                </c:pt>
                <c:pt idx="224">
                  <c:v>555.44000000000005</c:v>
                </c:pt>
                <c:pt idx="225">
                  <c:v>504.32</c:v>
                </c:pt>
                <c:pt idx="226">
                  <c:v>669.99</c:v>
                </c:pt>
                <c:pt idx="227">
                  <c:v>237.5</c:v>
                </c:pt>
                <c:pt idx="228">
                  <c:v>267.47000000000003</c:v>
                </c:pt>
                <c:pt idx="229">
                  <c:v>218.38</c:v>
                </c:pt>
                <c:pt idx="230">
                  <c:v>186.97</c:v>
                </c:pt>
                <c:pt idx="231">
                  <c:v>198.51</c:v>
                </c:pt>
                <c:pt idx="232">
                  <c:v>657.39</c:v>
                </c:pt>
                <c:pt idx="233">
                  <c:v>296.52</c:v>
                </c:pt>
                <c:pt idx="234">
                  <c:v>253.57</c:v>
                </c:pt>
                <c:pt idx="235">
                  <c:v>217.67</c:v>
                </c:pt>
                <c:pt idx="236">
                  <c:v>293.10000000000002</c:v>
                </c:pt>
                <c:pt idx="237">
                  <c:v>179.02</c:v>
                </c:pt>
                <c:pt idx="238">
                  <c:v>212.93</c:v>
                </c:pt>
                <c:pt idx="239">
                  <c:v>243.85</c:v>
                </c:pt>
                <c:pt idx="240">
                  <c:v>222.81</c:v>
                </c:pt>
                <c:pt idx="241">
                  <c:v>188.35</c:v>
                </c:pt>
                <c:pt idx="242">
                  <c:v>194.18</c:v>
                </c:pt>
                <c:pt idx="243">
                  <c:v>213.18</c:v>
                </c:pt>
                <c:pt idx="244">
                  <c:v>518.37</c:v>
                </c:pt>
                <c:pt idx="245">
                  <c:v>159</c:v>
                </c:pt>
                <c:pt idx="247">
                  <c:v>397.59</c:v>
                </c:pt>
                <c:pt idx="248">
                  <c:v>260.13</c:v>
                </c:pt>
                <c:pt idx="249">
                  <c:v>192.12</c:v>
                </c:pt>
                <c:pt idx="250">
                  <c:v>242.41</c:v>
                </c:pt>
                <c:pt idx="251">
                  <c:v>626.57000000000005</c:v>
                </c:pt>
                <c:pt idx="252">
                  <c:v>535.24</c:v>
                </c:pt>
                <c:pt idx="253">
                  <c:v>481.68</c:v>
                </c:pt>
                <c:pt idx="254">
                  <c:v>534.66</c:v>
                </c:pt>
                <c:pt idx="255">
                  <c:v>783.09</c:v>
                </c:pt>
                <c:pt idx="256">
                  <c:v>265.95999999999998</c:v>
                </c:pt>
                <c:pt idx="257">
                  <c:v>221.29</c:v>
                </c:pt>
                <c:pt idx="258">
                  <c:v>413.21</c:v>
                </c:pt>
                <c:pt idx="259">
                  <c:v>248.26</c:v>
                </c:pt>
                <c:pt idx="260">
                  <c:v>232.24</c:v>
                </c:pt>
                <c:pt idx="261">
                  <c:v>678.12</c:v>
                </c:pt>
                <c:pt idx="262">
                  <c:v>502.05</c:v>
                </c:pt>
                <c:pt idx="263">
                  <c:v>759.04</c:v>
                </c:pt>
                <c:pt idx="264">
                  <c:v>1002.67</c:v>
                </c:pt>
                <c:pt idx="265">
                  <c:v>740.01</c:v>
                </c:pt>
                <c:pt idx="266">
                  <c:v>566.41</c:v>
                </c:pt>
                <c:pt idx="267">
                  <c:v>477.63</c:v>
                </c:pt>
                <c:pt idx="268">
                  <c:v>806.78</c:v>
                </c:pt>
                <c:pt idx="269">
                  <c:v>617.22</c:v>
                </c:pt>
                <c:pt idx="270">
                  <c:v>500</c:v>
                </c:pt>
                <c:pt idx="271">
                  <c:v>294.99</c:v>
                </c:pt>
                <c:pt idx="272">
                  <c:v>532.25</c:v>
                </c:pt>
                <c:pt idx="273">
                  <c:v>528.82000000000005</c:v>
                </c:pt>
                <c:pt idx="274">
                  <c:v>215.92</c:v>
                </c:pt>
                <c:pt idx="275">
                  <c:v>887.71</c:v>
                </c:pt>
                <c:pt idx="276">
                  <c:v>221.89</c:v>
                </c:pt>
                <c:pt idx="277">
                  <c:v>253.46</c:v>
                </c:pt>
                <c:pt idx="278">
                  <c:v>218.97</c:v>
                </c:pt>
                <c:pt idx="279">
                  <c:v>256.55</c:v>
                </c:pt>
                <c:pt idx="280">
                  <c:v>287.45</c:v>
                </c:pt>
                <c:pt idx="281">
                  <c:v>270.54000000000002</c:v>
                </c:pt>
                <c:pt idx="282">
                  <c:v>236.89</c:v>
                </c:pt>
                <c:pt idx="283">
                  <c:v>145.35</c:v>
                </c:pt>
                <c:pt idx="284">
                  <c:v>304.66000000000003</c:v>
                </c:pt>
                <c:pt idx="285">
                  <c:v>261.60000000000002</c:v>
                </c:pt>
                <c:pt idx="286">
                  <c:v>243.09</c:v>
                </c:pt>
                <c:pt idx="287">
                  <c:v>227.14</c:v>
                </c:pt>
                <c:pt idx="288">
                  <c:v>306.55</c:v>
                </c:pt>
                <c:pt idx="289">
                  <c:v>252.58</c:v>
                </c:pt>
                <c:pt idx="290">
                  <c:v>480.75</c:v>
                </c:pt>
                <c:pt idx="291">
                  <c:v>480.28</c:v>
                </c:pt>
                <c:pt idx="292">
                  <c:v>344.21</c:v>
                </c:pt>
                <c:pt idx="293">
                  <c:v>515.05999999999995</c:v>
                </c:pt>
                <c:pt idx="294">
                  <c:v>253.31</c:v>
                </c:pt>
                <c:pt idx="295">
                  <c:v>229.86</c:v>
                </c:pt>
                <c:pt idx="296">
                  <c:v>220.6</c:v>
                </c:pt>
                <c:pt idx="297">
                  <c:v>272.47000000000003</c:v>
                </c:pt>
                <c:pt idx="298">
                  <c:v>275.14999999999998</c:v>
                </c:pt>
                <c:pt idx="299">
                  <c:v>247.33</c:v>
                </c:pt>
                <c:pt idx="300">
                  <c:v>547.79999999999995</c:v>
                </c:pt>
                <c:pt idx="301">
                  <c:v>351.91</c:v>
                </c:pt>
                <c:pt idx="302">
                  <c:v>265.20999999999998</c:v>
                </c:pt>
                <c:pt idx="303">
                  <c:v>219.55</c:v>
                </c:pt>
                <c:pt idx="304">
                  <c:v>190.7</c:v>
                </c:pt>
                <c:pt idx="305">
                  <c:v>186.55</c:v>
                </c:pt>
                <c:pt idx="306">
                  <c:v>999.17</c:v>
                </c:pt>
                <c:pt idx="307">
                  <c:v>281.99</c:v>
                </c:pt>
                <c:pt idx="308">
                  <c:v>234.59</c:v>
                </c:pt>
                <c:pt idx="309">
                  <c:v>277.3</c:v>
                </c:pt>
                <c:pt idx="310">
                  <c:v>660.36</c:v>
                </c:pt>
                <c:pt idx="311">
                  <c:v>459.45</c:v>
                </c:pt>
                <c:pt idx="312">
                  <c:v>1125.42</c:v>
                </c:pt>
                <c:pt idx="313">
                  <c:v>986.52</c:v>
                </c:pt>
                <c:pt idx="314">
                  <c:v>815.55</c:v>
                </c:pt>
                <c:pt idx="315">
                  <c:v>706.86</c:v>
                </c:pt>
                <c:pt idx="316">
                  <c:v>215.93</c:v>
                </c:pt>
                <c:pt idx="317">
                  <c:v>145.22</c:v>
                </c:pt>
                <c:pt idx="318">
                  <c:v>198.41</c:v>
                </c:pt>
                <c:pt idx="319">
                  <c:v>462.88</c:v>
                </c:pt>
                <c:pt idx="320">
                  <c:v>194.95</c:v>
                </c:pt>
                <c:pt idx="321">
                  <c:v>932.97</c:v>
                </c:pt>
                <c:pt idx="322">
                  <c:v>650.80999999999995</c:v>
                </c:pt>
                <c:pt idx="323">
                  <c:v>1019.54</c:v>
                </c:pt>
                <c:pt idx="324">
                  <c:v>781.58</c:v>
                </c:pt>
                <c:pt idx="325">
                  <c:v>863.23</c:v>
                </c:pt>
                <c:pt idx="326">
                  <c:v>502.77</c:v>
                </c:pt>
                <c:pt idx="327">
                  <c:v>224.51</c:v>
                </c:pt>
                <c:pt idx="328">
                  <c:v>248.29</c:v>
                </c:pt>
                <c:pt idx="329">
                  <c:v>534.55999999999995</c:v>
                </c:pt>
                <c:pt idx="330">
                  <c:v>232.38</c:v>
                </c:pt>
                <c:pt idx="331">
                  <c:v>229.55</c:v>
                </c:pt>
                <c:pt idx="332">
                  <c:v>246.01</c:v>
                </c:pt>
                <c:pt idx="333">
                  <c:v>214.35</c:v>
                </c:pt>
                <c:pt idx="334">
                  <c:v>195.58</c:v>
                </c:pt>
                <c:pt idx="335">
                  <c:v>211.6</c:v>
                </c:pt>
                <c:pt idx="336">
                  <c:v>242.46</c:v>
                </c:pt>
                <c:pt idx="337">
                  <c:v>244.86</c:v>
                </c:pt>
                <c:pt idx="338">
                  <c:v>228.62</c:v>
                </c:pt>
                <c:pt idx="339">
                  <c:v>463.64</c:v>
                </c:pt>
                <c:pt idx="340">
                  <c:v>813.23</c:v>
                </c:pt>
                <c:pt idx="341">
                  <c:v>512.65</c:v>
                </c:pt>
                <c:pt idx="342">
                  <c:v>289.39</c:v>
                </c:pt>
                <c:pt idx="343">
                  <c:v>238.71</c:v>
                </c:pt>
                <c:pt idx="344">
                  <c:v>487.13</c:v>
                </c:pt>
                <c:pt idx="345">
                  <c:v>243</c:v>
                </c:pt>
                <c:pt idx="346">
                  <c:v>224.89</c:v>
                </c:pt>
                <c:pt idx="347">
                  <c:v>196.82</c:v>
                </c:pt>
                <c:pt idx="348">
                  <c:v>280.18</c:v>
                </c:pt>
                <c:pt idx="349">
                  <c:v>528.79999999999995</c:v>
                </c:pt>
                <c:pt idx="350">
                  <c:v>553.04999999999995</c:v>
                </c:pt>
                <c:pt idx="351">
                  <c:v>593.77</c:v>
                </c:pt>
                <c:pt idx="352">
                  <c:v>399.33</c:v>
                </c:pt>
                <c:pt idx="353">
                  <c:v>381.19</c:v>
                </c:pt>
                <c:pt idx="354">
                  <c:v>493.5</c:v>
                </c:pt>
                <c:pt idx="355">
                  <c:v>229.77</c:v>
                </c:pt>
                <c:pt idx="356">
                  <c:v>525.64</c:v>
                </c:pt>
                <c:pt idx="357">
                  <c:v>255.81</c:v>
                </c:pt>
                <c:pt idx="358">
                  <c:v>213.47</c:v>
                </c:pt>
                <c:pt idx="359">
                  <c:v>247.4</c:v>
                </c:pt>
                <c:pt idx="360">
                  <c:v>228.7</c:v>
                </c:pt>
                <c:pt idx="361">
                  <c:v>191.45</c:v>
                </c:pt>
                <c:pt idx="362">
                  <c:v>226.47</c:v>
                </c:pt>
                <c:pt idx="363">
                  <c:v>481.24</c:v>
                </c:pt>
                <c:pt idx="364">
                  <c:v>226.17</c:v>
                </c:pt>
                <c:pt idx="365">
                  <c:v>395.82</c:v>
                </c:pt>
                <c:pt idx="366">
                  <c:v>302.64999999999998</c:v>
                </c:pt>
                <c:pt idx="367">
                  <c:v>260.49</c:v>
                </c:pt>
                <c:pt idx="368">
                  <c:v>280.05</c:v>
                </c:pt>
                <c:pt idx="369">
                  <c:v>408.75</c:v>
                </c:pt>
                <c:pt idx="370">
                  <c:v>463.04</c:v>
                </c:pt>
                <c:pt idx="371">
                  <c:v>293.20999999999998</c:v>
                </c:pt>
                <c:pt idx="372">
                  <c:v>537.49</c:v>
                </c:pt>
                <c:pt idx="373">
                  <c:v>267.60000000000002</c:v>
                </c:pt>
                <c:pt idx="374">
                  <c:v>456.15</c:v>
                </c:pt>
                <c:pt idx="375">
                  <c:v>367.67</c:v>
                </c:pt>
                <c:pt idx="376">
                  <c:v>655.74</c:v>
                </c:pt>
                <c:pt idx="377">
                  <c:v>655.74</c:v>
                </c:pt>
                <c:pt idx="378">
                  <c:v>655.74</c:v>
                </c:pt>
                <c:pt idx="379">
                  <c:v>655.74</c:v>
                </c:pt>
                <c:pt idx="380">
                  <c:v>655.74</c:v>
                </c:pt>
                <c:pt idx="381">
                  <c:v>655.74</c:v>
                </c:pt>
                <c:pt idx="382">
                  <c:v>655.74</c:v>
                </c:pt>
                <c:pt idx="383">
                  <c:v>655.74</c:v>
                </c:pt>
                <c:pt idx="384">
                  <c:v>655.74</c:v>
                </c:pt>
                <c:pt idx="385">
                  <c:v>527.71</c:v>
                </c:pt>
                <c:pt idx="386">
                  <c:v>546.45000000000005</c:v>
                </c:pt>
                <c:pt idx="387">
                  <c:v>674.77</c:v>
                </c:pt>
                <c:pt idx="388">
                  <c:v>398.62</c:v>
                </c:pt>
                <c:pt idx="389">
                  <c:v>781.07</c:v>
                </c:pt>
                <c:pt idx="390">
                  <c:v>826.77</c:v>
                </c:pt>
                <c:pt idx="391">
                  <c:v>888.58</c:v>
                </c:pt>
                <c:pt idx="392">
                  <c:v>588.02</c:v>
                </c:pt>
                <c:pt idx="393">
                  <c:v>517.1</c:v>
                </c:pt>
                <c:pt idx="394">
                  <c:v>732.89</c:v>
                </c:pt>
                <c:pt idx="395">
                  <c:v>814.05</c:v>
                </c:pt>
                <c:pt idx="396">
                  <c:v>559.84</c:v>
                </c:pt>
                <c:pt idx="397">
                  <c:v>518.66999999999996</c:v>
                </c:pt>
                <c:pt idx="398">
                  <c:v>701.37</c:v>
                </c:pt>
                <c:pt idx="399">
                  <c:v>413.43</c:v>
                </c:pt>
                <c:pt idx="400">
                  <c:v>821.6</c:v>
                </c:pt>
                <c:pt idx="401">
                  <c:v>528.83000000000004</c:v>
                </c:pt>
                <c:pt idx="402">
                  <c:v>546.64</c:v>
                </c:pt>
                <c:pt idx="403">
                  <c:v>391</c:v>
                </c:pt>
                <c:pt idx="404">
                  <c:v>633.78</c:v>
                </c:pt>
                <c:pt idx="405">
                  <c:v>460.85</c:v>
                </c:pt>
                <c:pt idx="406">
                  <c:v>848.17</c:v>
                </c:pt>
                <c:pt idx="407">
                  <c:v>458.05</c:v>
                </c:pt>
                <c:pt idx="408">
                  <c:v>455.77</c:v>
                </c:pt>
                <c:pt idx="409">
                  <c:v>691.81</c:v>
                </c:pt>
                <c:pt idx="410">
                  <c:v>422.08</c:v>
                </c:pt>
                <c:pt idx="411">
                  <c:v>539.05999999999995</c:v>
                </c:pt>
                <c:pt idx="412">
                  <c:v>662.06</c:v>
                </c:pt>
                <c:pt idx="413">
                  <c:v>585.28</c:v>
                </c:pt>
                <c:pt idx="414">
                  <c:v>608.89</c:v>
                </c:pt>
                <c:pt idx="415">
                  <c:v>838.91</c:v>
                </c:pt>
                <c:pt idx="416">
                  <c:v>742.63</c:v>
                </c:pt>
                <c:pt idx="417">
                  <c:v>596.77</c:v>
                </c:pt>
                <c:pt idx="418">
                  <c:v>581.62</c:v>
                </c:pt>
                <c:pt idx="419">
                  <c:v>667.02</c:v>
                </c:pt>
                <c:pt idx="420">
                  <c:v>719.7</c:v>
                </c:pt>
                <c:pt idx="421">
                  <c:v>654.26</c:v>
                </c:pt>
                <c:pt idx="422">
                  <c:v>442.11</c:v>
                </c:pt>
                <c:pt idx="423">
                  <c:v>593.17999999999995</c:v>
                </c:pt>
                <c:pt idx="424">
                  <c:v>687.38</c:v>
                </c:pt>
                <c:pt idx="425">
                  <c:v>742.12</c:v>
                </c:pt>
                <c:pt idx="426">
                  <c:v>882.28</c:v>
                </c:pt>
                <c:pt idx="427">
                  <c:v>552.80999999999995</c:v>
                </c:pt>
                <c:pt idx="428">
                  <c:v>522.72</c:v>
                </c:pt>
                <c:pt idx="429">
                  <c:v>538.84</c:v>
                </c:pt>
                <c:pt idx="430">
                  <c:v>538.87</c:v>
                </c:pt>
                <c:pt idx="431">
                  <c:v>432.17</c:v>
                </c:pt>
                <c:pt idx="432">
                  <c:v>704.48</c:v>
                </c:pt>
                <c:pt idx="433">
                  <c:v>954.06</c:v>
                </c:pt>
                <c:pt idx="434">
                  <c:v>493.24</c:v>
                </c:pt>
                <c:pt idx="435">
                  <c:v>708.5</c:v>
                </c:pt>
                <c:pt idx="436">
                  <c:v>455.48</c:v>
                </c:pt>
                <c:pt idx="437">
                  <c:v>683.92</c:v>
                </c:pt>
                <c:pt idx="438">
                  <c:v>503.53</c:v>
                </c:pt>
                <c:pt idx="439">
                  <c:v>536.23</c:v>
                </c:pt>
                <c:pt idx="440">
                  <c:v>578.53</c:v>
                </c:pt>
                <c:pt idx="441">
                  <c:v>655.74</c:v>
                </c:pt>
                <c:pt idx="442">
                  <c:v>777.67</c:v>
                </c:pt>
                <c:pt idx="443">
                  <c:v>493.53</c:v>
                </c:pt>
                <c:pt idx="444">
                  <c:v>696.54</c:v>
                </c:pt>
                <c:pt idx="445">
                  <c:v>542.08000000000004</c:v>
                </c:pt>
                <c:pt idx="446">
                  <c:v>545.04</c:v>
                </c:pt>
                <c:pt idx="447">
                  <c:v>730.4</c:v>
                </c:pt>
                <c:pt idx="448">
                  <c:v>655.74</c:v>
                </c:pt>
                <c:pt idx="449">
                  <c:v>655.74</c:v>
                </c:pt>
                <c:pt idx="450">
                  <c:v>459.69</c:v>
                </c:pt>
                <c:pt idx="451">
                  <c:v>490.48</c:v>
                </c:pt>
                <c:pt idx="452">
                  <c:v>613.87</c:v>
                </c:pt>
                <c:pt idx="453">
                  <c:v>572.19000000000005</c:v>
                </c:pt>
                <c:pt idx="454">
                  <c:v>552.23</c:v>
                </c:pt>
                <c:pt idx="455">
                  <c:v>532.82000000000005</c:v>
                </c:pt>
                <c:pt idx="456">
                  <c:v>715.26</c:v>
                </c:pt>
                <c:pt idx="457">
                  <c:v>728.66</c:v>
                </c:pt>
                <c:pt idx="458">
                  <c:v>466.56</c:v>
                </c:pt>
                <c:pt idx="459">
                  <c:v>805.53</c:v>
                </c:pt>
                <c:pt idx="460">
                  <c:v>544.01</c:v>
                </c:pt>
                <c:pt idx="461">
                  <c:v>460.47</c:v>
                </c:pt>
                <c:pt idx="462">
                  <c:v>629.98</c:v>
                </c:pt>
                <c:pt idx="463">
                  <c:v>472.28</c:v>
                </c:pt>
                <c:pt idx="464">
                  <c:v>432.13</c:v>
                </c:pt>
                <c:pt idx="465">
                  <c:v>686.98</c:v>
                </c:pt>
                <c:pt idx="466">
                  <c:v>177.42</c:v>
                </c:pt>
                <c:pt idx="467">
                  <c:v>373.95</c:v>
                </c:pt>
                <c:pt idx="468">
                  <c:v>209.37</c:v>
                </c:pt>
                <c:pt idx="469">
                  <c:v>195.53</c:v>
                </c:pt>
                <c:pt idx="470">
                  <c:v>176.97</c:v>
                </c:pt>
                <c:pt idx="471">
                  <c:v>198.37</c:v>
                </c:pt>
                <c:pt idx="472">
                  <c:v>204.32</c:v>
                </c:pt>
                <c:pt idx="473">
                  <c:v>191.56</c:v>
                </c:pt>
                <c:pt idx="474">
                  <c:v>187.59</c:v>
                </c:pt>
                <c:pt idx="475">
                  <c:v>217.53</c:v>
                </c:pt>
                <c:pt idx="476">
                  <c:v>211.08</c:v>
                </c:pt>
                <c:pt idx="477">
                  <c:v>207.37</c:v>
                </c:pt>
                <c:pt idx="478">
                  <c:v>207.93</c:v>
                </c:pt>
                <c:pt idx="479">
                  <c:v>192.14</c:v>
                </c:pt>
                <c:pt idx="480">
                  <c:v>208.08</c:v>
                </c:pt>
                <c:pt idx="481">
                  <c:v>326.64</c:v>
                </c:pt>
                <c:pt idx="482">
                  <c:v>221.38</c:v>
                </c:pt>
                <c:pt idx="483">
                  <c:v>257.14999999999998</c:v>
                </c:pt>
                <c:pt idx="484">
                  <c:v>225.23</c:v>
                </c:pt>
                <c:pt idx="485">
                  <c:v>224.18</c:v>
                </c:pt>
                <c:pt idx="486">
                  <c:v>165.31</c:v>
                </c:pt>
                <c:pt idx="487">
                  <c:v>181.01</c:v>
                </c:pt>
                <c:pt idx="488">
                  <c:v>300.72000000000003</c:v>
                </c:pt>
                <c:pt idx="489">
                  <c:v>187.84</c:v>
                </c:pt>
                <c:pt idx="490">
                  <c:v>250.18</c:v>
                </c:pt>
                <c:pt idx="491">
                  <c:v>200.58</c:v>
                </c:pt>
                <c:pt idx="492">
                  <c:v>195.65</c:v>
                </c:pt>
                <c:pt idx="493">
                  <c:v>243.73</c:v>
                </c:pt>
                <c:pt idx="494">
                  <c:v>310.23</c:v>
                </c:pt>
                <c:pt idx="495">
                  <c:v>358.3</c:v>
                </c:pt>
                <c:pt idx="496">
                  <c:v>222</c:v>
                </c:pt>
                <c:pt idx="497">
                  <c:v>314.86</c:v>
                </c:pt>
                <c:pt idx="498">
                  <c:v>486.34</c:v>
                </c:pt>
                <c:pt idx="499">
                  <c:v>372.22</c:v>
                </c:pt>
                <c:pt idx="500">
                  <c:v>404.69</c:v>
                </c:pt>
                <c:pt idx="501">
                  <c:v>535.12</c:v>
                </c:pt>
                <c:pt idx="502">
                  <c:v>219.88</c:v>
                </c:pt>
                <c:pt idx="503">
                  <c:v>209.03</c:v>
                </c:pt>
                <c:pt idx="504">
                  <c:v>661.59</c:v>
                </c:pt>
                <c:pt idx="505">
                  <c:v>432.53</c:v>
                </c:pt>
                <c:pt idx="506">
                  <c:v>360.53</c:v>
                </c:pt>
                <c:pt idx="507">
                  <c:v>509.65</c:v>
                </c:pt>
                <c:pt idx="508">
                  <c:v>382.63</c:v>
                </c:pt>
                <c:pt idx="509">
                  <c:v>473</c:v>
                </c:pt>
                <c:pt idx="510">
                  <c:v>987.65</c:v>
                </c:pt>
                <c:pt idx="511">
                  <c:v>822.03</c:v>
                </c:pt>
                <c:pt idx="512">
                  <c:v>571.21</c:v>
                </c:pt>
                <c:pt idx="513">
                  <c:v>403.55</c:v>
                </c:pt>
                <c:pt idx="514">
                  <c:v>528.16</c:v>
                </c:pt>
                <c:pt idx="515">
                  <c:v>281</c:v>
                </c:pt>
                <c:pt idx="516">
                  <c:v>401.82</c:v>
                </c:pt>
                <c:pt idx="517">
                  <c:v>434.4</c:v>
                </c:pt>
                <c:pt idx="518">
                  <c:v>307.02</c:v>
                </c:pt>
                <c:pt idx="519">
                  <c:v>309.74</c:v>
                </c:pt>
                <c:pt idx="520">
                  <c:v>731.55</c:v>
                </c:pt>
                <c:pt idx="521">
                  <c:v>590.09</c:v>
                </c:pt>
                <c:pt idx="522">
                  <c:v>366.57</c:v>
                </c:pt>
                <c:pt idx="523">
                  <c:v>1056.71</c:v>
                </c:pt>
                <c:pt idx="524">
                  <c:v>450.55</c:v>
                </c:pt>
                <c:pt idx="525">
                  <c:v>691.91</c:v>
                </c:pt>
                <c:pt idx="526">
                  <c:v>490.46</c:v>
                </c:pt>
                <c:pt idx="527">
                  <c:v>589.58000000000004</c:v>
                </c:pt>
                <c:pt idx="528">
                  <c:v>631.78</c:v>
                </c:pt>
                <c:pt idx="529">
                  <c:v>975.23</c:v>
                </c:pt>
                <c:pt idx="530">
                  <c:v>1034.6600000000001</c:v>
                </c:pt>
                <c:pt idx="531">
                  <c:v>657.97</c:v>
                </c:pt>
                <c:pt idx="532">
                  <c:v>815</c:v>
                </c:pt>
                <c:pt idx="533">
                  <c:v>429.83</c:v>
                </c:pt>
                <c:pt idx="534">
                  <c:v>804.56</c:v>
                </c:pt>
                <c:pt idx="535">
                  <c:v>701.67</c:v>
                </c:pt>
                <c:pt idx="536">
                  <c:v>831.37</c:v>
                </c:pt>
                <c:pt idx="537">
                  <c:v>835.24</c:v>
                </c:pt>
                <c:pt idx="538">
                  <c:v>659.15</c:v>
                </c:pt>
                <c:pt idx="539">
                  <c:v>984.52</c:v>
                </c:pt>
                <c:pt idx="540">
                  <c:v>851.06</c:v>
                </c:pt>
                <c:pt idx="541">
                  <c:v>670.72</c:v>
                </c:pt>
                <c:pt idx="542">
                  <c:v>992.39</c:v>
                </c:pt>
                <c:pt idx="543">
                  <c:v>738.9</c:v>
                </c:pt>
                <c:pt idx="544">
                  <c:v>584.66999999999996</c:v>
                </c:pt>
                <c:pt idx="545">
                  <c:v>401.77</c:v>
                </c:pt>
                <c:pt idx="546">
                  <c:v>894.53</c:v>
                </c:pt>
                <c:pt idx="547">
                  <c:v>829.37</c:v>
                </c:pt>
                <c:pt idx="548">
                  <c:v>497.8</c:v>
                </c:pt>
                <c:pt idx="549">
                  <c:v>204.08</c:v>
                </c:pt>
                <c:pt idx="550">
                  <c:v>895.12</c:v>
                </c:pt>
                <c:pt idx="551">
                  <c:v>942.8</c:v>
                </c:pt>
                <c:pt idx="552">
                  <c:v>510.68</c:v>
                </c:pt>
                <c:pt idx="553">
                  <c:v>227.98</c:v>
                </c:pt>
                <c:pt idx="554">
                  <c:v>442.12</c:v>
                </c:pt>
                <c:pt idx="555">
                  <c:v>324.61</c:v>
                </c:pt>
                <c:pt idx="556">
                  <c:v>177.3</c:v>
                </c:pt>
                <c:pt idx="557">
                  <c:v>255.03</c:v>
                </c:pt>
                <c:pt idx="558">
                  <c:v>193.58</c:v>
                </c:pt>
                <c:pt idx="559">
                  <c:v>409.86</c:v>
                </c:pt>
                <c:pt idx="560">
                  <c:v>205.92</c:v>
                </c:pt>
                <c:pt idx="561">
                  <c:v>161.04</c:v>
                </c:pt>
                <c:pt idx="562">
                  <c:v>408.23</c:v>
                </c:pt>
                <c:pt idx="563">
                  <c:v>525.78</c:v>
                </c:pt>
                <c:pt idx="564">
                  <c:v>236.61</c:v>
                </c:pt>
                <c:pt idx="565">
                  <c:v>236.61</c:v>
                </c:pt>
                <c:pt idx="566">
                  <c:v>427.86</c:v>
                </c:pt>
                <c:pt idx="567">
                  <c:v>320.93</c:v>
                </c:pt>
                <c:pt idx="568">
                  <c:v>444.94</c:v>
                </c:pt>
                <c:pt idx="569">
                  <c:v>714.96</c:v>
                </c:pt>
                <c:pt idx="570">
                  <c:v>1267.43</c:v>
                </c:pt>
                <c:pt idx="571">
                  <c:v>1464.83</c:v>
                </c:pt>
                <c:pt idx="572">
                  <c:v>529.87</c:v>
                </c:pt>
                <c:pt idx="573">
                  <c:v>471.82</c:v>
                </c:pt>
                <c:pt idx="574">
                  <c:v>313.11</c:v>
                </c:pt>
                <c:pt idx="575">
                  <c:v>406.19</c:v>
                </c:pt>
                <c:pt idx="576">
                  <c:v>223.58</c:v>
                </c:pt>
                <c:pt idx="577">
                  <c:v>390.6</c:v>
                </c:pt>
                <c:pt idx="578">
                  <c:v>655.74</c:v>
                </c:pt>
                <c:pt idx="579">
                  <c:v>612.80999999999995</c:v>
                </c:pt>
                <c:pt idx="580">
                  <c:v>722.28</c:v>
                </c:pt>
                <c:pt idx="581">
                  <c:v>462.09</c:v>
                </c:pt>
                <c:pt idx="582">
                  <c:v>226.76</c:v>
                </c:pt>
                <c:pt idx="583">
                  <c:v>408.23</c:v>
                </c:pt>
                <c:pt idx="584">
                  <c:v>173.52</c:v>
                </c:pt>
                <c:pt idx="585">
                  <c:v>354.32</c:v>
                </c:pt>
                <c:pt idx="586">
                  <c:v>292.08</c:v>
                </c:pt>
                <c:pt idx="587">
                  <c:v>583.95000000000005</c:v>
                </c:pt>
                <c:pt idx="588">
                  <c:v>546.07000000000005</c:v>
                </c:pt>
                <c:pt idx="589">
                  <c:v>440.72</c:v>
                </c:pt>
                <c:pt idx="590">
                  <c:v>655.74</c:v>
                </c:pt>
                <c:pt idx="591">
                  <c:v>413.85</c:v>
                </c:pt>
                <c:pt idx="592">
                  <c:v>322.38</c:v>
                </c:pt>
                <c:pt idx="593">
                  <c:v>570.23</c:v>
                </c:pt>
                <c:pt idx="594">
                  <c:v>502.13</c:v>
                </c:pt>
                <c:pt idx="595">
                  <c:v>507.23</c:v>
                </c:pt>
                <c:pt idx="596">
                  <c:v>518.80999999999995</c:v>
                </c:pt>
                <c:pt idx="597">
                  <c:v>491.24</c:v>
                </c:pt>
                <c:pt idx="598">
                  <c:v>612.05999999999995</c:v>
                </c:pt>
                <c:pt idx="599">
                  <c:v>427.47</c:v>
                </c:pt>
                <c:pt idx="600">
                  <c:v>468.18</c:v>
                </c:pt>
                <c:pt idx="601">
                  <c:v>465.98</c:v>
                </c:pt>
                <c:pt idx="602">
                  <c:v>466.89</c:v>
                </c:pt>
                <c:pt idx="603">
                  <c:v>811.14</c:v>
                </c:pt>
                <c:pt idx="604">
                  <c:v>644.75</c:v>
                </c:pt>
                <c:pt idx="605">
                  <c:v>462.35</c:v>
                </c:pt>
                <c:pt idx="606">
                  <c:v>523.24</c:v>
                </c:pt>
                <c:pt idx="607">
                  <c:v>430.63</c:v>
                </c:pt>
                <c:pt idx="608">
                  <c:v>485.48</c:v>
                </c:pt>
                <c:pt idx="609">
                  <c:v>548.25</c:v>
                </c:pt>
                <c:pt idx="610">
                  <c:v>619.9</c:v>
                </c:pt>
                <c:pt idx="611">
                  <c:v>505.99</c:v>
                </c:pt>
                <c:pt idx="612">
                  <c:v>489</c:v>
                </c:pt>
                <c:pt idx="613">
                  <c:v>446.43</c:v>
                </c:pt>
                <c:pt idx="614">
                  <c:v>436.65</c:v>
                </c:pt>
                <c:pt idx="615">
                  <c:v>555.20000000000005</c:v>
                </c:pt>
                <c:pt idx="616">
                  <c:v>383.22</c:v>
                </c:pt>
                <c:pt idx="617">
                  <c:v>506.47</c:v>
                </c:pt>
                <c:pt idx="618">
                  <c:v>606.49</c:v>
                </c:pt>
                <c:pt idx="619">
                  <c:v>670.39</c:v>
                </c:pt>
                <c:pt idx="620">
                  <c:v>524.92999999999995</c:v>
                </c:pt>
                <c:pt idx="621">
                  <c:v>404.83</c:v>
                </c:pt>
                <c:pt idx="622">
                  <c:v>624.66999999999996</c:v>
                </c:pt>
                <c:pt idx="623">
                  <c:v>476.3</c:v>
                </c:pt>
                <c:pt idx="624">
                  <c:v>500.25</c:v>
                </c:pt>
                <c:pt idx="625">
                  <c:v>420.55</c:v>
                </c:pt>
                <c:pt idx="626">
                  <c:v>391.57</c:v>
                </c:pt>
                <c:pt idx="627">
                  <c:v>378.12</c:v>
                </c:pt>
                <c:pt idx="628">
                  <c:v>483.13</c:v>
                </c:pt>
                <c:pt idx="629">
                  <c:v>463.46</c:v>
                </c:pt>
                <c:pt idx="630">
                  <c:v>306.01</c:v>
                </c:pt>
                <c:pt idx="631">
                  <c:v>549.54999999999995</c:v>
                </c:pt>
                <c:pt idx="632">
                  <c:v>336.19</c:v>
                </c:pt>
                <c:pt idx="633">
                  <c:v>448.58</c:v>
                </c:pt>
                <c:pt idx="634">
                  <c:v>573.5</c:v>
                </c:pt>
                <c:pt idx="635">
                  <c:v>539.96</c:v>
                </c:pt>
                <c:pt idx="636">
                  <c:v>508.35</c:v>
                </c:pt>
                <c:pt idx="637">
                  <c:v>706.96</c:v>
                </c:pt>
                <c:pt idx="638">
                  <c:v>462.61</c:v>
                </c:pt>
                <c:pt idx="639">
                  <c:v>522.97</c:v>
                </c:pt>
                <c:pt idx="640">
                  <c:v>558.36</c:v>
                </c:pt>
                <c:pt idx="641">
                  <c:v>469.74</c:v>
                </c:pt>
                <c:pt idx="642">
                  <c:v>539.33000000000004</c:v>
                </c:pt>
                <c:pt idx="643">
                  <c:v>420.11</c:v>
                </c:pt>
                <c:pt idx="644">
                  <c:v>589.22</c:v>
                </c:pt>
                <c:pt idx="645">
                  <c:v>452.11</c:v>
                </c:pt>
                <c:pt idx="646">
                  <c:v>437</c:v>
                </c:pt>
                <c:pt idx="647">
                  <c:v>423.81</c:v>
                </c:pt>
                <c:pt idx="648">
                  <c:v>401.19</c:v>
                </c:pt>
                <c:pt idx="649">
                  <c:v>514.09</c:v>
                </c:pt>
                <c:pt idx="650">
                  <c:v>650.91</c:v>
                </c:pt>
                <c:pt idx="651">
                  <c:v>232.19</c:v>
                </c:pt>
                <c:pt idx="652">
                  <c:v>605.20000000000005</c:v>
                </c:pt>
                <c:pt idx="653">
                  <c:v>365.3</c:v>
                </c:pt>
                <c:pt idx="654">
                  <c:v>451.03</c:v>
                </c:pt>
                <c:pt idx="655">
                  <c:v>476.15</c:v>
                </c:pt>
                <c:pt idx="656">
                  <c:v>646.97</c:v>
                </c:pt>
                <c:pt idx="657">
                  <c:v>290.11</c:v>
                </c:pt>
                <c:pt idx="658">
                  <c:v>582.69000000000005</c:v>
                </c:pt>
                <c:pt idx="659">
                  <c:v>440.3</c:v>
                </c:pt>
                <c:pt idx="660">
                  <c:v>490</c:v>
                </c:pt>
                <c:pt idx="661">
                  <c:v>554.73</c:v>
                </c:pt>
                <c:pt idx="662">
                  <c:v>396.48</c:v>
                </c:pt>
                <c:pt idx="663">
                  <c:v>614.75</c:v>
                </c:pt>
                <c:pt idx="664">
                  <c:v>471.88</c:v>
                </c:pt>
                <c:pt idx="665">
                  <c:v>640.94000000000005</c:v>
                </c:pt>
                <c:pt idx="666">
                  <c:v>558.24</c:v>
                </c:pt>
                <c:pt idx="667">
                  <c:v>521.24</c:v>
                </c:pt>
                <c:pt idx="668">
                  <c:v>573.23</c:v>
                </c:pt>
                <c:pt idx="669">
                  <c:v>507.49</c:v>
                </c:pt>
                <c:pt idx="670">
                  <c:v>444.54</c:v>
                </c:pt>
                <c:pt idx="671">
                  <c:v>353.94</c:v>
                </c:pt>
                <c:pt idx="672">
                  <c:v>654.37</c:v>
                </c:pt>
                <c:pt idx="673">
                  <c:v>427.14</c:v>
                </c:pt>
                <c:pt idx="674">
                  <c:v>469.37</c:v>
                </c:pt>
                <c:pt idx="675">
                  <c:v>370.71</c:v>
                </c:pt>
                <c:pt idx="676">
                  <c:v>733.78</c:v>
                </c:pt>
                <c:pt idx="677">
                  <c:v>1037.8800000000001</c:v>
                </c:pt>
                <c:pt idx="678">
                  <c:v>222.9</c:v>
                </c:pt>
                <c:pt idx="679">
                  <c:v>460.48</c:v>
                </c:pt>
                <c:pt idx="680">
                  <c:v>569.88</c:v>
                </c:pt>
                <c:pt idx="681">
                  <c:v>471.01</c:v>
                </c:pt>
                <c:pt idx="682">
                  <c:v>550.86</c:v>
                </c:pt>
                <c:pt idx="683">
                  <c:v>625.61</c:v>
                </c:pt>
                <c:pt idx="684">
                  <c:v>644.20000000000005</c:v>
                </c:pt>
                <c:pt idx="685">
                  <c:v>233.6</c:v>
                </c:pt>
                <c:pt idx="686">
                  <c:v>581.45000000000005</c:v>
                </c:pt>
                <c:pt idx="687">
                  <c:v>454.1</c:v>
                </c:pt>
                <c:pt idx="688">
                  <c:v>456.9</c:v>
                </c:pt>
                <c:pt idx="689">
                  <c:v>611.28</c:v>
                </c:pt>
                <c:pt idx="690">
                  <c:v>346.29</c:v>
                </c:pt>
                <c:pt idx="691">
                  <c:v>424.19</c:v>
                </c:pt>
                <c:pt idx="692">
                  <c:v>500.82</c:v>
                </c:pt>
                <c:pt idx="693">
                  <c:v>720.69</c:v>
                </c:pt>
                <c:pt idx="694">
                  <c:v>706.21</c:v>
                </c:pt>
                <c:pt idx="695">
                  <c:v>488.68</c:v>
                </c:pt>
                <c:pt idx="696">
                  <c:v>403.47</c:v>
                </c:pt>
                <c:pt idx="697">
                  <c:v>539.13</c:v>
                </c:pt>
                <c:pt idx="698">
                  <c:v>450.96</c:v>
                </c:pt>
                <c:pt idx="699">
                  <c:v>377.83</c:v>
                </c:pt>
                <c:pt idx="700">
                  <c:v>256.61</c:v>
                </c:pt>
                <c:pt idx="701">
                  <c:v>401.17</c:v>
                </c:pt>
                <c:pt idx="702">
                  <c:v>199.47</c:v>
                </c:pt>
                <c:pt idx="703">
                  <c:v>233.47</c:v>
                </c:pt>
                <c:pt idx="704">
                  <c:v>191.27</c:v>
                </c:pt>
                <c:pt idx="705">
                  <c:v>231.09</c:v>
                </c:pt>
                <c:pt idx="706">
                  <c:v>264.64</c:v>
                </c:pt>
                <c:pt idx="707">
                  <c:v>184.93</c:v>
                </c:pt>
                <c:pt idx="708">
                  <c:v>463.25</c:v>
                </c:pt>
                <c:pt idx="709">
                  <c:v>207.17</c:v>
                </c:pt>
                <c:pt idx="710">
                  <c:v>228.55</c:v>
                </c:pt>
                <c:pt idx="711">
                  <c:v>222</c:v>
                </c:pt>
                <c:pt idx="712">
                  <c:v>458.16</c:v>
                </c:pt>
                <c:pt idx="713">
                  <c:v>232.42</c:v>
                </c:pt>
                <c:pt idx="714">
                  <c:v>623.58000000000004</c:v>
                </c:pt>
                <c:pt idx="715">
                  <c:v>288.92</c:v>
                </c:pt>
                <c:pt idx="716">
                  <c:v>242</c:v>
                </c:pt>
                <c:pt idx="717">
                  <c:v>630.45000000000005</c:v>
                </c:pt>
                <c:pt idx="718">
                  <c:v>469.08</c:v>
                </c:pt>
                <c:pt idx="719">
                  <c:v>807.65</c:v>
                </c:pt>
                <c:pt idx="720">
                  <c:v>591.95000000000005</c:v>
                </c:pt>
                <c:pt idx="721">
                  <c:v>506.46</c:v>
                </c:pt>
                <c:pt idx="722">
                  <c:v>629.37</c:v>
                </c:pt>
                <c:pt idx="723">
                  <c:v>491.44</c:v>
                </c:pt>
                <c:pt idx="724">
                  <c:v>463.02</c:v>
                </c:pt>
                <c:pt idx="725">
                  <c:v>424.44</c:v>
                </c:pt>
                <c:pt idx="726">
                  <c:v>439.61</c:v>
                </c:pt>
                <c:pt idx="727">
                  <c:v>619.77</c:v>
                </c:pt>
                <c:pt idx="728">
                  <c:v>458.02</c:v>
                </c:pt>
                <c:pt idx="729">
                  <c:v>533.62</c:v>
                </c:pt>
                <c:pt idx="730">
                  <c:v>604.23</c:v>
                </c:pt>
                <c:pt idx="731">
                  <c:v>306.95</c:v>
                </c:pt>
                <c:pt idx="732">
                  <c:v>221.93</c:v>
                </c:pt>
                <c:pt idx="733">
                  <c:v>221.22</c:v>
                </c:pt>
                <c:pt idx="734">
                  <c:v>643.51</c:v>
                </c:pt>
                <c:pt idx="735">
                  <c:v>465.91</c:v>
                </c:pt>
                <c:pt idx="736">
                  <c:v>218.53</c:v>
                </c:pt>
                <c:pt idx="737">
                  <c:v>222.74</c:v>
                </c:pt>
                <c:pt idx="738">
                  <c:v>224.98</c:v>
                </c:pt>
                <c:pt idx="739">
                  <c:v>538.12</c:v>
                </c:pt>
                <c:pt idx="740">
                  <c:v>513.52</c:v>
                </c:pt>
                <c:pt idx="741">
                  <c:v>250.53</c:v>
                </c:pt>
                <c:pt idx="742">
                  <c:v>539.96</c:v>
                </c:pt>
                <c:pt idx="743">
                  <c:v>462.5</c:v>
                </c:pt>
                <c:pt idx="744">
                  <c:v>348.11</c:v>
                </c:pt>
                <c:pt idx="745">
                  <c:v>504.49</c:v>
                </c:pt>
                <c:pt idx="746">
                  <c:v>467.2</c:v>
                </c:pt>
                <c:pt idx="747">
                  <c:v>421.22</c:v>
                </c:pt>
                <c:pt idx="748">
                  <c:v>654.34</c:v>
                </c:pt>
                <c:pt idx="749">
                  <c:v>389.71</c:v>
                </c:pt>
                <c:pt idx="750">
                  <c:v>330.28</c:v>
                </c:pt>
                <c:pt idx="751">
                  <c:v>757.65</c:v>
                </c:pt>
                <c:pt idx="752">
                  <c:v>455.73</c:v>
                </c:pt>
                <c:pt idx="753">
                  <c:v>662.15</c:v>
                </c:pt>
                <c:pt idx="754">
                  <c:v>284.89999999999998</c:v>
                </c:pt>
                <c:pt idx="755">
                  <c:v>641.5</c:v>
                </c:pt>
                <c:pt idx="756">
                  <c:v>345.82</c:v>
                </c:pt>
                <c:pt idx="757">
                  <c:v>435.83</c:v>
                </c:pt>
                <c:pt idx="758">
                  <c:v>480.39</c:v>
                </c:pt>
                <c:pt idx="759">
                  <c:v>363.85</c:v>
                </c:pt>
                <c:pt idx="760">
                  <c:v>476.23</c:v>
                </c:pt>
                <c:pt idx="761">
                  <c:v>655.74</c:v>
                </c:pt>
                <c:pt idx="762">
                  <c:v>484.46</c:v>
                </c:pt>
                <c:pt idx="763">
                  <c:v>663.94</c:v>
                </c:pt>
                <c:pt idx="764">
                  <c:v>508.47</c:v>
                </c:pt>
                <c:pt idx="765">
                  <c:v>602.67999999999995</c:v>
                </c:pt>
                <c:pt idx="766">
                  <c:v>655.43</c:v>
                </c:pt>
                <c:pt idx="767">
                  <c:v>698.53</c:v>
                </c:pt>
                <c:pt idx="768">
                  <c:v>648.28</c:v>
                </c:pt>
                <c:pt idx="769">
                  <c:v>269.61</c:v>
                </c:pt>
                <c:pt idx="770">
                  <c:v>266.87</c:v>
                </c:pt>
                <c:pt idx="771">
                  <c:v>296.3</c:v>
                </c:pt>
                <c:pt idx="772">
                  <c:v>445.37</c:v>
                </c:pt>
                <c:pt idx="773">
                  <c:v>268.11</c:v>
                </c:pt>
                <c:pt idx="774">
                  <c:v>268.11</c:v>
                </c:pt>
                <c:pt idx="775">
                  <c:v>539.62</c:v>
                </c:pt>
                <c:pt idx="776">
                  <c:v>491.66</c:v>
                </c:pt>
                <c:pt idx="777">
                  <c:v>842.82</c:v>
                </c:pt>
                <c:pt idx="778">
                  <c:v>875.04</c:v>
                </c:pt>
                <c:pt idx="779">
                  <c:v>510.94</c:v>
                </c:pt>
                <c:pt idx="780">
                  <c:v>502.42</c:v>
                </c:pt>
                <c:pt idx="781">
                  <c:v>514.45000000000005</c:v>
                </c:pt>
                <c:pt idx="782">
                  <c:v>673.86</c:v>
                </c:pt>
                <c:pt idx="783">
                  <c:v>503.22</c:v>
                </c:pt>
                <c:pt idx="784">
                  <c:v>542.20000000000005</c:v>
                </c:pt>
                <c:pt idx="785">
                  <c:v>550.11</c:v>
                </c:pt>
                <c:pt idx="786">
                  <c:v>701.1</c:v>
                </c:pt>
                <c:pt idx="787">
                  <c:v>736.89</c:v>
                </c:pt>
                <c:pt idx="788">
                  <c:v>318.22000000000003</c:v>
                </c:pt>
                <c:pt idx="789">
                  <c:v>619.83000000000004</c:v>
                </c:pt>
                <c:pt idx="790">
                  <c:v>519.26</c:v>
                </c:pt>
                <c:pt idx="791">
                  <c:v>688.94</c:v>
                </c:pt>
                <c:pt idx="792">
                  <c:v>512.69000000000005</c:v>
                </c:pt>
                <c:pt idx="793">
                  <c:v>736.11</c:v>
                </c:pt>
                <c:pt idx="794">
                  <c:v>660.21</c:v>
                </c:pt>
                <c:pt idx="795">
                  <c:v>457.49</c:v>
                </c:pt>
                <c:pt idx="796">
                  <c:v>519.75</c:v>
                </c:pt>
                <c:pt idx="797">
                  <c:v>427.03</c:v>
                </c:pt>
                <c:pt idx="798">
                  <c:v>738.19</c:v>
                </c:pt>
                <c:pt idx="799">
                  <c:v>402.23</c:v>
                </c:pt>
                <c:pt idx="801">
                  <c:v>726.57</c:v>
                </c:pt>
                <c:pt idx="802">
                  <c:v>431.59</c:v>
                </c:pt>
                <c:pt idx="803">
                  <c:v>824.52</c:v>
                </c:pt>
                <c:pt idx="804">
                  <c:v>490.6</c:v>
                </c:pt>
                <c:pt idx="805">
                  <c:v>353.36</c:v>
                </c:pt>
                <c:pt idx="806">
                  <c:v>539.47</c:v>
                </c:pt>
                <c:pt idx="807">
                  <c:v>529.1</c:v>
                </c:pt>
                <c:pt idx="808">
                  <c:v>503.27</c:v>
                </c:pt>
                <c:pt idx="809">
                  <c:v>733.14</c:v>
                </c:pt>
                <c:pt idx="810">
                  <c:v>467.11</c:v>
                </c:pt>
                <c:pt idx="811">
                  <c:v>488.32</c:v>
                </c:pt>
                <c:pt idx="812">
                  <c:v>902.74</c:v>
                </c:pt>
                <c:pt idx="813">
                  <c:v>679.02</c:v>
                </c:pt>
                <c:pt idx="814">
                  <c:v>627.80999999999995</c:v>
                </c:pt>
                <c:pt idx="815">
                  <c:v>279.20999999999998</c:v>
                </c:pt>
                <c:pt idx="816">
                  <c:v>617.87</c:v>
                </c:pt>
                <c:pt idx="817">
                  <c:v>297.60000000000002</c:v>
                </c:pt>
              </c:numCache>
            </c:numRef>
          </c:yVal>
        </c:ser>
        <c:axId val="131095936"/>
        <c:axId val="147895424"/>
      </c:scatterChart>
      <c:valAx>
        <c:axId val="131095936"/>
        <c:scaling>
          <c:orientation val="minMax"/>
        </c:scaling>
        <c:axPos val="b"/>
        <c:numFmt formatCode="0.0000_ " sourceLinked="1"/>
        <c:tickLblPos val="nextTo"/>
        <c:crossAx val="147895424"/>
        <c:crosses val="autoZero"/>
        <c:crossBetween val="midCat"/>
      </c:valAx>
      <c:valAx>
        <c:axId val="147895424"/>
        <c:scaling>
          <c:orientation val="minMax"/>
        </c:scaling>
        <c:axPos val="l"/>
        <c:majorGridlines/>
        <c:numFmt formatCode="0.00_ " sourceLinked="1"/>
        <c:tickLblPos val="nextTo"/>
        <c:crossAx val="131095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963888888889096"/>
          <c:y val="0.58294947506561678"/>
          <c:w val="0.22536111111111121"/>
          <c:h val="0.16743438320210041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801</xdr:row>
      <xdr:rowOff>95250</xdr:rowOff>
    </xdr:from>
    <xdr:to>
      <xdr:col>15</xdr:col>
      <xdr:colOff>390525</xdr:colOff>
      <xdr:row>814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4"/>
  <sheetViews>
    <sheetView tabSelected="1" topLeftCell="A581" workbookViewId="0">
      <selection activeCell="D468" sqref="D468:D594"/>
    </sheetView>
  </sheetViews>
  <sheetFormatPr defaultRowHeight="16.5"/>
  <cols>
    <col min="1" max="1" width="15.625" customWidth="1"/>
    <col min="2" max="3" width="20.625" style="12" customWidth="1"/>
    <col min="4" max="4" width="10.625" customWidth="1"/>
    <col min="5" max="7" width="15.625" customWidth="1"/>
    <col min="8" max="9" width="20.625" customWidth="1"/>
    <col min="10" max="10" width="10.875" customWidth="1"/>
  </cols>
  <sheetData>
    <row r="1" spans="1:9">
      <c r="A1" s="2" t="s">
        <v>825</v>
      </c>
      <c r="B1" s="10" t="s">
        <v>819</v>
      </c>
      <c r="C1" s="10" t="s">
        <v>820</v>
      </c>
      <c r="D1" s="2" t="s">
        <v>823</v>
      </c>
      <c r="E1" s="3" t="s">
        <v>821</v>
      </c>
      <c r="F1" s="2" t="s">
        <v>824</v>
      </c>
      <c r="G1" s="2" t="s">
        <v>818</v>
      </c>
      <c r="H1" s="4" t="s">
        <v>822</v>
      </c>
      <c r="I1" s="2" t="s">
        <v>826</v>
      </c>
    </row>
    <row r="2" spans="1:9">
      <c r="A2" s="1" t="s">
        <v>0</v>
      </c>
      <c r="B2" s="11">
        <v>120.249</v>
      </c>
      <c r="C2" s="11">
        <v>23.704699999999999</v>
      </c>
      <c r="D2" s="5">
        <v>8</v>
      </c>
      <c r="E2" s="6">
        <v>229.88</v>
      </c>
      <c r="F2" s="6">
        <v>525</v>
      </c>
      <c r="G2" s="7">
        <v>6.0600000000000001E-2</v>
      </c>
      <c r="H2">
        <v>215</v>
      </c>
      <c r="I2" s="8" t="str">
        <f>IF(ISBLANK(H2), "無建議值",ROUND(E2-H2,2)&amp;"("&amp;ROUND((E2-H2)*100/H2,2)&amp;"%)")</f>
        <v>14.88(6.92%)</v>
      </c>
    </row>
    <row r="3" spans="1:9">
      <c r="A3" s="1" t="s">
        <v>1</v>
      </c>
      <c r="B3" s="11">
        <v>120.4205</v>
      </c>
      <c r="C3" s="11">
        <v>23.717500000000001</v>
      </c>
      <c r="D3" s="5">
        <v>26</v>
      </c>
      <c r="E3" s="6">
        <v>229.62</v>
      </c>
      <c r="F3" s="6">
        <v>405.7</v>
      </c>
      <c r="G3" s="7">
        <v>6.25E-2</v>
      </c>
      <c r="H3">
        <v>221</v>
      </c>
      <c r="I3" s="8" t="str">
        <f t="shared" ref="I3:I66" si="0">IF(ISBLANK(H3), "無建議值",ROUND(E3-H3,2)&amp;"("&amp;ROUND((E3-H3)*100/H3,2)&amp;"%)")</f>
        <v>8.62(3.9%)</v>
      </c>
    </row>
    <row r="4" spans="1:9">
      <c r="A4" s="1" t="s">
        <v>812</v>
      </c>
      <c r="B4" s="11">
        <v>120.5385</v>
      </c>
      <c r="C4" s="11">
        <v>23.7148</v>
      </c>
      <c r="D4" s="5">
        <v>52</v>
      </c>
      <c r="E4" s="6">
        <v>183.19</v>
      </c>
      <c r="F4" s="6">
        <v>117</v>
      </c>
      <c r="G4" s="7">
        <v>7.4800000000000005E-2</v>
      </c>
      <c r="H4">
        <v>226</v>
      </c>
      <c r="I4" s="8" t="str">
        <f t="shared" si="0"/>
        <v>-42.81(-18.94%)</v>
      </c>
    </row>
    <row r="5" spans="1:9">
      <c r="A5" s="1" t="s">
        <v>2</v>
      </c>
      <c r="B5" s="11">
        <v>120.1795</v>
      </c>
      <c r="C5" s="11">
        <v>23.599699999999999</v>
      </c>
      <c r="D5" s="5">
        <v>2</v>
      </c>
      <c r="E5" s="6">
        <v>272.98</v>
      </c>
      <c r="F5" s="6">
        <v>681</v>
      </c>
      <c r="G5" s="7">
        <v>6.4000000000000001E-2</v>
      </c>
      <c r="H5">
        <v>239</v>
      </c>
      <c r="I5" s="8" t="str">
        <f t="shared" si="0"/>
        <v>33.98(14.22%)</v>
      </c>
    </row>
    <row r="6" spans="1:9">
      <c r="A6" s="1" t="s">
        <v>3</v>
      </c>
      <c r="B6" s="11">
        <v>120.4217</v>
      </c>
      <c r="C6" s="11">
        <v>23.61</v>
      </c>
      <c r="D6" s="5">
        <v>21</v>
      </c>
      <c r="E6" s="6">
        <v>211.03</v>
      </c>
      <c r="F6" s="6">
        <v>385</v>
      </c>
      <c r="G6" s="7">
        <v>6.2199999999999998E-2</v>
      </c>
      <c r="H6">
        <v>217</v>
      </c>
      <c r="I6" s="8" t="str">
        <f t="shared" si="0"/>
        <v>-5.97(-2.75%)</v>
      </c>
    </row>
    <row r="7" spans="1:9">
      <c r="A7" s="1" t="s">
        <v>4</v>
      </c>
      <c r="B7" s="11">
        <v>120.56019999999999</v>
      </c>
      <c r="C7" s="11">
        <v>23.579499999999999</v>
      </c>
      <c r="D7" s="5">
        <v>173</v>
      </c>
      <c r="E7" s="6">
        <v>422.68</v>
      </c>
      <c r="F7" s="6">
        <v>54.3</v>
      </c>
      <c r="G7" s="7">
        <v>5.1299999999999998E-2</v>
      </c>
      <c r="H7">
        <v>422</v>
      </c>
      <c r="I7" s="8" t="str">
        <f t="shared" si="0"/>
        <v>0.68(0.16%)</v>
      </c>
    </row>
    <row r="8" spans="1:9">
      <c r="A8" s="1" t="s">
        <v>5</v>
      </c>
      <c r="B8" s="11">
        <v>120.1735</v>
      </c>
      <c r="C8" s="11">
        <v>23.471399999999999</v>
      </c>
      <c r="D8" s="5">
        <v>2</v>
      </c>
      <c r="E8" s="6">
        <v>202.05</v>
      </c>
      <c r="F8" s="6">
        <v>983</v>
      </c>
      <c r="G8" s="7">
        <v>6.3399999999999998E-2</v>
      </c>
      <c r="H8">
        <v>208</v>
      </c>
      <c r="I8" s="8" t="str">
        <f t="shared" si="0"/>
        <v>-5.95(-2.86%)</v>
      </c>
    </row>
    <row r="9" spans="1:9">
      <c r="A9" s="1" t="s">
        <v>6</v>
      </c>
      <c r="B9" s="11">
        <v>120.2775</v>
      </c>
      <c r="C9" s="11">
        <v>23.483699999999999</v>
      </c>
      <c r="D9" s="5">
        <v>11</v>
      </c>
      <c r="E9" s="6">
        <v>209.5</v>
      </c>
      <c r="F9" s="6">
        <v>744.7</v>
      </c>
      <c r="G9" s="7">
        <v>5.9799999999999999E-2</v>
      </c>
      <c r="H9">
        <v>234</v>
      </c>
      <c r="I9" s="8" t="str">
        <f t="shared" si="0"/>
        <v>-24.5(-10.47%)</v>
      </c>
    </row>
    <row r="10" spans="1:9">
      <c r="A10" s="1" t="s">
        <v>7</v>
      </c>
      <c r="B10" s="11">
        <v>120.41630000000001</v>
      </c>
      <c r="C10" s="11">
        <v>23.4727</v>
      </c>
      <c r="D10" s="5">
        <v>32</v>
      </c>
      <c r="E10" s="6">
        <v>226.11</v>
      </c>
      <c r="F10" s="6">
        <v>261</v>
      </c>
      <c r="G10" s="7">
        <v>5.9700000000000003E-2</v>
      </c>
      <c r="H10">
        <v>248</v>
      </c>
      <c r="I10" s="8" t="str">
        <f t="shared" si="0"/>
        <v>-21.89(-8.83%)</v>
      </c>
    </row>
    <row r="11" spans="1:9">
      <c r="A11" s="1" t="s">
        <v>8</v>
      </c>
      <c r="B11" s="11">
        <v>120.553</v>
      </c>
      <c r="C11" s="11">
        <v>23.463000000000001</v>
      </c>
      <c r="D11" s="5">
        <v>211</v>
      </c>
      <c r="E11" s="6">
        <v>816.86</v>
      </c>
      <c r="F11" s="6">
        <v>14</v>
      </c>
      <c r="G11" s="7">
        <v>4.4400000000000002E-2</v>
      </c>
      <c r="I11" s="8" t="str">
        <f t="shared" si="0"/>
        <v>無建議值</v>
      </c>
    </row>
    <row r="12" spans="1:9">
      <c r="A12" s="1" t="s">
        <v>9</v>
      </c>
      <c r="B12" s="11">
        <v>120.65430000000001</v>
      </c>
      <c r="C12" s="11">
        <v>23.483000000000001</v>
      </c>
      <c r="D12" s="5">
        <v>657</v>
      </c>
      <c r="E12" s="6">
        <v>581.47</v>
      </c>
      <c r="F12" s="6">
        <v>45.9</v>
      </c>
      <c r="G12" s="7">
        <v>5.04E-2</v>
      </c>
      <c r="I12" s="8" t="str">
        <f t="shared" si="0"/>
        <v>無建議值</v>
      </c>
    </row>
    <row r="13" spans="1:9">
      <c r="A13" s="1" t="s">
        <v>10</v>
      </c>
      <c r="B13" s="11">
        <v>120.1598</v>
      </c>
      <c r="C13" s="11">
        <v>23.330500000000001</v>
      </c>
      <c r="D13" s="5">
        <v>5</v>
      </c>
      <c r="E13" s="6">
        <v>192.22</v>
      </c>
      <c r="F13" s="6">
        <v>991.7</v>
      </c>
      <c r="G13" s="7">
        <v>5.7799999999999997E-2</v>
      </c>
      <c r="H13">
        <v>200</v>
      </c>
      <c r="I13" s="8" t="str">
        <f t="shared" si="0"/>
        <v>-7.78(-3.89%)</v>
      </c>
    </row>
    <row r="14" spans="1:9">
      <c r="A14" s="1" t="s">
        <v>11</v>
      </c>
      <c r="B14" s="11">
        <v>120.27379999999999</v>
      </c>
      <c r="C14" s="11">
        <v>23.356200000000001</v>
      </c>
      <c r="D14" s="5">
        <v>15</v>
      </c>
      <c r="E14" s="6">
        <v>216.23</v>
      </c>
      <c r="F14" s="6">
        <v>696.9</v>
      </c>
      <c r="G14" s="7">
        <v>6.0699999999999997E-2</v>
      </c>
      <c r="H14">
        <v>228</v>
      </c>
      <c r="I14" s="8" t="str">
        <f t="shared" si="0"/>
        <v>-11.77(-5.16%)</v>
      </c>
    </row>
    <row r="15" spans="1:9">
      <c r="A15" s="1" t="s">
        <v>12</v>
      </c>
      <c r="B15" s="11">
        <v>120.59269999999999</v>
      </c>
      <c r="C15" s="11">
        <v>23.294499999999999</v>
      </c>
      <c r="D15" s="5">
        <v>260</v>
      </c>
      <c r="E15" s="6">
        <v>341.8</v>
      </c>
      <c r="F15" s="6">
        <v>38</v>
      </c>
      <c r="G15" s="7">
        <v>6.3299999999999995E-2</v>
      </c>
      <c r="I15" s="8" t="str">
        <f t="shared" si="0"/>
        <v>無建議值</v>
      </c>
    </row>
    <row r="16" spans="1:9">
      <c r="A16" s="1" t="s">
        <v>13</v>
      </c>
      <c r="B16" s="11">
        <v>120.41379999999999</v>
      </c>
      <c r="C16" s="11">
        <v>23.352699999999999</v>
      </c>
      <c r="D16" s="5">
        <v>39</v>
      </c>
      <c r="E16" s="6">
        <v>224.73</v>
      </c>
      <c r="F16" s="6">
        <v>227</v>
      </c>
      <c r="G16" s="7">
        <v>6.2600000000000003E-2</v>
      </c>
      <c r="H16">
        <v>224</v>
      </c>
      <c r="I16" s="8" t="str">
        <f t="shared" si="0"/>
        <v>0.73(0.33%)</v>
      </c>
    </row>
    <row r="17" spans="1:9">
      <c r="A17" s="1" t="s">
        <v>14</v>
      </c>
      <c r="B17" s="11">
        <v>120.1622</v>
      </c>
      <c r="C17" s="11">
        <v>23.219200000000001</v>
      </c>
      <c r="D17" s="5">
        <v>7</v>
      </c>
      <c r="E17" s="6">
        <v>199.47</v>
      </c>
      <c r="F17" s="6">
        <v>556</v>
      </c>
      <c r="G17" s="7">
        <v>6.0100000000000001E-2</v>
      </c>
      <c r="H17">
        <v>199</v>
      </c>
      <c r="I17" s="8" t="str">
        <f t="shared" si="0"/>
        <v>0.47(0.24%)</v>
      </c>
    </row>
    <row r="18" spans="1:9">
      <c r="A18" s="1" t="s">
        <v>15</v>
      </c>
      <c r="B18" s="11">
        <v>120.277</v>
      </c>
      <c r="C18" s="11">
        <v>23.213699999999999</v>
      </c>
      <c r="D18" s="5">
        <v>8</v>
      </c>
      <c r="E18" s="6">
        <v>196.02</v>
      </c>
      <c r="F18" s="6">
        <v>540</v>
      </c>
      <c r="G18" s="7">
        <v>6.1199999999999997E-2</v>
      </c>
      <c r="H18">
        <v>235</v>
      </c>
      <c r="I18" s="8" t="str">
        <f t="shared" si="0"/>
        <v>-38.98(-16.59%)</v>
      </c>
    </row>
    <row r="19" spans="1:9">
      <c r="A19" s="1" t="s">
        <v>16</v>
      </c>
      <c r="B19" s="11">
        <v>120.4003</v>
      </c>
      <c r="C19" s="11">
        <v>23.2225</v>
      </c>
      <c r="D19" s="5">
        <v>131</v>
      </c>
      <c r="E19" s="6">
        <v>594.65</v>
      </c>
      <c r="F19" s="6">
        <v>55</v>
      </c>
      <c r="G19" s="7">
        <v>5.8500000000000003E-2</v>
      </c>
      <c r="H19">
        <v>611</v>
      </c>
      <c r="I19" s="8" t="str">
        <f t="shared" si="0"/>
        <v>-16.35(-2.68%)</v>
      </c>
    </row>
    <row r="20" spans="1:9">
      <c r="A20" s="1" t="s">
        <v>17</v>
      </c>
      <c r="B20" s="11">
        <v>120.4859</v>
      </c>
      <c r="C20" s="11">
        <v>23.177700000000002</v>
      </c>
      <c r="D20" s="5">
        <v>93</v>
      </c>
      <c r="E20" s="6">
        <v>379.34</v>
      </c>
      <c r="F20" s="6">
        <v>178</v>
      </c>
      <c r="G20" s="7">
        <v>5.9799999999999999E-2</v>
      </c>
      <c r="I20" s="8" t="str">
        <f t="shared" si="0"/>
        <v>無建議值</v>
      </c>
    </row>
    <row r="21" spans="1:9">
      <c r="A21" s="1" t="s">
        <v>18</v>
      </c>
      <c r="B21" s="11">
        <v>120.1583</v>
      </c>
      <c r="C21" s="11">
        <v>23.1023</v>
      </c>
      <c r="D21" s="5">
        <v>8</v>
      </c>
      <c r="E21" s="6">
        <v>214.14</v>
      </c>
      <c r="F21" s="6">
        <v>745</v>
      </c>
      <c r="G21" s="7">
        <v>6.2199999999999998E-2</v>
      </c>
      <c r="H21">
        <v>216</v>
      </c>
      <c r="I21" s="8" t="str">
        <f t="shared" si="0"/>
        <v>-1.86(-0.86%)</v>
      </c>
    </row>
    <row r="22" spans="1:9">
      <c r="A22" s="1" t="s">
        <v>19</v>
      </c>
      <c r="B22" s="11">
        <v>120.2957</v>
      </c>
      <c r="C22" s="11">
        <v>23.079000000000001</v>
      </c>
      <c r="D22" s="5">
        <v>14</v>
      </c>
      <c r="E22" s="6">
        <v>212.34</v>
      </c>
      <c r="F22" s="6">
        <v>331.3</v>
      </c>
      <c r="G22" s="7">
        <v>6.3E-2</v>
      </c>
      <c r="H22">
        <v>200</v>
      </c>
      <c r="I22" s="8" t="str">
        <f t="shared" si="0"/>
        <v>12.34(6.17%)</v>
      </c>
    </row>
    <row r="23" spans="1:9">
      <c r="A23" s="1" t="s">
        <v>20</v>
      </c>
      <c r="B23" s="11">
        <v>120.4697</v>
      </c>
      <c r="C23" s="11">
        <v>23.0442</v>
      </c>
      <c r="D23" s="5">
        <v>102</v>
      </c>
      <c r="E23" s="6">
        <v>570.02</v>
      </c>
      <c r="F23" s="6">
        <v>54</v>
      </c>
      <c r="G23" s="7">
        <v>5.8299999999999998E-2</v>
      </c>
      <c r="I23" s="8" t="str">
        <f t="shared" si="0"/>
        <v>無建議值</v>
      </c>
    </row>
    <row r="24" spans="1:9">
      <c r="A24" s="1" t="s">
        <v>21</v>
      </c>
      <c r="B24" s="11">
        <v>120.289</v>
      </c>
      <c r="C24" s="11">
        <v>22.9648</v>
      </c>
      <c r="D24" s="5">
        <v>26</v>
      </c>
      <c r="E24" s="6">
        <v>279.79000000000002</v>
      </c>
      <c r="F24" s="6">
        <v>271.14999999999998</v>
      </c>
      <c r="G24" s="7">
        <v>6.3700000000000007E-2</v>
      </c>
      <c r="H24">
        <v>284</v>
      </c>
      <c r="I24" s="8" t="str">
        <f t="shared" si="0"/>
        <v>-4.21(-1.48%)</v>
      </c>
    </row>
    <row r="25" spans="1:9">
      <c r="A25" s="1" t="s">
        <v>22</v>
      </c>
      <c r="B25" s="11">
        <v>120.6157</v>
      </c>
      <c r="C25" s="11">
        <v>23.755299999999998</v>
      </c>
      <c r="D25" s="5">
        <v>101</v>
      </c>
      <c r="E25" s="6">
        <v>408.5</v>
      </c>
      <c r="F25" s="6">
        <v>5</v>
      </c>
      <c r="G25" s="7">
        <v>5.8099999999999999E-2</v>
      </c>
      <c r="H25">
        <v>481</v>
      </c>
      <c r="I25" s="8" t="str">
        <f t="shared" si="0"/>
        <v>-72.5(-15.07%)</v>
      </c>
    </row>
    <row r="26" spans="1:9">
      <c r="A26" s="1" t="s">
        <v>23</v>
      </c>
      <c r="B26" s="11">
        <v>120.5228</v>
      </c>
      <c r="C26" s="11">
        <v>23.7773</v>
      </c>
      <c r="D26" s="5">
        <v>47</v>
      </c>
      <c r="E26" s="6">
        <v>276.5</v>
      </c>
      <c r="F26" s="6">
        <v>299.8</v>
      </c>
      <c r="G26" s="7">
        <v>6.1100000000000002E-2</v>
      </c>
      <c r="H26">
        <v>314</v>
      </c>
      <c r="I26" s="8" t="str">
        <f t="shared" si="0"/>
        <v>-37.5(-11.94%)</v>
      </c>
    </row>
    <row r="27" spans="1:9">
      <c r="A27" s="1" t="s">
        <v>24</v>
      </c>
      <c r="B27" s="11">
        <v>120.4195</v>
      </c>
      <c r="C27" s="11">
        <v>23.796500000000002</v>
      </c>
      <c r="D27" s="5">
        <v>27</v>
      </c>
      <c r="E27" s="6">
        <v>220.64</v>
      </c>
      <c r="F27" s="6">
        <v>295.5</v>
      </c>
      <c r="G27" s="7">
        <v>6.0299999999999999E-2</v>
      </c>
      <c r="H27">
        <v>232</v>
      </c>
      <c r="I27" s="8" t="str">
        <f t="shared" si="0"/>
        <v>-11.36(-4.9%)</v>
      </c>
    </row>
    <row r="28" spans="1:9">
      <c r="A28" s="1" t="s">
        <v>25</v>
      </c>
      <c r="B28" s="11">
        <v>120.2543</v>
      </c>
      <c r="C28" s="11">
        <v>23.751000000000001</v>
      </c>
      <c r="D28" s="5">
        <v>10</v>
      </c>
      <c r="E28" s="6">
        <v>209.5</v>
      </c>
      <c r="F28" s="6">
        <v>673.6</v>
      </c>
      <c r="G28" s="7">
        <v>6.3500000000000001E-2</v>
      </c>
      <c r="H28">
        <v>222</v>
      </c>
      <c r="I28" s="8" t="str">
        <f t="shared" si="0"/>
        <v>-12.5(-5.63%)</v>
      </c>
    </row>
    <row r="29" spans="1:9">
      <c r="A29" s="1" t="s">
        <v>26</v>
      </c>
      <c r="B29" s="11">
        <v>120.6157</v>
      </c>
      <c r="C29" s="11">
        <v>23.630800000000001</v>
      </c>
      <c r="D29" s="5">
        <v>310</v>
      </c>
      <c r="E29" s="6">
        <v>546.91</v>
      </c>
      <c r="F29" s="6">
        <v>39</v>
      </c>
      <c r="G29" s="7">
        <v>5.6500000000000002E-2</v>
      </c>
      <c r="H29">
        <v>560</v>
      </c>
      <c r="I29" s="8" t="str">
        <f t="shared" si="0"/>
        <v>-13.09(-2.34%)</v>
      </c>
    </row>
    <row r="30" spans="1:9">
      <c r="A30" s="1" t="s">
        <v>27</v>
      </c>
      <c r="B30" s="11">
        <v>120.5373</v>
      </c>
      <c r="C30" s="11">
        <v>23.612500000000001</v>
      </c>
      <c r="D30" s="5">
        <v>111</v>
      </c>
      <c r="E30" s="6">
        <v>541.66</v>
      </c>
      <c r="F30" s="6">
        <v>127</v>
      </c>
      <c r="G30" s="7">
        <v>5.4899999999999997E-2</v>
      </c>
      <c r="H30">
        <v>523</v>
      </c>
      <c r="I30" s="8" t="str">
        <f t="shared" si="0"/>
        <v>18.66(3.57%)</v>
      </c>
    </row>
    <row r="31" spans="1:9">
      <c r="A31" s="1" t="s">
        <v>28</v>
      </c>
      <c r="B31" s="11">
        <v>120.4838</v>
      </c>
      <c r="C31" s="11">
        <v>23.641999999999999</v>
      </c>
      <c r="D31" s="5">
        <v>43</v>
      </c>
      <c r="E31" s="6">
        <v>207.88</v>
      </c>
      <c r="F31" s="6">
        <v>373.9</v>
      </c>
      <c r="G31" s="7">
        <v>6.1100000000000002E-2</v>
      </c>
      <c r="H31">
        <v>233</v>
      </c>
      <c r="I31" s="8" t="str">
        <f t="shared" si="0"/>
        <v>-25.12(-10.78%)</v>
      </c>
    </row>
    <row r="32" spans="1:9">
      <c r="A32" s="1" t="s">
        <v>29</v>
      </c>
      <c r="B32" s="11">
        <v>120.3498</v>
      </c>
      <c r="C32" s="11">
        <v>23.657499999999999</v>
      </c>
      <c r="D32" s="5">
        <v>17</v>
      </c>
      <c r="E32" s="6">
        <v>215.67</v>
      </c>
      <c r="F32" s="6">
        <v>559.1</v>
      </c>
      <c r="G32" s="7">
        <v>5.9299999999999999E-2</v>
      </c>
      <c r="H32">
        <v>219</v>
      </c>
      <c r="I32" s="8" t="str">
        <f t="shared" si="0"/>
        <v>-3.33(-1.52%)</v>
      </c>
    </row>
    <row r="33" spans="1:9">
      <c r="A33" s="1" t="s">
        <v>30</v>
      </c>
      <c r="B33" s="11">
        <v>120.3018</v>
      </c>
      <c r="C33" s="11">
        <v>23.577000000000002</v>
      </c>
      <c r="D33" s="5">
        <v>16</v>
      </c>
      <c r="E33" s="6">
        <v>192.57</v>
      </c>
      <c r="F33" s="6">
        <v>761</v>
      </c>
      <c r="G33" s="7">
        <v>5.9299999999999999E-2</v>
      </c>
      <c r="H33">
        <v>202</v>
      </c>
      <c r="I33" s="8" t="str">
        <f t="shared" si="0"/>
        <v>-9.43(-4.67%)</v>
      </c>
    </row>
    <row r="34" spans="1:9">
      <c r="A34" s="1" t="s">
        <v>31</v>
      </c>
      <c r="B34" s="11">
        <v>120.2253</v>
      </c>
      <c r="C34" s="11">
        <v>23.539200000000001</v>
      </c>
      <c r="D34" s="5">
        <v>5</v>
      </c>
      <c r="E34" s="6">
        <v>193.32</v>
      </c>
      <c r="F34" s="6">
        <v>671</v>
      </c>
      <c r="G34" s="7">
        <v>6.25E-2</v>
      </c>
      <c r="H34">
        <v>210</v>
      </c>
      <c r="I34" s="8" t="str">
        <f t="shared" si="0"/>
        <v>-16.68(-7.94%)</v>
      </c>
    </row>
    <row r="35" spans="1:9">
      <c r="A35" s="1" t="s">
        <v>32</v>
      </c>
      <c r="B35" s="11">
        <v>120.55249999999999</v>
      </c>
      <c r="C35" s="11">
        <v>23.520700000000001</v>
      </c>
      <c r="D35" s="5">
        <v>137</v>
      </c>
      <c r="E35" s="6">
        <v>383.14</v>
      </c>
      <c r="F35" s="6">
        <v>225</v>
      </c>
      <c r="G35" s="7">
        <v>5.33E-2</v>
      </c>
      <c r="H35">
        <v>423</v>
      </c>
      <c r="I35" s="8" t="str">
        <f t="shared" si="0"/>
        <v>-39.86(-9.42%)</v>
      </c>
    </row>
    <row r="36" spans="1:9">
      <c r="A36" s="1" t="s">
        <v>33</v>
      </c>
      <c r="B36" s="11">
        <v>120.5917</v>
      </c>
      <c r="C36" s="11">
        <v>23.518699999999999</v>
      </c>
      <c r="D36" s="5">
        <v>224</v>
      </c>
      <c r="E36" s="6">
        <v>554.22</v>
      </c>
      <c r="F36" s="6">
        <v>166.9</v>
      </c>
      <c r="G36" s="7">
        <v>5.1200000000000002E-2</v>
      </c>
      <c r="I36" s="8" t="str">
        <f t="shared" si="0"/>
        <v>無建議值</v>
      </c>
    </row>
    <row r="37" spans="1:9">
      <c r="A37" s="1" t="s">
        <v>34</v>
      </c>
      <c r="B37" s="11">
        <v>120.488</v>
      </c>
      <c r="C37" s="11">
        <v>23.6052</v>
      </c>
      <c r="D37" s="5">
        <v>48</v>
      </c>
      <c r="E37" s="6">
        <v>236.05</v>
      </c>
      <c r="F37" s="6">
        <v>34</v>
      </c>
      <c r="G37" s="7">
        <v>6.1800000000000001E-2</v>
      </c>
      <c r="H37">
        <v>245</v>
      </c>
      <c r="I37" s="8" t="str">
        <f t="shared" si="0"/>
        <v>-8.95(-3.65%)</v>
      </c>
    </row>
    <row r="38" spans="1:9">
      <c r="A38" s="1" t="s">
        <v>35</v>
      </c>
      <c r="B38" s="11">
        <v>120.42919999999999</v>
      </c>
      <c r="C38" s="11">
        <v>23.554500000000001</v>
      </c>
      <c r="D38" s="5">
        <v>30</v>
      </c>
      <c r="E38" s="6">
        <v>208.78</v>
      </c>
      <c r="F38" s="6">
        <v>402.2</v>
      </c>
      <c r="G38" s="7">
        <v>6.6400000000000001E-2</v>
      </c>
      <c r="H38">
        <v>234</v>
      </c>
      <c r="I38" s="8" t="str">
        <f t="shared" si="0"/>
        <v>-25.22(-10.78%)</v>
      </c>
    </row>
    <row r="39" spans="1:9">
      <c r="A39" s="1" t="s">
        <v>36</v>
      </c>
      <c r="B39" s="11">
        <v>120.4555</v>
      </c>
      <c r="C39" s="11">
        <v>23.534300000000002</v>
      </c>
      <c r="D39" s="5">
        <v>49</v>
      </c>
      <c r="E39" s="6">
        <v>372.88</v>
      </c>
      <c r="F39" s="6">
        <v>311</v>
      </c>
      <c r="G39" s="7">
        <v>5.74E-2</v>
      </c>
      <c r="H39">
        <v>382</v>
      </c>
      <c r="I39" s="8" t="str">
        <f t="shared" si="0"/>
        <v>-9.12(-2.39%)</v>
      </c>
    </row>
    <row r="40" spans="1:9">
      <c r="A40" s="1" t="s">
        <v>37</v>
      </c>
      <c r="B40" s="11">
        <v>120.35120000000001</v>
      </c>
      <c r="C40" s="11">
        <v>23.519300000000001</v>
      </c>
      <c r="D40" s="5">
        <v>18</v>
      </c>
      <c r="E40" s="6">
        <v>195.15</v>
      </c>
      <c r="F40" s="6">
        <v>264</v>
      </c>
      <c r="G40" s="7">
        <v>5.9700000000000003E-2</v>
      </c>
      <c r="H40">
        <v>229</v>
      </c>
      <c r="I40" s="8" t="str">
        <f t="shared" si="0"/>
        <v>-33.85(-14.78%)</v>
      </c>
    </row>
    <row r="41" spans="1:9">
      <c r="A41" s="1" t="s">
        <v>38</v>
      </c>
      <c r="B41" s="11">
        <v>120.64190000000001</v>
      </c>
      <c r="C41" s="11">
        <v>23.424299999999999</v>
      </c>
      <c r="D41" s="5">
        <v>800</v>
      </c>
      <c r="E41" s="6">
        <v>587.4</v>
      </c>
      <c r="F41" s="6">
        <v>17</v>
      </c>
      <c r="G41" s="7">
        <v>5.7500000000000002E-2</v>
      </c>
      <c r="I41" s="8" t="str">
        <f t="shared" si="0"/>
        <v>無建議值</v>
      </c>
    </row>
    <row r="42" spans="1:9">
      <c r="A42" s="1" t="s">
        <v>39</v>
      </c>
      <c r="B42" s="11">
        <v>120.60469999999999</v>
      </c>
      <c r="C42" s="11">
        <v>23.438600000000001</v>
      </c>
      <c r="D42" s="5">
        <v>230</v>
      </c>
      <c r="E42" s="6">
        <v>488.12</v>
      </c>
      <c r="F42" s="6">
        <v>20</v>
      </c>
      <c r="G42" s="7">
        <v>5.45E-2</v>
      </c>
      <c r="H42">
        <v>503</v>
      </c>
      <c r="I42" s="8" t="str">
        <f t="shared" si="0"/>
        <v>-14.88(-2.96%)</v>
      </c>
    </row>
    <row r="43" spans="1:9">
      <c r="A43" s="1" t="s">
        <v>40</v>
      </c>
      <c r="B43" s="11">
        <v>120.59180000000001</v>
      </c>
      <c r="C43" s="11">
        <v>23.356300000000001</v>
      </c>
      <c r="D43" s="5">
        <v>912</v>
      </c>
      <c r="E43" s="6">
        <v>252.29</v>
      </c>
      <c r="F43" s="6">
        <v>51</v>
      </c>
      <c r="G43" s="7">
        <v>5.8599999999999999E-2</v>
      </c>
      <c r="I43" s="8" t="str">
        <f t="shared" si="0"/>
        <v>無建議值</v>
      </c>
    </row>
    <row r="44" spans="1:9">
      <c r="A44" s="1" t="s">
        <v>41</v>
      </c>
      <c r="B44" s="11">
        <v>120.33629999999999</v>
      </c>
      <c r="C44" s="11">
        <v>23.404800000000002</v>
      </c>
      <c r="D44" s="5">
        <v>20</v>
      </c>
      <c r="E44" s="6">
        <v>225.41</v>
      </c>
      <c r="F44" s="6">
        <v>195</v>
      </c>
      <c r="G44" s="7">
        <v>6.1400000000000003E-2</v>
      </c>
      <c r="H44">
        <v>227</v>
      </c>
      <c r="I44" s="8" t="str">
        <f t="shared" si="0"/>
        <v>-1.59(-0.7%)</v>
      </c>
    </row>
    <row r="45" spans="1:9">
      <c r="A45" s="1" t="s">
        <v>42</v>
      </c>
      <c r="B45" s="11">
        <v>120.1722</v>
      </c>
      <c r="C45" s="11">
        <v>23.3812</v>
      </c>
      <c r="D45" s="5">
        <v>4</v>
      </c>
      <c r="E45" s="6">
        <v>192.67</v>
      </c>
      <c r="F45" s="6">
        <v>398</v>
      </c>
      <c r="G45" s="7">
        <v>6.1899999999999997E-2</v>
      </c>
      <c r="H45">
        <v>201</v>
      </c>
      <c r="I45" s="8" t="str">
        <f t="shared" si="0"/>
        <v>-8.33(-4.14%)</v>
      </c>
    </row>
    <row r="46" spans="1:9">
      <c r="A46" s="1" t="s">
        <v>43</v>
      </c>
      <c r="B46" s="11">
        <v>120.66679999999999</v>
      </c>
      <c r="C46" s="11">
        <v>23.3003</v>
      </c>
      <c r="D46" s="5">
        <v>418</v>
      </c>
      <c r="E46" s="6">
        <v>627.54999999999995</v>
      </c>
      <c r="F46" s="6">
        <v>28.5</v>
      </c>
      <c r="G46" s="7">
        <v>5.79E-2</v>
      </c>
      <c r="I46" s="8" t="str">
        <f t="shared" si="0"/>
        <v>無建議值</v>
      </c>
    </row>
    <row r="47" spans="1:9">
      <c r="A47" s="1" t="s">
        <v>44</v>
      </c>
      <c r="B47" s="11">
        <v>120.4713</v>
      </c>
      <c r="C47" s="11">
        <v>23.475300000000001</v>
      </c>
      <c r="D47" s="5">
        <v>82</v>
      </c>
      <c r="E47" s="6">
        <v>446.46</v>
      </c>
      <c r="F47" s="6">
        <v>152</v>
      </c>
      <c r="G47" s="7">
        <v>5.45E-2</v>
      </c>
      <c r="H47">
        <v>440</v>
      </c>
      <c r="I47" s="8" t="str">
        <f t="shared" si="0"/>
        <v>6.46(1.47%)</v>
      </c>
    </row>
    <row r="48" spans="1:9">
      <c r="A48" s="1" t="s">
        <v>45</v>
      </c>
      <c r="B48" s="11">
        <v>120.45529999999999</v>
      </c>
      <c r="C48" s="11">
        <v>23.4937</v>
      </c>
      <c r="D48" s="5">
        <v>41</v>
      </c>
      <c r="E48" s="6">
        <v>183.52</v>
      </c>
      <c r="F48" s="6">
        <v>284</v>
      </c>
      <c r="G48" s="7">
        <v>0.06</v>
      </c>
      <c r="H48">
        <v>334</v>
      </c>
      <c r="I48" s="8" t="str">
        <f t="shared" si="0"/>
        <v>-150.48(-45.05%)</v>
      </c>
    </row>
    <row r="49" spans="1:9">
      <c r="A49" s="1" t="s">
        <v>46</v>
      </c>
      <c r="B49" s="11">
        <v>120.4453</v>
      </c>
      <c r="C49" s="11">
        <v>23.470700000000001</v>
      </c>
      <c r="D49" s="5">
        <v>34</v>
      </c>
      <c r="E49" s="6">
        <v>248.65</v>
      </c>
      <c r="F49" s="6">
        <v>195</v>
      </c>
      <c r="G49" s="7">
        <v>6.5600000000000006E-2</v>
      </c>
      <c r="H49">
        <v>294</v>
      </c>
      <c r="I49" s="8" t="str">
        <f t="shared" si="0"/>
        <v>-45.35(-15.43%)</v>
      </c>
    </row>
    <row r="50" spans="1:9">
      <c r="A50" s="1" t="s">
        <v>47</v>
      </c>
      <c r="B50" s="11">
        <v>120.36669999999999</v>
      </c>
      <c r="C50" s="11">
        <v>23.365500000000001</v>
      </c>
      <c r="D50" s="5">
        <v>24</v>
      </c>
      <c r="E50" s="6">
        <v>224.82</v>
      </c>
      <c r="F50" s="6">
        <v>242</v>
      </c>
      <c r="G50" s="7">
        <v>6.0100000000000001E-2</v>
      </c>
      <c r="H50">
        <v>227</v>
      </c>
      <c r="I50" s="8" t="str">
        <f t="shared" si="0"/>
        <v>-2.18(-0.96%)</v>
      </c>
    </row>
    <row r="51" spans="1:9">
      <c r="A51" s="1" t="s">
        <v>48</v>
      </c>
      <c r="B51" s="11">
        <v>120.4156</v>
      </c>
      <c r="C51" s="11">
        <v>23.2791</v>
      </c>
      <c r="D51" s="5">
        <v>40</v>
      </c>
      <c r="E51" s="6">
        <v>463.25</v>
      </c>
      <c r="F51" s="6">
        <v>153</v>
      </c>
      <c r="G51" s="7">
        <v>5.9499999999999997E-2</v>
      </c>
      <c r="I51" s="8" t="str">
        <f t="shared" si="0"/>
        <v>無建議值</v>
      </c>
    </row>
    <row r="52" spans="1:9">
      <c r="A52" s="1" t="s">
        <v>49</v>
      </c>
      <c r="B52" s="11">
        <v>120.46729999999999</v>
      </c>
      <c r="C52" s="11">
        <v>23.28</v>
      </c>
      <c r="D52" s="5">
        <v>128</v>
      </c>
      <c r="E52" s="6">
        <v>363.88</v>
      </c>
      <c r="F52" s="6">
        <v>209</v>
      </c>
      <c r="G52" s="7">
        <v>5.1999999999999998E-2</v>
      </c>
      <c r="H52">
        <v>456</v>
      </c>
      <c r="I52" s="8" t="str">
        <f t="shared" si="0"/>
        <v>-92.12(-20.2%)</v>
      </c>
    </row>
    <row r="53" spans="1:9">
      <c r="A53" s="1" t="s">
        <v>50</v>
      </c>
      <c r="B53" s="11">
        <v>120.5087</v>
      </c>
      <c r="C53" s="11">
        <v>23.285900000000002</v>
      </c>
      <c r="D53" s="5">
        <v>470</v>
      </c>
      <c r="E53" s="6">
        <v>576.91</v>
      </c>
      <c r="F53" s="6">
        <v>113</v>
      </c>
      <c r="G53" s="7">
        <v>5.6099999999999997E-2</v>
      </c>
      <c r="I53" s="8" t="str">
        <f t="shared" si="0"/>
        <v>無建議值</v>
      </c>
    </row>
    <row r="54" spans="1:9">
      <c r="A54" s="1" t="s">
        <v>51</v>
      </c>
      <c r="B54" s="11">
        <v>120.36369999999999</v>
      </c>
      <c r="C54" s="11">
        <v>23.286300000000001</v>
      </c>
      <c r="D54" s="5">
        <v>20</v>
      </c>
      <c r="E54" s="6">
        <v>272.67</v>
      </c>
      <c r="F54" s="6">
        <v>281.89999999999998</v>
      </c>
      <c r="G54" s="7">
        <v>0.06</v>
      </c>
      <c r="I54" s="8" t="str">
        <f t="shared" si="0"/>
        <v>無建議值</v>
      </c>
    </row>
    <row r="55" spans="1:9">
      <c r="A55" s="1" t="s">
        <v>52</v>
      </c>
      <c r="B55" s="11">
        <v>120.3175</v>
      </c>
      <c r="C55" s="11">
        <v>23.305700000000002</v>
      </c>
      <c r="D55" s="5">
        <v>21</v>
      </c>
      <c r="E55" s="6">
        <v>175.11</v>
      </c>
      <c r="F55" s="6">
        <v>465.5</v>
      </c>
      <c r="G55" s="7">
        <v>7.51E-2</v>
      </c>
      <c r="H55">
        <v>178</v>
      </c>
      <c r="I55" s="8" t="str">
        <f t="shared" si="0"/>
        <v>-2.89(-1.62%)</v>
      </c>
    </row>
    <row r="56" spans="1:9">
      <c r="A56" s="1" t="s">
        <v>53</v>
      </c>
      <c r="B56" s="11">
        <v>120.27679999999999</v>
      </c>
      <c r="C56" s="11">
        <v>23.268699999999999</v>
      </c>
      <c r="D56" s="5">
        <v>13</v>
      </c>
      <c r="E56" s="6">
        <v>221.45</v>
      </c>
      <c r="F56" s="6">
        <v>371.39</v>
      </c>
      <c r="G56" s="7">
        <v>6.1499999999999999E-2</v>
      </c>
      <c r="H56">
        <v>222</v>
      </c>
      <c r="I56" s="8" t="str">
        <f t="shared" si="0"/>
        <v>-0.55(-0.25%)</v>
      </c>
    </row>
    <row r="57" spans="1:9">
      <c r="A57" s="1" t="s">
        <v>54</v>
      </c>
      <c r="B57" s="11">
        <v>120.1392</v>
      </c>
      <c r="C57" s="11">
        <v>23.2622</v>
      </c>
      <c r="D57" s="5">
        <v>3</v>
      </c>
      <c r="E57" s="6">
        <v>189</v>
      </c>
      <c r="F57" s="6">
        <v>394</v>
      </c>
      <c r="G57" s="7">
        <v>6.0299999999999999E-2</v>
      </c>
      <c r="H57">
        <v>198</v>
      </c>
      <c r="I57" s="8" t="str">
        <f t="shared" si="0"/>
        <v>-9(-4.55%)</v>
      </c>
    </row>
    <row r="58" spans="1:9">
      <c r="A58" s="1" t="s">
        <v>55</v>
      </c>
      <c r="B58" s="11">
        <v>120.4186</v>
      </c>
      <c r="C58" s="11">
        <v>23.148700000000002</v>
      </c>
      <c r="D58" s="5">
        <v>20</v>
      </c>
      <c r="E58" s="6">
        <v>417.52</v>
      </c>
      <c r="F58" s="6">
        <v>77</v>
      </c>
      <c r="G58" s="7">
        <v>6.6500000000000004E-2</v>
      </c>
      <c r="I58" s="8" t="str">
        <f t="shared" si="0"/>
        <v>無建議值</v>
      </c>
    </row>
    <row r="59" spans="1:9">
      <c r="A59" s="1" t="s">
        <v>56</v>
      </c>
      <c r="B59" s="11">
        <v>120.3272</v>
      </c>
      <c r="C59" s="11">
        <v>23.171299999999999</v>
      </c>
      <c r="D59" s="5">
        <v>20</v>
      </c>
      <c r="E59" s="6">
        <v>271.13</v>
      </c>
      <c r="F59" s="6">
        <v>220.1</v>
      </c>
      <c r="G59" s="7">
        <v>6.13E-2</v>
      </c>
      <c r="I59" s="8" t="str">
        <f t="shared" si="0"/>
        <v>無建議值</v>
      </c>
    </row>
    <row r="60" spans="1:9">
      <c r="A60" s="1" t="s">
        <v>57</v>
      </c>
      <c r="B60" s="11">
        <v>120.1113</v>
      </c>
      <c r="C60" s="11">
        <v>23.183</v>
      </c>
      <c r="D60" s="5">
        <v>4</v>
      </c>
      <c r="E60" s="6">
        <v>186.97</v>
      </c>
      <c r="F60" s="6">
        <v>985</v>
      </c>
      <c r="G60" s="7">
        <v>6.08E-2</v>
      </c>
      <c r="H60">
        <v>185</v>
      </c>
      <c r="I60" s="8" t="str">
        <f t="shared" si="0"/>
        <v>1.97(1.06%)</v>
      </c>
    </row>
    <row r="61" spans="1:9">
      <c r="A61" s="1" t="s">
        <v>58</v>
      </c>
      <c r="B61" s="11">
        <v>120.2458</v>
      </c>
      <c r="C61" s="11">
        <v>23.1235</v>
      </c>
      <c r="D61" s="5">
        <v>10</v>
      </c>
      <c r="E61" s="6">
        <v>223.92</v>
      </c>
      <c r="F61" s="6">
        <v>366.68</v>
      </c>
      <c r="G61" s="7">
        <v>6.2899999999999998E-2</v>
      </c>
      <c r="H61">
        <v>236</v>
      </c>
      <c r="I61" s="8" t="str">
        <f t="shared" si="0"/>
        <v>-12.08(-5.12%)</v>
      </c>
    </row>
    <row r="62" spans="1:9">
      <c r="A62" s="1" t="s">
        <v>59</v>
      </c>
      <c r="B62" s="11">
        <v>120.51900000000001</v>
      </c>
      <c r="C62" s="11">
        <v>23.0747</v>
      </c>
      <c r="D62" s="5">
        <v>112</v>
      </c>
      <c r="E62" s="6">
        <v>499.94</v>
      </c>
      <c r="F62" s="6">
        <v>15</v>
      </c>
      <c r="G62" s="7">
        <v>5.9400000000000001E-2</v>
      </c>
      <c r="I62" s="8" t="str">
        <f t="shared" si="0"/>
        <v>無建議值</v>
      </c>
    </row>
    <row r="63" spans="1:9">
      <c r="A63" s="1" t="s">
        <v>60</v>
      </c>
      <c r="B63" s="11">
        <v>120.459</v>
      </c>
      <c r="C63" s="11">
        <v>23.121500000000001</v>
      </c>
      <c r="D63" s="5">
        <v>64</v>
      </c>
      <c r="E63" s="6">
        <v>597.85</v>
      </c>
      <c r="F63" s="6">
        <v>33</v>
      </c>
      <c r="G63" s="7">
        <v>5.28E-2</v>
      </c>
      <c r="H63">
        <v>533</v>
      </c>
      <c r="I63" s="8" t="str">
        <f t="shared" si="0"/>
        <v>64.85(12.17%)</v>
      </c>
    </row>
    <row r="64" spans="1:9">
      <c r="A64" s="1" t="s">
        <v>61</v>
      </c>
      <c r="B64" s="11">
        <v>120.34950000000001</v>
      </c>
      <c r="C64" s="11">
        <v>23.0258</v>
      </c>
      <c r="D64" s="5">
        <v>47</v>
      </c>
      <c r="E64" s="6">
        <v>287.66000000000003</v>
      </c>
      <c r="F64" s="6">
        <v>179</v>
      </c>
      <c r="G64" s="7">
        <v>6.2399999999999997E-2</v>
      </c>
      <c r="I64" s="8" t="str">
        <f t="shared" si="0"/>
        <v>無建議值</v>
      </c>
    </row>
    <row r="65" spans="1:9">
      <c r="A65" s="1" t="s">
        <v>62</v>
      </c>
      <c r="B65" s="11">
        <v>120.24169999999999</v>
      </c>
      <c r="C65" s="11">
        <v>23.003</v>
      </c>
      <c r="D65" s="5">
        <v>30</v>
      </c>
      <c r="E65" s="6">
        <v>351.54</v>
      </c>
      <c r="F65" s="6">
        <v>166</v>
      </c>
      <c r="G65" s="7">
        <v>5.6599999999999998E-2</v>
      </c>
      <c r="I65" s="8" t="str">
        <f t="shared" si="0"/>
        <v>無建議值</v>
      </c>
    </row>
    <row r="66" spans="1:9">
      <c r="A66" s="1" t="s">
        <v>63</v>
      </c>
      <c r="B66" s="11">
        <v>120.35169999999999</v>
      </c>
      <c r="C66" s="11">
        <v>22.904299999999999</v>
      </c>
      <c r="D66" s="5">
        <v>44</v>
      </c>
      <c r="E66" s="6">
        <v>222.69</v>
      </c>
      <c r="F66" s="6">
        <v>354</v>
      </c>
      <c r="G66" s="7">
        <v>6.8099999999999994E-2</v>
      </c>
      <c r="I66" s="8" t="str">
        <f t="shared" si="0"/>
        <v>無建議值</v>
      </c>
    </row>
    <row r="67" spans="1:9">
      <c r="A67" s="1" t="s">
        <v>64</v>
      </c>
      <c r="B67" s="11">
        <v>120.21720000000001</v>
      </c>
      <c r="C67" s="11">
        <v>22.918800000000001</v>
      </c>
      <c r="D67" s="5">
        <v>4</v>
      </c>
      <c r="E67" s="6">
        <v>211.49</v>
      </c>
      <c r="F67" s="6">
        <v>207</v>
      </c>
      <c r="G67" s="7">
        <v>6.1800000000000001E-2</v>
      </c>
      <c r="H67">
        <v>228</v>
      </c>
      <c r="I67" s="8" t="str">
        <f t="shared" ref="I67:I130" si="1">IF(ISBLANK(H67), "無建議值",ROUND(E67-H67,2)&amp;"("&amp;ROUND((E67-H67)*100/H67,2)&amp;"%)")</f>
        <v>-16.51(-7.24%)</v>
      </c>
    </row>
    <row r="68" spans="1:9">
      <c r="A68" s="1" t="s">
        <v>65</v>
      </c>
      <c r="B68" s="11">
        <v>120.1923</v>
      </c>
      <c r="C68" s="11">
        <v>22.997299999999999</v>
      </c>
      <c r="D68" s="5">
        <v>9</v>
      </c>
      <c r="E68" s="6">
        <v>229.04</v>
      </c>
      <c r="F68" s="6">
        <v>313</v>
      </c>
      <c r="G68" s="7">
        <v>6.2300000000000001E-2</v>
      </c>
      <c r="H68">
        <v>230</v>
      </c>
      <c r="I68" s="8" t="str">
        <f t="shared" si="1"/>
        <v>-0.96(-0.42%)</v>
      </c>
    </row>
    <row r="69" spans="1:9">
      <c r="A69" s="1" t="s">
        <v>813</v>
      </c>
      <c r="B69" s="11">
        <v>120.20950000000001</v>
      </c>
      <c r="C69" s="11">
        <v>22.9862</v>
      </c>
      <c r="D69" s="5">
        <v>26</v>
      </c>
      <c r="E69" s="6">
        <v>196.05</v>
      </c>
      <c r="F69" s="6">
        <v>392</v>
      </c>
      <c r="G69" s="7">
        <v>6.2799999999999995E-2</v>
      </c>
      <c r="H69">
        <v>253</v>
      </c>
      <c r="I69" s="8" t="str">
        <f t="shared" si="1"/>
        <v>-56.95(-22.51%)</v>
      </c>
    </row>
    <row r="70" spans="1:9">
      <c r="A70" s="1" t="s">
        <v>66</v>
      </c>
      <c r="B70" s="11">
        <v>120.1897</v>
      </c>
      <c r="C70" s="11">
        <v>22.973199999999999</v>
      </c>
      <c r="D70" s="5">
        <v>7</v>
      </c>
      <c r="E70" s="6">
        <v>219.98</v>
      </c>
      <c r="F70" s="6">
        <v>403</v>
      </c>
      <c r="G70" s="7">
        <v>6.0199999999999997E-2</v>
      </c>
      <c r="I70" s="8" t="str">
        <f t="shared" si="1"/>
        <v>無建議值</v>
      </c>
    </row>
    <row r="71" spans="1:9">
      <c r="A71" s="1" t="s">
        <v>67</v>
      </c>
      <c r="B71" s="11">
        <v>120.2363</v>
      </c>
      <c r="C71" s="11">
        <v>22.963799999999999</v>
      </c>
      <c r="D71" s="5">
        <v>27</v>
      </c>
      <c r="E71" s="6">
        <v>228.67</v>
      </c>
      <c r="F71" s="6">
        <v>207</v>
      </c>
      <c r="G71" s="7">
        <v>6.1499999999999999E-2</v>
      </c>
      <c r="I71" s="8" t="str">
        <f t="shared" si="1"/>
        <v>無建議值</v>
      </c>
    </row>
    <row r="72" spans="1:9">
      <c r="A72" s="1" t="s">
        <v>68</v>
      </c>
      <c r="B72" s="11">
        <v>120.1728</v>
      </c>
      <c r="C72" s="11">
        <v>23.062999999999999</v>
      </c>
      <c r="D72" s="5">
        <v>8</v>
      </c>
      <c r="E72" s="6">
        <v>200.52</v>
      </c>
      <c r="F72" s="6">
        <v>381.6</v>
      </c>
      <c r="G72" s="7">
        <v>6.4399999999999999E-2</v>
      </c>
      <c r="I72" s="8" t="str">
        <f t="shared" si="1"/>
        <v>無建議值</v>
      </c>
    </row>
    <row r="73" spans="1:9">
      <c r="A73" s="1" t="s">
        <v>69</v>
      </c>
      <c r="B73" s="11">
        <v>120.1296</v>
      </c>
      <c r="C73" s="11">
        <v>23.065300000000001</v>
      </c>
      <c r="D73" s="5">
        <v>3</v>
      </c>
      <c r="E73" s="6">
        <v>210.34</v>
      </c>
      <c r="F73" s="6">
        <v>303</v>
      </c>
      <c r="G73" s="7">
        <v>6.83E-2</v>
      </c>
      <c r="I73" s="8" t="str">
        <f t="shared" si="1"/>
        <v>無建議值</v>
      </c>
    </row>
    <row r="74" spans="1:9">
      <c r="A74" s="1" t="s">
        <v>70</v>
      </c>
      <c r="B74" s="11">
        <v>120.4325</v>
      </c>
      <c r="C74" s="11">
        <v>23.496300000000002</v>
      </c>
      <c r="D74" s="5">
        <v>31</v>
      </c>
      <c r="E74" s="6">
        <v>201.48</v>
      </c>
      <c r="F74" s="6">
        <v>410.75</v>
      </c>
      <c r="G74" s="7">
        <v>6.1699999999999998E-2</v>
      </c>
      <c r="H74">
        <v>248</v>
      </c>
      <c r="I74" s="8" t="str">
        <f t="shared" si="1"/>
        <v>-46.52(-18.76%)</v>
      </c>
    </row>
    <row r="75" spans="1:9">
      <c r="A75" s="1" t="s">
        <v>71</v>
      </c>
      <c r="B75" s="11">
        <v>120.8133</v>
      </c>
      <c r="C75" s="11">
        <v>23.508299999999998</v>
      </c>
      <c r="D75" s="5">
        <v>2417</v>
      </c>
      <c r="E75" s="6">
        <v>524.61</v>
      </c>
      <c r="F75" s="6">
        <v>60</v>
      </c>
      <c r="G75" s="7">
        <v>5.8099999999999999E-2</v>
      </c>
      <c r="H75">
        <v>572</v>
      </c>
      <c r="I75" s="8" t="str">
        <f t="shared" si="1"/>
        <v>-47.39(-8.28%)</v>
      </c>
    </row>
    <row r="76" spans="1:9">
      <c r="A76" s="1" t="s">
        <v>72</v>
      </c>
      <c r="B76" s="11">
        <v>119.5637</v>
      </c>
      <c r="C76" s="11">
        <v>23.565300000000001</v>
      </c>
      <c r="D76" s="5">
        <v>14</v>
      </c>
      <c r="E76" s="6">
        <v>817.98</v>
      </c>
      <c r="F76" s="6">
        <v>8</v>
      </c>
      <c r="G76" s="7">
        <v>4.4299999999999999E-2</v>
      </c>
      <c r="I76" s="8" t="str">
        <f t="shared" si="1"/>
        <v>無建議值</v>
      </c>
    </row>
    <row r="77" spans="1:9">
      <c r="A77" s="1" t="s">
        <v>73</v>
      </c>
      <c r="B77" s="11">
        <v>120.2298</v>
      </c>
      <c r="C77" s="11">
        <v>23.636299999999999</v>
      </c>
      <c r="D77" s="5">
        <v>8</v>
      </c>
      <c r="E77" s="6">
        <v>170.89</v>
      </c>
      <c r="F77" s="6">
        <v>749.1</v>
      </c>
      <c r="G77" s="7">
        <v>7.1900000000000006E-2</v>
      </c>
      <c r="H77">
        <v>168</v>
      </c>
      <c r="I77" s="8" t="str">
        <f t="shared" si="1"/>
        <v>2.89(1.72%)</v>
      </c>
    </row>
    <row r="78" spans="1:9">
      <c r="A78" s="1" t="s">
        <v>74</v>
      </c>
      <c r="B78" s="11">
        <v>120.2017</v>
      </c>
      <c r="C78" s="11">
        <v>23.173500000000001</v>
      </c>
      <c r="D78" s="5">
        <v>8</v>
      </c>
      <c r="E78" s="6">
        <v>124.9</v>
      </c>
      <c r="F78" s="6">
        <v>782.4</v>
      </c>
      <c r="G78" s="7">
        <v>7.7600000000000002E-2</v>
      </c>
      <c r="H78">
        <v>130</v>
      </c>
      <c r="I78" s="8" t="str">
        <f t="shared" si="1"/>
        <v>-5.1(-3.92%)</v>
      </c>
    </row>
    <row r="79" spans="1:9">
      <c r="A79" s="1" t="s">
        <v>75</v>
      </c>
      <c r="B79" s="11">
        <v>120.23650000000001</v>
      </c>
      <c r="C79" s="11">
        <v>23.038</v>
      </c>
      <c r="D79" s="5">
        <v>11</v>
      </c>
      <c r="E79" s="6">
        <v>162.25</v>
      </c>
      <c r="F79" s="6">
        <v>290.2</v>
      </c>
      <c r="G79" s="7">
        <v>7.1599999999999997E-2</v>
      </c>
      <c r="H79">
        <v>230</v>
      </c>
      <c r="I79" s="8" t="str">
        <f t="shared" si="1"/>
        <v>-67.75(-29.46%)</v>
      </c>
    </row>
    <row r="80" spans="1:9">
      <c r="A80" s="1" t="s">
        <v>76</v>
      </c>
      <c r="B80" s="11">
        <v>120.52849999999999</v>
      </c>
      <c r="C80" s="11">
        <v>23.184999999999999</v>
      </c>
      <c r="D80" s="5">
        <v>216</v>
      </c>
      <c r="E80" s="6">
        <v>625.94000000000005</v>
      </c>
      <c r="F80" s="6">
        <v>44</v>
      </c>
      <c r="G80" s="7">
        <v>6.8699999999999997E-2</v>
      </c>
      <c r="I80" s="8" t="str">
        <f t="shared" si="1"/>
        <v>無建議值</v>
      </c>
    </row>
    <row r="81" spans="1:9">
      <c r="A81" s="1" t="s">
        <v>77</v>
      </c>
      <c r="B81" s="11">
        <v>120.6768</v>
      </c>
      <c r="C81" s="11">
        <v>23.597200000000001</v>
      </c>
      <c r="D81" s="5">
        <v>799</v>
      </c>
      <c r="E81" s="6">
        <v>499.17</v>
      </c>
      <c r="F81" s="6">
        <v>46</v>
      </c>
      <c r="G81" s="7">
        <v>5.96E-2</v>
      </c>
      <c r="I81" s="8" t="str">
        <f t="shared" si="1"/>
        <v>無建議值</v>
      </c>
    </row>
    <row r="82" spans="1:9">
      <c r="A82" s="1" t="s">
        <v>78</v>
      </c>
      <c r="B82" s="11">
        <v>120.5</v>
      </c>
      <c r="C82" s="11">
        <v>23.265000000000001</v>
      </c>
      <c r="D82" s="5">
        <v>609</v>
      </c>
      <c r="E82" s="6">
        <v>487.88</v>
      </c>
      <c r="F82" s="6">
        <v>25</v>
      </c>
      <c r="G82" s="7">
        <v>5.74E-2</v>
      </c>
      <c r="I82" s="8" t="str">
        <f t="shared" si="1"/>
        <v>無建議值</v>
      </c>
    </row>
    <row r="83" spans="1:9">
      <c r="A83" s="1" t="s">
        <v>79</v>
      </c>
      <c r="B83" s="11">
        <v>120.30670000000001</v>
      </c>
      <c r="C83" s="11">
        <v>23.7227</v>
      </c>
      <c r="D83" s="5">
        <v>11</v>
      </c>
      <c r="E83" s="6">
        <v>194.81</v>
      </c>
      <c r="F83" s="6">
        <v>527.20000000000005</v>
      </c>
      <c r="G83" s="7">
        <v>6.0400000000000002E-2</v>
      </c>
      <c r="H83">
        <v>214</v>
      </c>
      <c r="I83" s="8" t="str">
        <f t="shared" si="1"/>
        <v>-19.19(-8.97%)</v>
      </c>
    </row>
    <row r="84" spans="1:9">
      <c r="A84" s="1" t="s">
        <v>80</v>
      </c>
      <c r="B84" s="11">
        <v>120.58580000000001</v>
      </c>
      <c r="C84" s="11">
        <v>23.722200000000001</v>
      </c>
      <c r="D84" s="5">
        <v>69</v>
      </c>
      <c r="E84" s="6">
        <v>374.02</v>
      </c>
      <c r="F84" s="6">
        <v>392.8</v>
      </c>
      <c r="G84" s="7">
        <v>6.3E-2</v>
      </c>
      <c r="I84" s="8" t="str">
        <f t="shared" si="1"/>
        <v>無建議值</v>
      </c>
    </row>
    <row r="85" spans="1:9">
      <c r="A85" s="1" t="s">
        <v>81</v>
      </c>
      <c r="B85" s="11">
        <v>120.464</v>
      </c>
      <c r="C85" s="11">
        <v>23.726800000000001</v>
      </c>
      <c r="D85" s="5">
        <v>32</v>
      </c>
      <c r="E85" s="6">
        <v>259.07</v>
      </c>
      <c r="F85" s="6">
        <v>157</v>
      </c>
      <c r="G85" s="7">
        <v>6.3600000000000004E-2</v>
      </c>
      <c r="H85">
        <v>252</v>
      </c>
      <c r="I85" s="8" t="str">
        <f t="shared" si="1"/>
        <v>7.07(2.81%)</v>
      </c>
    </row>
    <row r="86" spans="1:9">
      <c r="A86" s="1" t="s">
        <v>82</v>
      </c>
      <c r="B86" s="11">
        <v>120.2047</v>
      </c>
      <c r="C86" s="11">
        <v>22.993300000000001</v>
      </c>
      <c r="D86" s="5">
        <v>19</v>
      </c>
      <c r="E86" s="6">
        <v>272.64999999999998</v>
      </c>
      <c r="F86" s="6">
        <v>451</v>
      </c>
      <c r="G86" s="7">
        <v>6.3E-2</v>
      </c>
      <c r="I86" s="8" t="str">
        <f t="shared" si="1"/>
        <v>無建議值</v>
      </c>
    </row>
    <row r="87" spans="1:9">
      <c r="A87" s="1" t="s">
        <v>83</v>
      </c>
      <c r="B87" s="11">
        <v>120.59399999999999</v>
      </c>
      <c r="C87" s="11">
        <v>23.351299999999998</v>
      </c>
      <c r="D87" s="5">
        <v>956</v>
      </c>
      <c r="E87" s="6">
        <v>451.58</v>
      </c>
      <c r="F87" s="6">
        <v>64</v>
      </c>
      <c r="G87" s="7">
        <v>5.9700000000000003E-2</v>
      </c>
      <c r="I87" s="8" t="str">
        <f t="shared" si="1"/>
        <v>無建議值</v>
      </c>
    </row>
    <row r="88" spans="1:9">
      <c r="A88" s="1" t="s">
        <v>84</v>
      </c>
      <c r="B88" s="11">
        <v>120.52979999999999</v>
      </c>
      <c r="C88" s="11">
        <v>23.382200000000001</v>
      </c>
      <c r="D88" s="5">
        <v>174</v>
      </c>
      <c r="E88" s="6">
        <v>508</v>
      </c>
      <c r="F88" s="6">
        <v>44</v>
      </c>
      <c r="G88" s="7">
        <v>5.3800000000000001E-2</v>
      </c>
      <c r="H88">
        <v>527</v>
      </c>
      <c r="I88" s="8" t="str">
        <f t="shared" si="1"/>
        <v>-19(-3.61%)</v>
      </c>
    </row>
    <row r="89" spans="1:9">
      <c r="A89" s="1" t="s">
        <v>85</v>
      </c>
      <c r="B89" s="11">
        <v>120.438</v>
      </c>
      <c r="C89" s="11">
        <v>23.3445</v>
      </c>
      <c r="D89" s="5">
        <v>44</v>
      </c>
      <c r="E89" s="6">
        <v>329.54</v>
      </c>
      <c r="F89" s="6">
        <v>46</v>
      </c>
      <c r="G89" s="7">
        <v>4.5499999999999999E-2</v>
      </c>
      <c r="I89" s="8" t="str">
        <f t="shared" si="1"/>
        <v>無建議值</v>
      </c>
    </row>
    <row r="90" spans="1:9">
      <c r="A90" s="1" t="s">
        <v>86</v>
      </c>
      <c r="B90" s="11">
        <v>120.364</v>
      </c>
      <c r="C90" s="11">
        <v>23.075299999999999</v>
      </c>
      <c r="D90" s="5">
        <v>55</v>
      </c>
      <c r="E90" s="6">
        <v>396.2</v>
      </c>
      <c r="F90" s="6">
        <v>191</v>
      </c>
      <c r="G90" s="7">
        <v>5.8099999999999999E-2</v>
      </c>
      <c r="I90" s="8" t="str">
        <f t="shared" si="1"/>
        <v>無建議值</v>
      </c>
    </row>
    <row r="91" spans="1:9">
      <c r="A91" s="1" t="s">
        <v>87</v>
      </c>
      <c r="B91" s="11">
        <v>120.2234</v>
      </c>
      <c r="C91" s="11">
        <v>23.265899999999998</v>
      </c>
      <c r="D91" s="5">
        <v>7</v>
      </c>
      <c r="E91" s="6">
        <v>181.88</v>
      </c>
      <c r="F91" s="6">
        <v>779.2</v>
      </c>
      <c r="G91" s="7">
        <v>6.2E-2</v>
      </c>
      <c r="I91" s="8" t="str">
        <f t="shared" si="1"/>
        <v>無建議值</v>
      </c>
    </row>
    <row r="92" spans="1:9">
      <c r="A92" s="1" t="s">
        <v>88</v>
      </c>
      <c r="B92" s="11">
        <v>120.218</v>
      </c>
      <c r="C92" s="11">
        <v>23.080400000000001</v>
      </c>
      <c r="D92" s="5">
        <v>5</v>
      </c>
      <c r="E92" s="6">
        <v>248</v>
      </c>
      <c r="F92" s="6">
        <v>606.70000000000005</v>
      </c>
      <c r="G92" s="7">
        <v>5.8200000000000002E-2</v>
      </c>
      <c r="I92" s="8" t="str">
        <f t="shared" si="1"/>
        <v>無建議值</v>
      </c>
    </row>
    <row r="93" spans="1:9">
      <c r="A93" s="1" t="s">
        <v>89</v>
      </c>
      <c r="B93" s="11">
        <v>120.4862</v>
      </c>
      <c r="C93" s="11">
        <v>23.788799999999998</v>
      </c>
      <c r="D93" s="5">
        <v>34</v>
      </c>
      <c r="E93" s="6">
        <v>252.21</v>
      </c>
      <c r="F93" s="6">
        <v>301.5</v>
      </c>
      <c r="G93" s="7">
        <v>6.2899999999999998E-2</v>
      </c>
      <c r="H93">
        <v>244</v>
      </c>
      <c r="I93" s="8" t="str">
        <f t="shared" si="1"/>
        <v>8.21(3.36%)</v>
      </c>
    </row>
    <row r="94" spans="1:9">
      <c r="A94" s="1" t="s">
        <v>90</v>
      </c>
      <c r="B94" s="11">
        <v>120.15519999999999</v>
      </c>
      <c r="C94" s="11">
        <v>23.651299999999999</v>
      </c>
      <c r="D94" s="5">
        <v>3</v>
      </c>
      <c r="E94" s="6">
        <v>191.39</v>
      </c>
      <c r="F94" s="6">
        <v>601.1</v>
      </c>
      <c r="G94" s="7">
        <v>6.0999999999999999E-2</v>
      </c>
      <c r="H94">
        <v>206</v>
      </c>
      <c r="I94" s="8" t="str">
        <f t="shared" si="1"/>
        <v>-14.61(-7.09%)</v>
      </c>
    </row>
    <row r="95" spans="1:9">
      <c r="A95" s="1" t="s">
        <v>91</v>
      </c>
      <c r="B95" s="11">
        <v>120.33069999999999</v>
      </c>
      <c r="C95" s="11">
        <v>23.792300000000001</v>
      </c>
      <c r="D95" s="5">
        <v>14</v>
      </c>
      <c r="E95" s="6">
        <v>223.2</v>
      </c>
      <c r="F95" s="6">
        <v>415.3</v>
      </c>
      <c r="G95" s="7">
        <v>6.3299999999999995E-2</v>
      </c>
      <c r="H95">
        <v>225</v>
      </c>
      <c r="I95" s="8" t="str">
        <f t="shared" si="1"/>
        <v>-1.8(-0.8%)</v>
      </c>
    </row>
    <row r="96" spans="1:9">
      <c r="A96" s="1" t="s">
        <v>92</v>
      </c>
      <c r="B96" s="11">
        <v>120.33069999999999</v>
      </c>
      <c r="C96" s="11">
        <v>23.456</v>
      </c>
      <c r="D96" s="5">
        <v>18</v>
      </c>
      <c r="E96" s="6">
        <v>216.36</v>
      </c>
      <c r="F96" s="6">
        <v>400.3</v>
      </c>
      <c r="G96" s="7">
        <v>6.1800000000000001E-2</v>
      </c>
      <c r="H96">
        <v>223</v>
      </c>
      <c r="I96" s="8" t="str">
        <f t="shared" si="1"/>
        <v>-6.64(-2.98%)</v>
      </c>
    </row>
    <row r="97" spans="1:9">
      <c r="A97" s="1" t="s">
        <v>93</v>
      </c>
      <c r="B97" s="11">
        <v>120.2407</v>
      </c>
      <c r="C97" s="11">
        <v>22.981300000000001</v>
      </c>
      <c r="D97" s="5">
        <v>31</v>
      </c>
      <c r="E97" s="6">
        <v>423.01</v>
      </c>
      <c r="F97" s="6">
        <v>279</v>
      </c>
      <c r="G97" s="7">
        <v>6.1400000000000003E-2</v>
      </c>
      <c r="I97" s="8" t="str">
        <f t="shared" si="1"/>
        <v>無建議值</v>
      </c>
    </row>
    <row r="98" spans="1:9">
      <c r="A98" s="1" t="s">
        <v>94</v>
      </c>
      <c r="B98" s="11">
        <v>120.2115</v>
      </c>
      <c r="C98" s="11">
        <v>23.009</v>
      </c>
      <c r="D98" s="5">
        <v>16</v>
      </c>
      <c r="E98" s="6">
        <v>341.38</v>
      </c>
      <c r="F98" s="6">
        <v>321</v>
      </c>
      <c r="G98" s="7">
        <v>5.6399999999999999E-2</v>
      </c>
      <c r="I98" s="8" t="str">
        <f t="shared" si="1"/>
        <v>無建議值</v>
      </c>
    </row>
    <row r="99" spans="1:9">
      <c r="A99" s="1" t="s">
        <v>95</v>
      </c>
      <c r="B99" s="11">
        <v>120.1662</v>
      </c>
      <c r="C99" s="11">
        <v>23.000699999999998</v>
      </c>
      <c r="D99" s="5">
        <v>8</v>
      </c>
      <c r="E99" s="6">
        <v>229.21</v>
      </c>
      <c r="F99" s="6">
        <v>356</v>
      </c>
      <c r="G99" s="7">
        <v>6.5000000000000002E-2</v>
      </c>
      <c r="I99" s="8" t="str">
        <f t="shared" si="1"/>
        <v>無建議值</v>
      </c>
    </row>
    <row r="100" spans="1:9">
      <c r="A100" s="1" t="s">
        <v>96</v>
      </c>
      <c r="B100" s="11">
        <v>120.2882</v>
      </c>
      <c r="C100" s="11">
        <v>23.136199999999999</v>
      </c>
      <c r="D100" s="5">
        <v>17</v>
      </c>
      <c r="E100" s="6">
        <v>217.12</v>
      </c>
      <c r="F100" s="6">
        <v>185</v>
      </c>
      <c r="G100" s="7">
        <v>6.1699999999999998E-2</v>
      </c>
      <c r="H100">
        <v>247</v>
      </c>
      <c r="I100" s="8" t="str">
        <f t="shared" si="1"/>
        <v>-29.88(-12.1%)</v>
      </c>
    </row>
    <row r="101" spans="1:9">
      <c r="A101" s="1" t="s">
        <v>97</v>
      </c>
      <c r="B101" s="11">
        <v>120.3503</v>
      </c>
      <c r="C101" s="11">
        <v>23.2257</v>
      </c>
      <c r="D101" s="5">
        <v>31</v>
      </c>
      <c r="E101" s="6">
        <v>344.25</v>
      </c>
      <c r="F101" s="6">
        <v>164</v>
      </c>
      <c r="G101" s="7">
        <v>5.1900000000000002E-2</v>
      </c>
      <c r="I101" s="8" t="str">
        <f t="shared" si="1"/>
        <v>無建議值</v>
      </c>
    </row>
    <row r="102" spans="1:9">
      <c r="A102" s="1" t="s">
        <v>98</v>
      </c>
      <c r="B102" s="11">
        <v>120.5703</v>
      </c>
      <c r="C102" s="11">
        <v>23.6845</v>
      </c>
      <c r="D102" s="5">
        <v>80</v>
      </c>
      <c r="E102" s="6">
        <v>252.37</v>
      </c>
      <c r="F102" s="6">
        <v>149</v>
      </c>
      <c r="G102" s="7">
        <v>7.1499999999999994E-2</v>
      </c>
      <c r="H102">
        <v>252</v>
      </c>
      <c r="I102" s="8" t="str">
        <f t="shared" si="1"/>
        <v>0.37(0.15%)</v>
      </c>
    </row>
    <row r="103" spans="1:9">
      <c r="A103" s="1" t="s">
        <v>99</v>
      </c>
      <c r="B103" s="11">
        <v>120.6223</v>
      </c>
      <c r="C103" s="11">
        <v>23.2438</v>
      </c>
      <c r="D103" s="5">
        <v>555</v>
      </c>
      <c r="E103" s="6">
        <v>836.12</v>
      </c>
      <c r="F103" s="6">
        <v>9</v>
      </c>
      <c r="G103" s="7">
        <v>5.04E-2</v>
      </c>
      <c r="I103" s="8" t="str">
        <f t="shared" si="1"/>
        <v>無建議值</v>
      </c>
    </row>
    <row r="104" spans="1:9">
      <c r="A104" s="1" t="s">
        <v>100</v>
      </c>
      <c r="B104" s="11">
        <v>120.539</v>
      </c>
      <c r="C104" s="11">
        <v>23.6995</v>
      </c>
      <c r="D104" s="5">
        <v>55</v>
      </c>
      <c r="E104" s="6">
        <v>223.66</v>
      </c>
      <c r="F104" s="6">
        <v>280</v>
      </c>
      <c r="G104" s="7">
        <v>6.0600000000000001E-2</v>
      </c>
      <c r="H104">
        <v>245</v>
      </c>
      <c r="I104" s="8" t="str">
        <f t="shared" si="1"/>
        <v>-21.34(-8.71%)</v>
      </c>
    </row>
    <row r="105" spans="1:9">
      <c r="A105" s="1" t="s">
        <v>101</v>
      </c>
      <c r="B105" s="11">
        <v>120.4735</v>
      </c>
      <c r="C105" s="11">
        <v>23.6678</v>
      </c>
      <c r="D105" s="5">
        <v>35</v>
      </c>
      <c r="E105" s="6">
        <v>218.8</v>
      </c>
      <c r="F105" s="6">
        <v>320.2</v>
      </c>
      <c r="G105" s="7">
        <v>5.9900000000000002E-2</v>
      </c>
      <c r="H105">
        <v>223</v>
      </c>
      <c r="I105" s="8" t="str">
        <f t="shared" si="1"/>
        <v>-4.2(-1.88%)</v>
      </c>
    </row>
    <row r="106" spans="1:9">
      <c r="A106" s="1" t="s">
        <v>102</v>
      </c>
      <c r="B106" s="11">
        <v>120.34529999999999</v>
      </c>
      <c r="C106" s="11">
        <v>23.5547</v>
      </c>
      <c r="D106" s="5">
        <v>16</v>
      </c>
      <c r="E106" s="6">
        <v>204.36</v>
      </c>
      <c r="F106" s="6">
        <v>186</v>
      </c>
      <c r="G106" s="7">
        <v>6.1699999999999998E-2</v>
      </c>
      <c r="H106">
        <v>206</v>
      </c>
      <c r="I106" s="8" t="str">
        <f t="shared" si="1"/>
        <v>-1.64(-0.8%)</v>
      </c>
    </row>
    <row r="107" spans="1:9">
      <c r="A107" s="1" t="s">
        <v>103</v>
      </c>
      <c r="B107" s="11">
        <v>120.4147</v>
      </c>
      <c r="C107" s="11">
        <v>23.436299999999999</v>
      </c>
      <c r="D107" s="5">
        <v>32</v>
      </c>
      <c r="E107" s="6">
        <v>227.63</v>
      </c>
      <c r="F107" s="6">
        <v>318.2</v>
      </c>
      <c r="G107" s="7">
        <v>6.0900000000000003E-2</v>
      </c>
      <c r="H107">
        <v>244</v>
      </c>
      <c r="I107" s="8" t="str">
        <f t="shared" si="1"/>
        <v>-16.37(-6.71%)</v>
      </c>
    </row>
    <row r="108" spans="1:9">
      <c r="A108" s="1" t="s">
        <v>104</v>
      </c>
      <c r="B108" s="11">
        <v>120.2992</v>
      </c>
      <c r="C108" s="11">
        <v>23.297699999999999</v>
      </c>
      <c r="D108" s="5">
        <v>15</v>
      </c>
      <c r="E108" s="6">
        <v>181.05</v>
      </c>
      <c r="F108" s="6">
        <v>193</v>
      </c>
      <c r="G108" s="7">
        <v>5.9400000000000001E-2</v>
      </c>
      <c r="H108">
        <v>248</v>
      </c>
      <c r="I108" s="8" t="str">
        <f t="shared" si="1"/>
        <v>-66.95(-27%)</v>
      </c>
    </row>
    <row r="109" spans="1:9">
      <c r="A109" s="1" t="s">
        <v>105</v>
      </c>
      <c r="B109" s="11">
        <v>120.2543</v>
      </c>
      <c r="C109" s="11">
        <v>23.186</v>
      </c>
      <c r="D109" s="5">
        <v>10</v>
      </c>
      <c r="E109" s="6">
        <v>249.68</v>
      </c>
      <c r="F109" s="6">
        <v>427</v>
      </c>
      <c r="G109" s="7">
        <v>6.5100000000000005E-2</v>
      </c>
      <c r="I109" s="8" t="str">
        <f t="shared" si="1"/>
        <v>無建議值</v>
      </c>
    </row>
    <row r="110" spans="1:9">
      <c r="A110" s="1" t="s">
        <v>106</v>
      </c>
      <c r="B110" s="11">
        <v>120.5363</v>
      </c>
      <c r="C110" s="11">
        <v>23.246300000000002</v>
      </c>
      <c r="D110" s="5">
        <v>245</v>
      </c>
      <c r="E110" s="6">
        <v>239.95</v>
      </c>
      <c r="F110" s="6">
        <v>39</v>
      </c>
      <c r="G110" s="7">
        <v>6.0400000000000002E-2</v>
      </c>
      <c r="I110" s="8" t="str">
        <f t="shared" si="1"/>
        <v>無建議值</v>
      </c>
    </row>
    <row r="111" spans="1:9">
      <c r="A111" s="1" t="s">
        <v>107</v>
      </c>
      <c r="B111" s="11">
        <v>120.5337</v>
      </c>
      <c r="C111" s="11">
        <v>23.247699999999998</v>
      </c>
      <c r="D111" s="5">
        <v>146</v>
      </c>
      <c r="E111" s="6">
        <v>801.58</v>
      </c>
      <c r="F111" s="6">
        <v>19</v>
      </c>
      <c r="G111" s="7">
        <v>0.06</v>
      </c>
      <c r="I111" s="8" t="str">
        <f t="shared" si="1"/>
        <v>無建議值</v>
      </c>
    </row>
    <row r="112" spans="1:9">
      <c r="A112" s="1" t="s">
        <v>108</v>
      </c>
      <c r="B112" s="11">
        <v>120.23350000000001</v>
      </c>
      <c r="C112" s="11">
        <v>23.7897</v>
      </c>
      <c r="D112" s="5">
        <v>4</v>
      </c>
      <c r="E112" s="6">
        <v>269.64</v>
      </c>
      <c r="F112" s="6">
        <v>432</v>
      </c>
      <c r="G112" s="7">
        <v>6.5199999999999994E-2</v>
      </c>
      <c r="H112">
        <v>248</v>
      </c>
      <c r="I112" s="8" t="str">
        <f t="shared" si="1"/>
        <v>21.64(8.73%)</v>
      </c>
    </row>
    <row r="113" spans="1:9">
      <c r="A113" s="1" t="s">
        <v>109</v>
      </c>
      <c r="B113" s="11">
        <v>120.193</v>
      </c>
      <c r="C113" s="11">
        <v>23.702500000000001</v>
      </c>
      <c r="D113" s="5">
        <v>3</v>
      </c>
      <c r="E113" s="6">
        <v>239.71</v>
      </c>
      <c r="F113" s="6">
        <v>807.3</v>
      </c>
      <c r="G113" s="7">
        <v>6.1899999999999997E-2</v>
      </c>
      <c r="H113">
        <v>228</v>
      </c>
      <c r="I113" s="8" t="str">
        <f t="shared" si="1"/>
        <v>11.71(5.14%)</v>
      </c>
    </row>
    <row r="114" spans="1:9">
      <c r="A114" s="1" t="s">
        <v>110</v>
      </c>
      <c r="B114" s="11">
        <v>120.21380000000001</v>
      </c>
      <c r="C114" s="11">
        <v>23.420200000000001</v>
      </c>
      <c r="D114" s="5">
        <v>4</v>
      </c>
      <c r="E114" s="6">
        <v>240.64</v>
      </c>
      <c r="F114" s="6">
        <v>379</v>
      </c>
      <c r="G114" s="7">
        <v>6.0699999999999997E-2</v>
      </c>
      <c r="H114">
        <v>208</v>
      </c>
      <c r="I114" s="8" t="str">
        <f t="shared" si="1"/>
        <v>32.64(15.69%)</v>
      </c>
    </row>
    <row r="115" spans="1:9">
      <c r="A115" s="1" t="s">
        <v>111</v>
      </c>
      <c r="B115" s="11">
        <v>120.127</v>
      </c>
      <c r="C115" s="11">
        <v>23.0367</v>
      </c>
      <c r="D115" s="5">
        <v>4</v>
      </c>
      <c r="E115" s="6">
        <v>215.08</v>
      </c>
      <c r="F115" s="6">
        <v>300</v>
      </c>
      <c r="G115" s="7">
        <v>6.2199999999999998E-2</v>
      </c>
      <c r="I115" s="8" t="str">
        <f t="shared" si="1"/>
        <v>無建議值</v>
      </c>
    </row>
    <row r="116" spans="1:9">
      <c r="A116" s="1" t="s">
        <v>112</v>
      </c>
      <c r="B116" s="11">
        <v>120.08580000000001</v>
      </c>
      <c r="C116" s="11">
        <v>23.146999999999998</v>
      </c>
      <c r="D116" s="5">
        <v>1</v>
      </c>
      <c r="E116" s="6">
        <v>206.32</v>
      </c>
      <c r="F116" s="6">
        <v>447</v>
      </c>
      <c r="G116" s="7">
        <v>5.9700000000000003E-2</v>
      </c>
      <c r="I116" s="8" t="str">
        <f t="shared" si="1"/>
        <v>無建議值</v>
      </c>
    </row>
    <row r="117" spans="1:9">
      <c r="A117" s="1" t="s">
        <v>113</v>
      </c>
      <c r="B117" s="11">
        <v>120.1168</v>
      </c>
      <c r="C117" s="11">
        <v>23.076799999999999</v>
      </c>
      <c r="D117" s="5">
        <v>7</v>
      </c>
      <c r="E117" s="6">
        <v>194.34</v>
      </c>
      <c r="F117" s="6">
        <v>636.79999999999995</v>
      </c>
      <c r="G117" s="7">
        <v>6.1899999999999997E-2</v>
      </c>
      <c r="I117" s="8" t="str">
        <f t="shared" si="1"/>
        <v>無建議值</v>
      </c>
    </row>
    <row r="118" spans="1:9">
      <c r="A118" s="1" t="s">
        <v>114</v>
      </c>
      <c r="B118" s="11">
        <v>120.22320000000001</v>
      </c>
      <c r="C118" s="11">
        <v>23.804300000000001</v>
      </c>
      <c r="D118" s="5">
        <v>10</v>
      </c>
      <c r="E118" s="6">
        <v>227.64</v>
      </c>
      <c r="F118" s="6">
        <v>820.5</v>
      </c>
      <c r="G118" s="7">
        <v>5.16E-2</v>
      </c>
      <c r="I118" s="8" t="str">
        <f t="shared" si="1"/>
        <v>無建議值</v>
      </c>
    </row>
    <row r="119" spans="1:9">
      <c r="A119" s="1" t="s">
        <v>115</v>
      </c>
      <c r="B119" s="11">
        <v>120.48569999999999</v>
      </c>
      <c r="C119" s="11">
        <v>23.182300000000001</v>
      </c>
      <c r="D119" s="5">
        <v>99</v>
      </c>
      <c r="E119" s="6">
        <v>307.98</v>
      </c>
      <c r="F119" s="6">
        <v>26</v>
      </c>
      <c r="G119" s="7">
        <v>6.0100000000000001E-2</v>
      </c>
      <c r="I119" s="8" t="str">
        <f t="shared" si="1"/>
        <v>無建議值</v>
      </c>
    </row>
    <row r="120" spans="1:9">
      <c r="A120" s="1" t="s">
        <v>116</v>
      </c>
      <c r="B120" s="11">
        <v>120.4675</v>
      </c>
      <c r="C120" s="11">
        <v>23.472200000000001</v>
      </c>
      <c r="D120" s="5">
        <v>50</v>
      </c>
      <c r="E120" s="6">
        <v>498.38</v>
      </c>
      <c r="F120" s="6">
        <v>217.3</v>
      </c>
      <c r="G120" s="7">
        <v>5.5800000000000002E-2</v>
      </c>
      <c r="I120" s="8" t="str">
        <f t="shared" si="1"/>
        <v>無建議值</v>
      </c>
    </row>
    <row r="121" spans="1:9">
      <c r="A121" s="1" t="s">
        <v>117</v>
      </c>
      <c r="B121" s="11">
        <v>120.2938</v>
      </c>
      <c r="C121" s="11">
        <v>23.457000000000001</v>
      </c>
      <c r="D121" s="5">
        <v>16</v>
      </c>
      <c r="E121" s="6">
        <v>220.13</v>
      </c>
      <c r="F121" s="6">
        <v>465</v>
      </c>
      <c r="G121" s="7">
        <v>6.7500000000000004E-2</v>
      </c>
      <c r="I121" s="8" t="str">
        <f t="shared" si="1"/>
        <v>無建議值</v>
      </c>
    </row>
    <row r="122" spans="1:9">
      <c r="A122" s="1" t="s">
        <v>118</v>
      </c>
      <c r="B122" s="11">
        <v>120.9592</v>
      </c>
      <c r="C122" s="11">
        <v>23.487300000000001</v>
      </c>
      <c r="D122" s="5">
        <v>3845</v>
      </c>
      <c r="E122" s="6">
        <v>328.58</v>
      </c>
      <c r="F122" s="6">
        <v>43</v>
      </c>
      <c r="G122" s="7">
        <v>4.7199999999999999E-2</v>
      </c>
      <c r="I122" s="8" t="str">
        <f t="shared" si="1"/>
        <v>無建議值</v>
      </c>
    </row>
    <row r="123" spans="1:9">
      <c r="A123" s="1" t="s">
        <v>119</v>
      </c>
      <c r="B123" s="11">
        <v>120.3095</v>
      </c>
      <c r="C123" s="11">
        <v>23.322800000000001</v>
      </c>
      <c r="D123" s="5">
        <v>13</v>
      </c>
      <c r="E123" s="6">
        <v>224.98</v>
      </c>
      <c r="F123" s="6">
        <v>386.6</v>
      </c>
      <c r="G123" s="7">
        <v>6.13E-2</v>
      </c>
      <c r="I123" s="8" t="str">
        <f t="shared" si="1"/>
        <v>無建議值</v>
      </c>
    </row>
    <row r="124" spans="1:9">
      <c r="A124" s="1" t="s">
        <v>120</v>
      </c>
      <c r="B124" s="11">
        <v>120.23950000000001</v>
      </c>
      <c r="C124" s="11">
        <v>23.483499999999999</v>
      </c>
      <c r="D124" s="5">
        <v>7</v>
      </c>
      <c r="E124" s="6">
        <v>212.45</v>
      </c>
      <c r="F124" s="6">
        <v>633.29999999999995</v>
      </c>
      <c r="G124" s="7">
        <v>6.1800000000000001E-2</v>
      </c>
      <c r="I124" s="8" t="str">
        <f t="shared" si="1"/>
        <v>無建議值</v>
      </c>
    </row>
    <row r="125" spans="1:9">
      <c r="A125" s="1" t="s">
        <v>121</v>
      </c>
      <c r="B125" s="11">
        <v>119.6675</v>
      </c>
      <c r="C125" s="11">
        <v>23.257300000000001</v>
      </c>
      <c r="D125" s="5">
        <v>33</v>
      </c>
      <c r="E125" s="6">
        <v>819.2</v>
      </c>
      <c r="F125" s="6">
        <v>16</v>
      </c>
      <c r="G125" s="7">
        <v>4.4299999999999999E-2</v>
      </c>
      <c r="I125" s="8" t="str">
        <f t="shared" si="1"/>
        <v>無建議值</v>
      </c>
    </row>
    <row r="126" spans="1:9">
      <c r="A126" s="1" t="s">
        <v>122</v>
      </c>
      <c r="B126" s="11">
        <v>120.16679999999999</v>
      </c>
      <c r="C126" s="11">
        <v>22.9922</v>
      </c>
      <c r="D126" s="5">
        <v>7</v>
      </c>
      <c r="E126" s="6">
        <v>271.64</v>
      </c>
      <c r="F126" s="6">
        <v>345</v>
      </c>
      <c r="G126" s="7">
        <v>6.1800000000000001E-2</v>
      </c>
      <c r="I126" s="8" t="str">
        <f t="shared" si="1"/>
        <v>無建議值</v>
      </c>
    </row>
    <row r="127" spans="1:9">
      <c r="A127" s="1" t="s">
        <v>123</v>
      </c>
      <c r="B127" s="11">
        <v>120.5305</v>
      </c>
      <c r="C127" s="11">
        <v>23.698699999999999</v>
      </c>
      <c r="D127" s="5">
        <v>48</v>
      </c>
      <c r="E127" s="6">
        <v>332.46</v>
      </c>
      <c r="F127" s="6">
        <v>182</v>
      </c>
      <c r="G127" s="7">
        <v>6.3100000000000003E-2</v>
      </c>
      <c r="I127" s="8" t="str">
        <f t="shared" si="1"/>
        <v>無建議值</v>
      </c>
    </row>
    <row r="128" spans="1:9">
      <c r="A128" s="1" t="s">
        <v>124</v>
      </c>
      <c r="B128" s="11">
        <v>119.57380000000001</v>
      </c>
      <c r="C128" s="11">
        <v>23.578499999999998</v>
      </c>
      <c r="D128" s="5">
        <v>19</v>
      </c>
      <c r="E128" s="6">
        <v>223.45</v>
      </c>
      <c r="F128" s="6">
        <v>57</v>
      </c>
      <c r="G128" s="7">
        <v>6.7299999999999999E-2</v>
      </c>
      <c r="I128" s="8" t="str">
        <f t="shared" si="1"/>
        <v>無建議值</v>
      </c>
    </row>
    <row r="129" spans="1:9">
      <c r="A129" s="1" t="s">
        <v>125</v>
      </c>
      <c r="B129" s="11">
        <v>120.3867</v>
      </c>
      <c r="C129" s="11">
        <v>23.294499999999999</v>
      </c>
      <c r="D129" s="5">
        <v>29</v>
      </c>
      <c r="E129" s="6">
        <v>253.85</v>
      </c>
      <c r="F129" s="6">
        <v>157</v>
      </c>
      <c r="G129" s="7">
        <v>5.4100000000000002E-2</v>
      </c>
      <c r="I129" s="8" t="str">
        <f t="shared" si="1"/>
        <v>無建議值</v>
      </c>
    </row>
    <row r="130" spans="1:9">
      <c r="A130" s="1" t="s">
        <v>126</v>
      </c>
      <c r="B130" s="11">
        <v>120.244</v>
      </c>
      <c r="C130" s="11">
        <v>23.2927</v>
      </c>
      <c r="D130" s="5">
        <v>9</v>
      </c>
      <c r="E130" s="6">
        <v>210.34</v>
      </c>
      <c r="F130" s="6">
        <v>191</v>
      </c>
      <c r="G130" s="7">
        <v>0.06</v>
      </c>
      <c r="I130" s="8" t="str">
        <f t="shared" si="1"/>
        <v>無建議值</v>
      </c>
    </row>
    <row r="131" spans="1:9">
      <c r="A131" s="1" t="s">
        <v>127</v>
      </c>
      <c r="B131" s="11">
        <v>120.4714</v>
      </c>
      <c r="C131" s="11">
        <v>23.5657</v>
      </c>
      <c r="D131" s="5">
        <v>56</v>
      </c>
      <c r="E131" s="6">
        <v>512.96</v>
      </c>
      <c r="F131" s="6">
        <v>72.930000000000007</v>
      </c>
      <c r="G131" s="7">
        <v>5.2499999999999998E-2</v>
      </c>
      <c r="I131" s="8" t="str">
        <f t="shared" ref="I131:I194" si="2">IF(ISBLANK(H131), "無建議值",ROUND(E131-H131,2)&amp;"("&amp;ROUND((E131-H131)*100/H131,2)&amp;"%)")</f>
        <v>無建議值</v>
      </c>
    </row>
    <row r="132" spans="1:9">
      <c r="A132" s="1" t="s">
        <v>128</v>
      </c>
      <c r="B132" s="11">
        <v>120.3613</v>
      </c>
      <c r="C132" s="11">
        <v>23.119700000000002</v>
      </c>
      <c r="D132" s="5">
        <v>28</v>
      </c>
      <c r="E132" s="6">
        <v>457.69</v>
      </c>
      <c r="F132" s="6">
        <v>263</v>
      </c>
      <c r="G132" s="7">
        <v>5.7099999999999998E-2</v>
      </c>
      <c r="I132" s="8" t="str">
        <f t="shared" si="2"/>
        <v>無建議值</v>
      </c>
    </row>
    <row r="133" spans="1:9">
      <c r="A133" s="1" t="s">
        <v>129</v>
      </c>
      <c r="B133" s="11">
        <v>120.52370000000001</v>
      </c>
      <c r="C133" s="11">
        <v>23.459199999999999</v>
      </c>
      <c r="D133" s="5">
        <v>134</v>
      </c>
      <c r="E133" s="6">
        <v>513.29</v>
      </c>
      <c r="F133" s="6">
        <v>97.8</v>
      </c>
      <c r="G133" s="7">
        <v>5.2499999999999998E-2</v>
      </c>
      <c r="I133" s="8" t="str">
        <f t="shared" si="2"/>
        <v>無建議值</v>
      </c>
    </row>
    <row r="134" spans="1:9">
      <c r="A134" s="1" t="s">
        <v>130</v>
      </c>
      <c r="B134" s="11">
        <v>120.4743</v>
      </c>
      <c r="C134" s="11">
        <v>23.5318</v>
      </c>
      <c r="D134" s="5">
        <v>104</v>
      </c>
      <c r="E134" s="6">
        <v>499.63</v>
      </c>
      <c r="F134" s="6">
        <v>141</v>
      </c>
      <c r="G134" s="7">
        <v>5.2999999999999999E-2</v>
      </c>
      <c r="I134" s="8" t="str">
        <f t="shared" si="2"/>
        <v>無建議值</v>
      </c>
    </row>
    <row r="135" spans="1:9">
      <c r="A135" s="1" t="s">
        <v>131</v>
      </c>
      <c r="B135" s="11">
        <v>120.2227</v>
      </c>
      <c r="C135" s="11">
        <v>23.347300000000001</v>
      </c>
      <c r="D135" s="5">
        <v>6</v>
      </c>
      <c r="E135" s="6">
        <v>215.92</v>
      </c>
      <c r="F135" s="6">
        <v>506</v>
      </c>
      <c r="G135" s="7">
        <v>6.7900000000000002E-2</v>
      </c>
      <c r="I135" s="8" t="str">
        <f t="shared" si="2"/>
        <v>無建議值</v>
      </c>
    </row>
    <row r="136" spans="1:9">
      <c r="A136" s="1" t="s">
        <v>132</v>
      </c>
      <c r="B136" s="11">
        <v>120.5065</v>
      </c>
      <c r="C136" s="11">
        <v>23.287299999999998</v>
      </c>
      <c r="D136" s="5">
        <v>436</v>
      </c>
      <c r="E136" s="6">
        <v>576.91</v>
      </c>
      <c r="F136" s="6">
        <v>78</v>
      </c>
      <c r="G136" s="7">
        <v>5.0500000000000003E-2</v>
      </c>
      <c r="I136" s="8" t="str">
        <f t="shared" si="2"/>
        <v>無建議值</v>
      </c>
    </row>
    <row r="137" spans="1:9">
      <c r="A137" s="1" t="s">
        <v>133</v>
      </c>
      <c r="B137" s="11">
        <v>120.7193</v>
      </c>
      <c r="C137" s="11">
        <v>23.634499999999999</v>
      </c>
      <c r="D137" s="5">
        <v>1557</v>
      </c>
      <c r="E137" s="6">
        <v>346.4</v>
      </c>
      <c r="F137" s="6">
        <v>91</v>
      </c>
      <c r="G137" s="7">
        <v>5.9499999999999997E-2</v>
      </c>
      <c r="I137" s="8" t="str">
        <f t="shared" si="2"/>
        <v>無建議值</v>
      </c>
    </row>
    <row r="138" spans="1:9">
      <c r="A138" s="1" t="s">
        <v>134</v>
      </c>
      <c r="B138" s="11">
        <v>120.8155</v>
      </c>
      <c r="C138" s="11">
        <v>23.5167</v>
      </c>
      <c r="D138" s="5">
        <v>2297</v>
      </c>
      <c r="E138" s="6">
        <v>655.74</v>
      </c>
      <c r="F138" s="6">
        <v>35.229999999999997</v>
      </c>
      <c r="G138" s="7">
        <v>4.82E-2</v>
      </c>
      <c r="I138" s="8" t="str">
        <f t="shared" si="2"/>
        <v>無建議值</v>
      </c>
    </row>
    <row r="139" spans="1:9">
      <c r="A139" s="1" t="s">
        <v>135</v>
      </c>
      <c r="B139" s="11">
        <v>121.563</v>
      </c>
      <c r="C139" s="11">
        <v>23.789000000000001</v>
      </c>
      <c r="D139" s="5">
        <v>34</v>
      </c>
      <c r="E139" s="6">
        <v>565.17999999999995</v>
      </c>
      <c r="F139" s="6">
        <v>68</v>
      </c>
      <c r="G139" s="7">
        <v>5.6000000000000001E-2</v>
      </c>
      <c r="I139" s="8" t="str">
        <f t="shared" si="2"/>
        <v>無建議值</v>
      </c>
    </row>
    <row r="140" spans="1:9">
      <c r="A140" s="1" t="s">
        <v>136</v>
      </c>
      <c r="B140" s="11">
        <v>121.5202</v>
      </c>
      <c r="C140" s="11">
        <v>23.598199999999999</v>
      </c>
      <c r="D140" s="5">
        <v>18</v>
      </c>
      <c r="E140" s="6">
        <v>789.37</v>
      </c>
      <c r="F140" s="6">
        <v>23</v>
      </c>
      <c r="G140" s="7">
        <v>4.6399999999999997E-2</v>
      </c>
      <c r="I140" s="8" t="str">
        <f t="shared" si="2"/>
        <v>無建議值</v>
      </c>
    </row>
    <row r="141" spans="1:9">
      <c r="A141" s="1" t="s">
        <v>137</v>
      </c>
      <c r="B141" s="11">
        <v>121.5055</v>
      </c>
      <c r="C141" s="11">
        <v>23.4758</v>
      </c>
      <c r="D141" s="5">
        <v>23</v>
      </c>
      <c r="E141" s="6">
        <v>1538.03</v>
      </c>
      <c r="F141" s="6">
        <v>0.5</v>
      </c>
      <c r="G141" s="7">
        <v>3.4500000000000003E-2</v>
      </c>
      <c r="H141">
        <v>1333</v>
      </c>
      <c r="I141" s="8" t="str">
        <f t="shared" si="2"/>
        <v>205.03(15.38%)</v>
      </c>
    </row>
    <row r="142" spans="1:9">
      <c r="A142" s="1" t="s">
        <v>138</v>
      </c>
      <c r="B142" s="11">
        <v>121.2483</v>
      </c>
      <c r="C142" s="11">
        <v>23.172699999999999</v>
      </c>
      <c r="D142" s="5">
        <v>244</v>
      </c>
      <c r="E142" s="6">
        <v>319.58999999999997</v>
      </c>
      <c r="F142" s="6">
        <v>51</v>
      </c>
      <c r="G142" s="7">
        <v>6.3600000000000004E-2</v>
      </c>
      <c r="H142">
        <v>325</v>
      </c>
      <c r="I142" s="8" t="str">
        <f t="shared" si="2"/>
        <v>-5.41(-1.66%)</v>
      </c>
    </row>
    <row r="143" spans="1:9">
      <c r="A143" s="1" t="s">
        <v>139</v>
      </c>
      <c r="B143" s="11">
        <v>121.4248</v>
      </c>
      <c r="C143" s="11">
        <v>23.660699999999999</v>
      </c>
      <c r="D143" s="5">
        <v>120</v>
      </c>
      <c r="E143" s="6">
        <v>445.75</v>
      </c>
      <c r="F143" s="6">
        <v>65.3</v>
      </c>
      <c r="G143" s="7">
        <v>5.5E-2</v>
      </c>
      <c r="I143" s="8" t="str">
        <f t="shared" si="2"/>
        <v>無建議值</v>
      </c>
    </row>
    <row r="144" spans="1:9">
      <c r="A144" s="1" t="s">
        <v>140</v>
      </c>
      <c r="B144" s="11">
        <v>121.42449999999999</v>
      </c>
      <c r="C144" s="11">
        <v>23.6708</v>
      </c>
      <c r="D144" s="5">
        <v>126</v>
      </c>
      <c r="E144" s="6">
        <v>557.04999999999995</v>
      </c>
      <c r="F144" s="6">
        <v>78.3</v>
      </c>
      <c r="G144" s="7">
        <v>5.4100000000000002E-2</v>
      </c>
      <c r="I144" s="8" t="str">
        <f t="shared" si="2"/>
        <v>無建議值</v>
      </c>
    </row>
    <row r="145" spans="1:9">
      <c r="A145" s="1" t="s">
        <v>141</v>
      </c>
      <c r="B145" s="11">
        <v>121.6262</v>
      </c>
      <c r="C145" s="11">
        <v>23.986499999999999</v>
      </c>
      <c r="D145" s="5">
        <v>31</v>
      </c>
      <c r="E145" s="6">
        <v>378.85</v>
      </c>
      <c r="F145" s="6">
        <v>99</v>
      </c>
      <c r="G145" s="7">
        <v>5.2400000000000002E-2</v>
      </c>
      <c r="I145" s="8" t="str">
        <f t="shared" si="2"/>
        <v>無建議值</v>
      </c>
    </row>
    <row r="146" spans="1:9">
      <c r="A146" s="1" t="s">
        <v>142</v>
      </c>
      <c r="B146" s="11">
        <v>121.60299999999999</v>
      </c>
      <c r="C146" s="11">
        <v>23.987300000000001</v>
      </c>
      <c r="D146" s="5">
        <v>15</v>
      </c>
      <c r="E146" s="6">
        <v>297.02999999999997</v>
      </c>
      <c r="F146" s="6">
        <v>202</v>
      </c>
      <c r="G146" s="7">
        <v>6.0400000000000002E-2</v>
      </c>
      <c r="I146" s="8" t="str">
        <f t="shared" si="2"/>
        <v>無建議值</v>
      </c>
    </row>
    <row r="147" spans="1:9">
      <c r="A147" s="1" t="s">
        <v>143</v>
      </c>
      <c r="B147" s="11">
        <v>121.6223</v>
      </c>
      <c r="C147" s="11">
        <v>23.990300000000001</v>
      </c>
      <c r="D147" s="5">
        <v>42</v>
      </c>
      <c r="E147" s="6">
        <v>461.07</v>
      </c>
      <c r="F147" s="6">
        <v>94</v>
      </c>
      <c r="G147" s="7">
        <v>5.4399999999999997E-2</v>
      </c>
      <c r="I147" s="8" t="str">
        <f t="shared" si="2"/>
        <v>無建議值</v>
      </c>
    </row>
    <row r="148" spans="1:9">
      <c r="A148" s="1" t="s">
        <v>144</v>
      </c>
      <c r="B148" s="11">
        <v>121.6027</v>
      </c>
      <c r="C148" s="11">
        <v>23.978300000000001</v>
      </c>
      <c r="D148" s="5">
        <v>12</v>
      </c>
      <c r="E148" s="6">
        <v>249.68</v>
      </c>
      <c r="F148" s="6">
        <v>186</v>
      </c>
      <c r="G148" s="7">
        <v>5.6599999999999998E-2</v>
      </c>
      <c r="I148" s="8" t="str">
        <f t="shared" si="2"/>
        <v>無建議值</v>
      </c>
    </row>
    <row r="149" spans="1:9">
      <c r="A149" s="1" t="s">
        <v>145</v>
      </c>
      <c r="B149" s="11">
        <v>121.59480000000001</v>
      </c>
      <c r="C149" s="11">
        <v>23.9953</v>
      </c>
      <c r="D149" s="5">
        <v>25</v>
      </c>
      <c r="E149" s="6">
        <v>360.84</v>
      </c>
      <c r="F149" s="6">
        <v>311</v>
      </c>
      <c r="G149" s="7">
        <v>5.8799999999999998E-2</v>
      </c>
      <c r="I149" s="8" t="str">
        <f t="shared" si="2"/>
        <v>無建議值</v>
      </c>
    </row>
    <row r="150" spans="1:9">
      <c r="A150" s="1" t="s">
        <v>146</v>
      </c>
      <c r="B150" s="11">
        <v>121.6313</v>
      </c>
      <c r="C150" s="11">
        <v>23.992000000000001</v>
      </c>
      <c r="D150" s="5">
        <v>28</v>
      </c>
      <c r="E150" s="6">
        <v>409.78</v>
      </c>
      <c r="F150" s="6">
        <v>118</v>
      </c>
      <c r="G150" s="7">
        <v>5.7599999999999998E-2</v>
      </c>
      <c r="I150" s="8" t="str">
        <f t="shared" si="2"/>
        <v>無建議值</v>
      </c>
    </row>
    <row r="151" spans="1:9">
      <c r="A151" s="1" t="s">
        <v>147</v>
      </c>
      <c r="B151" s="11">
        <v>121.5985</v>
      </c>
      <c r="C151" s="11">
        <v>23.9755</v>
      </c>
      <c r="D151" s="5">
        <v>15</v>
      </c>
      <c r="E151" s="6">
        <v>336.76</v>
      </c>
      <c r="F151" s="6">
        <v>330.4</v>
      </c>
      <c r="G151" s="7">
        <v>0.06</v>
      </c>
      <c r="I151" s="8" t="str">
        <f t="shared" si="2"/>
        <v>無建議值</v>
      </c>
    </row>
    <row r="152" spans="1:9">
      <c r="A152" s="1" t="s">
        <v>148</v>
      </c>
      <c r="B152" s="11">
        <v>121.6057</v>
      </c>
      <c r="C152" s="11">
        <v>23.9712</v>
      </c>
      <c r="D152" s="5">
        <v>10</v>
      </c>
      <c r="E152" s="6">
        <v>279.95999999999998</v>
      </c>
      <c r="F152" s="6">
        <v>267</v>
      </c>
      <c r="G152" s="7">
        <v>6.3299999999999995E-2</v>
      </c>
      <c r="I152" s="8" t="str">
        <f t="shared" si="2"/>
        <v>無建議值</v>
      </c>
    </row>
    <row r="153" spans="1:9">
      <c r="A153" s="1" t="s">
        <v>149</v>
      </c>
      <c r="B153" s="11">
        <v>121.56270000000001</v>
      </c>
      <c r="C153" s="11">
        <v>23.972799999999999</v>
      </c>
      <c r="D153" s="5">
        <v>44</v>
      </c>
      <c r="E153" s="6">
        <v>445.6</v>
      </c>
      <c r="F153" s="6">
        <v>244</v>
      </c>
      <c r="G153" s="7">
        <v>5.5E-2</v>
      </c>
      <c r="I153" s="8" t="str">
        <f t="shared" si="2"/>
        <v>無建議值</v>
      </c>
    </row>
    <row r="154" spans="1:9">
      <c r="A154" s="1" t="s">
        <v>150</v>
      </c>
      <c r="B154" s="11">
        <v>121.5685</v>
      </c>
      <c r="C154" s="11">
        <v>23.963200000000001</v>
      </c>
      <c r="D154" s="5">
        <v>44</v>
      </c>
      <c r="E154" s="6">
        <v>579.6</v>
      </c>
      <c r="F154" s="6">
        <v>51.4</v>
      </c>
      <c r="G154" s="7">
        <v>5.7599999999999998E-2</v>
      </c>
      <c r="I154" s="8" t="str">
        <f t="shared" si="2"/>
        <v>無建議值</v>
      </c>
    </row>
    <row r="155" spans="1:9">
      <c r="A155" s="1" t="s">
        <v>151</v>
      </c>
      <c r="B155" s="11">
        <v>121.547</v>
      </c>
      <c r="C155" s="11">
        <v>23.9482</v>
      </c>
      <c r="D155" s="5">
        <v>76</v>
      </c>
      <c r="E155" s="6">
        <v>584.67999999999995</v>
      </c>
      <c r="F155" s="6">
        <v>60</v>
      </c>
      <c r="G155" s="7">
        <v>0.05</v>
      </c>
      <c r="I155" s="8" t="str">
        <f t="shared" si="2"/>
        <v>無建議值</v>
      </c>
    </row>
    <row r="156" spans="1:9">
      <c r="A156" s="1" t="s">
        <v>152</v>
      </c>
      <c r="B156" s="11">
        <v>121.5325</v>
      </c>
      <c r="C156" s="11">
        <v>23.904699999999998</v>
      </c>
      <c r="D156" s="5">
        <v>51</v>
      </c>
      <c r="E156" s="6">
        <v>462.57</v>
      </c>
      <c r="F156" s="6">
        <v>224</v>
      </c>
      <c r="G156" s="7">
        <v>4.4400000000000002E-2</v>
      </c>
      <c r="I156" s="8" t="str">
        <f t="shared" si="2"/>
        <v>無建議值</v>
      </c>
    </row>
    <row r="157" spans="1:9">
      <c r="A157" s="1" t="s">
        <v>153</v>
      </c>
      <c r="B157" s="11">
        <v>121.6135</v>
      </c>
      <c r="C157" s="11">
        <v>23.975000000000001</v>
      </c>
      <c r="D157" s="5">
        <v>18</v>
      </c>
      <c r="E157" s="6">
        <v>503.52</v>
      </c>
      <c r="F157" s="6">
        <v>216.1</v>
      </c>
      <c r="G157" s="7">
        <v>5.6300000000000003E-2</v>
      </c>
      <c r="I157" s="8" t="str">
        <f t="shared" si="2"/>
        <v>無建議值</v>
      </c>
    </row>
    <row r="158" spans="1:9">
      <c r="A158" s="1" t="s">
        <v>154</v>
      </c>
      <c r="B158" s="11">
        <v>121.4417</v>
      </c>
      <c r="C158" s="11">
        <v>23.812000000000001</v>
      </c>
      <c r="D158" s="5">
        <v>180</v>
      </c>
      <c r="E158" s="6">
        <v>629.59</v>
      </c>
      <c r="F158" s="6">
        <v>10.8</v>
      </c>
      <c r="G158" s="7">
        <v>4.7E-2</v>
      </c>
      <c r="I158" s="8" t="str">
        <f t="shared" si="2"/>
        <v>無建議值</v>
      </c>
    </row>
    <row r="159" spans="1:9">
      <c r="A159" s="1" t="s">
        <v>155</v>
      </c>
      <c r="B159" s="11">
        <v>121.32980000000001</v>
      </c>
      <c r="C159" s="11">
        <v>23.503799999999998</v>
      </c>
      <c r="D159" s="5">
        <v>249</v>
      </c>
      <c r="E159" s="6">
        <v>545.91</v>
      </c>
      <c r="F159" s="6">
        <v>61.2</v>
      </c>
      <c r="G159" s="7">
        <v>5.2900000000000003E-2</v>
      </c>
      <c r="I159" s="8" t="str">
        <f t="shared" si="2"/>
        <v>無建議值</v>
      </c>
    </row>
    <row r="160" spans="1:9">
      <c r="A160" s="1" t="s">
        <v>156</v>
      </c>
      <c r="B160" s="11">
        <v>121.7402</v>
      </c>
      <c r="C160" s="11">
        <v>24.2654</v>
      </c>
      <c r="D160" s="5">
        <v>11</v>
      </c>
      <c r="E160" s="6">
        <v>501.27</v>
      </c>
      <c r="F160" s="6">
        <v>109</v>
      </c>
      <c r="G160" s="7">
        <v>5.8599999999999999E-2</v>
      </c>
      <c r="I160" s="8" t="str">
        <f t="shared" si="2"/>
        <v>無建議值</v>
      </c>
    </row>
    <row r="161" spans="1:9">
      <c r="A161" s="1" t="s">
        <v>157</v>
      </c>
      <c r="B161" s="11">
        <v>121.6045</v>
      </c>
      <c r="C161" s="11">
        <v>24.081199999999999</v>
      </c>
      <c r="D161" s="5">
        <v>56</v>
      </c>
      <c r="E161" s="6">
        <v>623.13</v>
      </c>
      <c r="F161" s="6">
        <v>32</v>
      </c>
      <c r="G161" s="7">
        <v>4.8399999999999999E-2</v>
      </c>
      <c r="I161" s="8" t="str">
        <f t="shared" si="2"/>
        <v>無建議值</v>
      </c>
    </row>
    <row r="162" spans="1:9">
      <c r="A162" s="1" t="s">
        <v>158</v>
      </c>
      <c r="B162" s="11">
        <v>121.3053</v>
      </c>
      <c r="C162" s="11">
        <v>23.3508</v>
      </c>
      <c r="D162" s="5">
        <v>254</v>
      </c>
      <c r="E162" s="6">
        <v>693.6</v>
      </c>
      <c r="F162" s="6">
        <v>29</v>
      </c>
      <c r="G162" s="7">
        <v>5.7099999999999998E-2</v>
      </c>
      <c r="I162" s="8" t="str">
        <f t="shared" si="2"/>
        <v>無建議值</v>
      </c>
    </row>
    <row r="163" spans="1:9">
      <c r="A163" s="1" t="s">
        <v>159</v>
      </c>
      <c r="B163" s="11">
        <v>121.65219999999999</v>
      </c>
      <c r="C163" s="11">
        <v>24.1617</v>
      </c>
      <c r="D163" s="5">
        <v>39</v>
      </c>
      <c r="E163" s="6">
        <v>483.09</v>
      </c>
      <c r="F163" s="6">
        <v>85.8</v>
      </c>
      <c r="G163" s="7">
        <v>4.6899999999999997E-2</v>
      </c>
      <c r="I163" s="8" t="str">
        <f t="shared" si="2"/>
        <v>無建議值</v>
      </c>
    </row>
    <row r="164" spans="1:9">
      <c r="A164" s="1" t="s">
        <v>160</v>
      </c>
      <c r="B164" s="11">
        <v>121.6245</v>
      </c>
      <c r="C164" s="11">
        <v>24.118200000000002</v>
      </c>
      <c r="D164" s="5">
        <v>47</v>
      </c>
      <c r="E164" s="6">
        <v>460.94</v>
      </c>
      <c r="F164" s="6">
        <v>111.1</v>
      </c>
      <c r="G164" s="7">
        <v>5.0299999999999997E-2</v>
      </c>
      <c r="H164">
        <v>455</v>
      </c>
      <c r="I164" s="8" t="str">
        <f t="shared" si="2"/>
        <v>5.94(1.31%)</v>
      </c>
    </row>
    <row r="165" spans="1:9">
      <c r="A165" s="1" t="s">
        <v>161</v>
      </c>
      <c r="B165" s="11">
        <v>121.5985</v>
      </c>
      <c r="C165" s="11">
        <v>24.053699999999999</v>
      </c>
      <c r="D165" s="5">
        <v>32</v>
      </c>
      <c r="E165" s="6">
        <v>434.56</v>
      </c>
      <c r="F165" s="6">
        <v>48.1</v>
      </c>
      <c r="G165" s="7">
        <v>4.1599999999999998E-2</v>
      </c>
      <c r="I165" s="8" t="str">
        <f t="shared" si="2"/>
        <v>無建議值</v>
      </c>
    </row>
    <row r="166" spans="1:9">
      <c r="A166" s="1" t="s">
        <v>162</v>
      </c>
      <c r="B166" s="11">
        <v>121.6095</v>
      </c>
      <c r="C166" s="11">
        <v>24.014299999999999</v>
      </c>
      <c r="D166" s="5">
        <v>20</v>
      </c>
      <c r="E166" s="6">
        <v>404.91</v>
      </c>
      <c r="F166" s="6">
        <v>221.1</v>
      </c>
      <c r="G166" s="7">
        <v>5.67E-2</v>
      </c>
      <c r="I166" s="8" t="str">
        <f t="shared" si="2"/>
        <v>無建議值</v>
      </c>
    </row>
    <row r="167" spans="1:9">
      <c r="A167" s="1" t="s">
        <v>163</v>
      </c>
      <c r="B167" s="11">
        <v>121.57769999999999</v>
      </c>
      <c r="C167" s="11">
        <v>23.935300000000002</v>
      </c>
      <c r="D167" s="5">
        <v>34</v>
      </c>
      <c r="E167" s="6">
        <v>597.13</v>
      </c>
      <c r="F167" s="6">
        <v>195</v>
      </c>
      <c r="G167" s="7">
        <v>4.99E-2</v>
      </c>
      <c r="H167">
        <v>587</v>
      </c>
      <c r="I167" s="8" t="str">
        <f t="shared" si="2"/>
        <v>10.13(1.73%)</v>
      </c>
    </row>
    <row r="168" spans="1:9">
      <c r="A168" s="1" t="s">
        <v>164</v>
      </c>
      <c r="B168" s="11">
        <v>121.456</v>
      </c>
      <c r="C168" s="11">
        <v>23.783999999999999</v>
      </c>
      <c r="D168" s="5">
        <v>121</v>
      </c>
      <c r="E168" s="6">
        <v>594.05999999999995</v>
      </c>
      <c r="F168" s="6">
        <v>145</v>
      </c>
      <c r="G168" s="7">
        <v>4.24E-2</v>
      </c>
      <c r="I168" s="8" t="str">
        <f t="shared" si="2"/>
        <v>無建議值</v>
      </c>
    </row>
    <row r="169" spans="1:9">
      <c r="A169" s="1" t="s">
        <v>165</v>
      </c>
      <c r="B169" s="11">
        <v>121.50020000000001</v>
      </c>
      <c r="C169" s="11">
        <v>23.764099999999999</v>
      </c>
      <c r="D169" s="5">
        <v>90</v>
      </c>
      <c r="E169" s="6">
        <v>593.82000000000005</v>
      </c>
      <c r="F169" s="6">
        <v>53</v>
      </c>
      <c r="G169" s="7">
        <v>5.67E-2</v>
      </c>
      <c r="I169" s="8" t="str">
        <f t="shared" si="2"/>
        <v>無建議值</v>
      </c>
    </row>
    <row r="170" spans="1:9">
      <c r="A170" s="1" t="s">
        <v>166</v>
      </c>
      <c r="B170" s="11">
        <v>121.4198</v>
      </c>
      <c r="C170" s="11">
        <v>23.708300000000001</v>
      </c>
      <c r="D170" s="5">
        <v>141</v>
      </c>
      <c r="E170" s="6">
        <v>636.27</v>
      </c>
      <c r="F170" s="6">
        <v>42</v>
      </c>
      <c r="G170" s="7">
        <v>4.87E-2</v>
      </c>
      <c r="I170" s="8" t="str">
        <f t="shared" si="2"/>
        <v>無建議值</v>
      </c>
    </row>
    <row r="171" spans="1:9">
      <c r="A171" s="1" t="s">
        <v>167</v>
      </c>
      <c r="B171" s="11">
        <v>121.48269999999999</v>
      </c>
      <c r="C171" s="11">
        <v>23.6845</v>
      </c>
      <c r="D171" s="5">
        <v>119</v>
      </c>
      <c r="E171" s="6">
        <v>392.75</v>
      </c>
      <c r="F171" s="6">
        <v>93.9</v>
      </c>
      <c r="G171" s="7">
        <v>5.6599999999999998E-2</v>
      </c>
      <c r="H171">
        <v>388</v>
      </c>
      <c r="I171" s="8" t="str">
        <f t="shared" si="2"/>
        <v>4.75(1.22%)</v>
      </c>
    </row>
    <row r="172" spans="1:9">
      <c r="A172" s="1" t="s">
        <v>168</v>
      </c>
      <c r="B172" s="11">
        <v>121.3837</v>
      </c>
      <c r="C172" s="11">
        <v>23.587800000000001</v>
      </c>
      <c r="D172" s="5">
        <v>167</v>
      </c>
      <c r="E172" s="6">
        <v>381.78</v>
      </c>
      <c r="F172" s="6">
        <v>140</v>
      </c>
      <c r="G172" s="7">
        <v>5.1400000000000001E-2</v>
      </c>
      <c r="H172">
        <v>371</v>
      </c>
      <c r="I172" s="8" t="str">
        <f t="shared" si="2"/>
        <v>10.78(2.91%)</v>
      </c>
    </row>
    <row r="173" spans="1:9">
      <c r="A173" s="1" t="s">
        <v>169</v>
      </c>
      <c r="B173" s="11">
        <v>121.4447</v>
      </c>
      <c r="C173" s="11">
        <v>23.7303</v>
      </c>
      <c r="D173" s="5">
        <v>120</v>
      </c>
      <c r="E173" s="6">
        <v>686.11</v>
      </c>
      <c r="F173" s="6">
        <v>29</v>
      </c>
      <c r="G173" s="7">
        <v>5.0900000000000001E-2</v>
      </c>
      <c r="I173" s="8" t="str">
        <f t="shared" si="2"/>
        <v>無建議值</v>
      </c>
    </row>
    <row r="174" spans="1:9">
      <c r="A174" s="1" t="s">
        <v>170</v>
      </c>
      <c r="B174" s="11">
        <v>121.3745</v>
      </c>
      <c r="C174" s="11">
        <v>23.497699999999998</v>
      </c>
      <c r="D174" s="5">
        <v>109</v>
      </c>
      <c r="E174" s="6">
        <v>520.61</v>
      </c>
      <c r="F174" s="6">
        <v>70</v>
      </c>
      <c r="G174" s="7">
        <v>5.3400000000000003E-2</v>
      </c>
      <c r="I174" s="8" t="str">
        <f t="shared" si="2"/>
        <v>無建議值</v>
      </c>
    </row>
    <row r="175" spans="1:9">
      <c r="A175" s="1" t="s">
        <v>171</v>
      </c>
      <c r="B175" s="11">
        <v>121.3937</v>
      </c>
      <c r="C175" s="11">
        <v>23.452000000000002</v>
      </c>
      <c r="D175" s="5">
        <v>97</v>
      </c>
      <c r="E175" s="6">
        <v>466.53</v>
      </c>
      <c r="F175" s="6">
        <v>244</v>
      </c>
      <c r="G175" s="7">
        <v>5.7000000000000002E-2</v>
      </c>
      <c r="I175" s="8" t="str">
        <f t="shared" si="2"/>
        <v>無建議值</v>
      </c>
    </row>
    <row r="176" spans="1:9">
      <c r="A176" s="1" t="s">
        <v>172</v>
      </c>
      <c r="B176" s="11">
        <v>121.3518</v>
      </c>
      <c r="C176" s="11">
        <v>23.4588</v>
      </c>
      <c r="D176" s="5">
        <v>240</v>
      </c>
      <c r="E176" s="6">
        <v>661.52</v>
      </c>
      <c r="F176" s="6">
        <v>8</v>
      </c>
      <c r="G176" s="7">
        <v>5.6599999999999998E-2</v>
      </c>
      <c r="H176">
        <v>663</v>
      </c>
      <c r="I176" s="8" t="str">
        <f t="shared" si="2"/>
        <v>-1.48(-0.22%)</v>
      </c>
    </row>
    <row r="177" spans="1:9">
      <c r="A177" s="1" t="s">
        <v>173</v>
      </c>
      <c r="B177" s="11">
        <v>121.3593</v>
      </c>
      <c r="C177" s="11">
        <v>23.382999999999999</v>
      </c>
      <c r="D177" s="5">
        <v>141</v>
      </c>
      <c r="E177" s="6">
        <v>504.91</v>
      </c>
      <c r="F177" s="6">
        <v>101</v>
      </c>
      <c r="G177" s="7">
        <v>5.8099999999999999E-2</v>
      </c>
      <c r="I177" s="8" t="str">
        <f t="shared" si="2"/>
        <v>無建議值</v>
      </c>
    </row>
    <row r="178" spans="1:9">
      <c r="A178" s="1" t="s">
        <v>174</v>
      </c>
      <c r="B178" s="11">
        <v>121.3169</v>
      </c>
      <c r="C178" s="11">
        <v>23.335799999999999</v>
      </c>
      <c r="D178" s="5">
        <v>120</v>
      </c>
      <c r="E178" s="6">
        <v>438.6</v>
      </c>
      <c r="F178" s="6">
        <v>112</v>
      </c>
      <c r="G178" s="7">
        <v>5.2999999999999999E-2</v>
      </c>
      <c r="H178">
        <v>432</v>
      </c>
      <c r="I178" s="8" t="str">
        <f t="shared" si="2"/>
        <v>6.6(1.53%)</v>
      </c>
    </row>
    <row r="179" spans="1:9">
      <c r="A179" s="1" t="s">
        <v>175</v>
      </c>
      <c r="B179" s="11">
        <v>121.3027</v>
      </c>
      <c r="C179" s="11">
        <v>23.264800000000001</v>
      </c>
      <c r="D179" s="5">
        <v>175</v>
      </c>
      <c r="E179" s="6">
        <v>481.85</v>
      </c>
      <c r="F179" s="6">
        <v>123</v>
      </c>
      <c r="G179" s="7">
        <v>5.9900000000000002E-2</v>
      </c>
      <c r="I179" s="8" t="str">
        <f t="shared" si="2"/>
        <v>無建議值</v>
      </c>
    </row>
    <row r="180" spans="1:9">
      <c r="A180" s="1" t="s">
        <v>176</v>
      </c>
      <c r="B180" s="11">
        <v>121.2645</v>
      </c>
      <c r="C180" s="11">
        <v>23.219799999999999</v>
      </c>
      <c r="D180" s="5">
        <v>207</v>
      </c>
      <c r="E180" s="6">
        <v>547.99</v>
      </c>
      <c r="F180" s="6">
        <v>74</v>
      </c>
      <c r="G180" s="7">
        <v>6.25E-2</v>
      </c>
      <c r="I180" s="8" t="str">
        <f t="shared" si="2"/>
        <v>無建議值</v>
      </c>
    </row>
    <row r="181" spans="1:9">
      <c r="A181" s="1" t="s">
        <v>177</v>
      </c>
      <c r="B181" s="11">
        <v>121.5475</v>
      </c>
      <c r="C181" s="11">
        <v>23.707799999999999</v>
      </c>
      <c r="D181" s="5">
        <v>9</v>
      </c>
      <c r="E181" s="6">
        <v>544.46</v>
      </c>
      <c r="F181" s="6">
        <v>52</v>
      </c>
      <c r="G181" s="7">
        <v>5.4800000000000001E-2</v>
      </c>
      <c r="I181" s="8" t="str">
        <f t="shared" si="2"/>
        <v>無建議值</v>
      </c>
    </row>
    <row r="182" spans="1:9">
      <c r="A182" s="1" t="s">
        <v>178</v>
      </c>
      <c r="B182" s="11">
        <v>121.5363</v>
      </c>
      <c r="C182" s="11">
        <v>23.651700000000002</v>
      </c>
      <c r="D182" s="5">
        <v>25</v>
      </c>
      <c r="E182" s="6">
        <v>533.04999999999995</v>
      </c>
      <c r="F182" s="6">
        <v>36</v>
      </c>
      <c r="G182" s="7">
        <v>5.3800000000000001E-2</v>
      </c>
      <c r="I182" s="8" t="str">
        <f t="shared" si="2"/>
        <v>無建議值</v>
      </c>
    </row>
    <row r="183" spans="1:9">
      <c r="A183" s="1" t="s">
        <v>179</v>
      </c>
      <c r="B183" s="11">
        <v>121.7495</v>
      </c>
      <c r="C183" s="11">
        <v>24.309000000000001</v>
      </c>
      <c r="D183" s="5">
        <v>27</v>
      </c>
      <c r="E183" s="6">
        <v>472.78</v>
      </c>
      <c r="F183" s="6">
        <v>179</v>
      </c>
      <c r="G183" s="7">
        <v>5.0599999999999999E-2</v>
      </c>
      <c r="I183" s="8" t="str">
        <f t="shared" si="2"/>
        <v>無建議值</v>
      </c>
    </row>
    <row r="184" spans="1:9">
      <c r="A184" s="1" t="s">
        <v>180</v>
      </c>
      <c r="B184" s="11">
        <v>121.6292</v>
      </c>
      <c r="C184" s="11">
        <v>24.1478</v>
      </c>
      <c r="D184" s="5">
        <v>58</v>
      </c>
      <c r="E184" s="6">
        <v>643.71</v>
      </c>
      <c r="F184" s="6">
        <v>119.5</v>
      </c>
      <c r="G184" s="7">
        <v>4.8500000000000001E-2</v>
      </c>
      <c r="H184">
        <v>649</v>
      </c>
      <c r="I184" s="8" t="str">
        <f t="shared" si="2"/>
        <v>-5.29(-0.82%)</v>
      </c>
    </row>
    <row r="185" spans="1:9">
      <c r="A185" s="1" t="s">
        <v>181</v>
      </c>
      <c r="B185" s="11">
        <v>121.65479999999999</v>
      </c>
      <c r="C185" s="11">
        <v>24.125499999999999</v>
      </c>
      <c r="D185" s="5">
        <v>15</v>
      </c>
      <c r="E185" s="6">
        <v>543.67999999999995</v>
      </c>
      <c r="F185" s="6">
        <v>141</v>
      </c>
      <c r="G185" s="7">
        <v>4.7E-2</v>
      </c>
      <c r="I185" s="8" t="str">
        <f t="shared" si="2"/>
        <v>無建議值</v>
      </c>
    </row>
    <row r="186" spans="1:9">
      <c r="A186" s="1" t="s">
        <v>182</v>
      </c>
      <c r="B186" s="11">
        <v>121.5805</v>
      </c>
      <c r="C186" s="11">
        <v>24.009499999999999</v>
      </c>
      <c r="D186" s="5">
        <v>30</v>
      </c>
      <c r="E186" s="6">
        <v>349.79</v>
      </c>
      <c r="F186" s="6">
        <v>255</v>
      </c>
      <c r="G186" s="7">
        <v>6.2799999999999995E-2</v>
      </c>
      <c r="I186" s="8" t="str">
        <f t="shared" si="2"/>
        <v>無建議值</v>
      </c>
    </row>
    <row r="187" spans="1:9">
      <c r="A187" s="1" t="s">
        <v>183</v>
      </c>
      <c r="B187" s="11">
        <v>121.5645</v>
      </c>
      <c r="C187" s="11">
        <v>23.993200000000002</v>
      </c>
      <c r="D187" s="5">
        <v>58</v>
      </c>
      <c r="E187" s="6">
        <v>509.34</v>
      </c>
      <c r="F187" s="6">
        <v>203</v>
      </c>
      <c r="G187" s="7">
        <v>5.2900000000000003E-2</v>
      </c>
      <c r="I187" s="8" t="str">
        <f t="shared" si="2"/>
        <v>無建議值</v>
      </c>
    </row>
    <row r="188" spans="1:9">
      <c r="A188" s="1" t="s">
        <v>184</v>
      </c>
      <c r="B188" s="11">
        <v>121.5908</v>
      </c>
      <c r="C188" s="11">
        <v>23.9878</v>
      </c>
      <c r="D188" s="5">
        <v>26</v>
      </c>
      <c r="E188" s="6">
        <v>343.44</v>
      </c>
      <c r="F188" s="6">
        <v>188.9</v>
      </c>
      <c r="G188" s="7">
        <v>5.96E-2</v>
      </c>
      <c r="I188" s="8" t="str">
        <f t="shared" si="2"/>
        <v>無建議值</v>
      </c>
    </row>
    <row r="189" spans="1:9">
      <c r="A189" s="1" t="s">
        <v>185</v>
      </c>
      <c r="B189" s="11">
        <v>121.5568</v>
      </c>
      <c r="C189" s="11">
        <v>23.867699999999999</v>
      </c>
      <c r="D189" s="5">
        <v>51</v>
      </c>
      <c r="E189" s="6">
        <v>449.74</v>
      </c>
      <c r="F189" s="6">
        <v>67</v>
      </c>
      <c r="G189" s="7">
        <v>5.4800000000000001E-2</v>
      </c>
      <c r="I189" s="8" t="str">
        <f t="shared" si="2"/>
        <v>無建議值</v>
      </c>
    </row>
    <row r="190" spans="1:9">
      <c r="A190" s="1" t="s">
        <v>186</v>
      </c>
      <c r="B190" s="11">
        <v>121.47369999999999</v>
      </c>
      <c r="C190" s="11">
        <v>23.819299999999998</v>
      </c>
      <c r="D190" s="5">
        <v>118</v>
      </c>
      <c r="E190" s="6">
        <v>576.48</v>
      </c>
      <c r="F190" s="6">
        <v>90.1</v>
      </c>
      <c r="G190" s="7">
        <v>4.9299999999999997E-2</v>
      </c>
      <c r="I190" s="8" t="str">
        <f t="shared" si="2"/>
        <v>無建議值</v>
      </c>
    </row>
    <row r="191" spans="1:9">
      <c r="A191" s="1" t="s">
        <v>187</v>
      </c>
      <c r="B191" s="11">
        <v>121.3203</v>
      </c>
      <c r="C191" s="11">
        <v>23.406300000000002</v>
      </c>
      <c r="D191" s="5">
        <v>137</v>
      </c>
      <c r="E191" s="6">
        <v>829.07</v>
      </c>
      <c r="F191" s="6">
        <v>18</v>
      </c>
      <c r="G191" s="7">
        <v>3.95E-2</v>
      </c>
      <c r="I191" s="8" t="str">
        <f t="shared" si="2"/>
        <v>無建議值</v>
      </c>
    </row>
    <row r="192" spans="1:9">
      <c r="A192" s="1" t="s">
        <v>188</v>
      </c>
      <c r="B192" s="11">
        <v>121.34869999999999</v>
      </c>
      <c r="C192" s="11">
        <v>23.430499999999999</v>
      </c>
      <c r="D192" s="5">
        <v>93</v>
      </c>
      <c r="E192" s="6">
        <v>521.6</v>
      </c>
      <c r="F192" s="6">
        <v>69.599999999999994</v>
      </c>
      <c r="G192" s="7">
        <v>5.7099999999999998E-2</v>
      </c>
      <c r="I192" s="8" t="str">
        <f t="shared" si="2"/>
        <v>無建議值</v>
      </c>
    </row>
    <row r="193" spans="1:9">
      <c r="A193" s="1" t="s">
        <v>189</v>
      </c>
      <c r="B193" s="11">
        <v>121.34</v>
      </c>
      <c r="C193" s="11">
        <v>23.320699999999999</v>
      </c>
      <c r="D193" s="5">
        <v>152</v>
      </c>
      <c r="E193" s="6">
        <v>524.42999999999995</v>
      </c>
      <c r="F193" s="6">
        <v>101</v>
      </c>
      <c r="G193" s="7">
        <v>5.9400000000000001E-2</v>
      </c>
      <c r="I193" s="8" t="str">
        <f t="shared" si="2"/>
        <v>無建議值</v>
      </c>
    </row>
    <row r="194" spans="1:9">
      <c r="A194" s="1" t="s">
        <v>190</v>
      </c>
      <c r="B194" s="11">
        <v>121.51600000000001</v>
      </c>
      <c r="C194" s="11">
        <v>24.177800000000001</v>
      </c>
      <c r="D194" s="5">
        <v>445</v>
      </c>
      <c r="E194" s="6">
        <v>516.44000000000005</v>
      </c>
      <c r="F194" s="6">
        <v>12</v>
      </c>
      <c r="G194" s="7">
        <v>0.05</v>
      </c>
      <c r="H194">
        <v>595</v>
      </c>
      <c r="I194" s="8" t="str">
        <f t="shared" si="2"/>
        <v>-78.56(-13.2%)</v>
      </c>
    </row>
    <row r="195" spans="1:9">
      <c r="A195" s="1" t="s">
        <v>191</v>
      </c>
      <c r="B195" s="11">
        <v>121.623</v>
      </c>
      <c r="C195" s="11">
        <v>24.1587</v>
      </c>
      <c r="D195" s="5">
        <v>118</v>
      </c>
      <c r="E195" s="6">
        <v>814.87</v>
      </c>
      <c r="F195" s="6">
        <v>8.3000000000000007</v>
      </c>
      <c r="G195" s="7">
        <v>4.4400000000000002E-2</v>
      </c>
      <c r="I195" s="8" t="str">
        <f t="shared" ref="I195:I257" si="3">IF(ISBLANK(H195), "無建議值",ROUND(E195-H195,2)&amp;"("&amp;ROUND((E195-H195)*100/H195,2)&amp;"%)")</f>
        <v>無建議值</v>
      </c>
    </row>
    <row r="196" spans="1:9">
      <c r="A196" s="1" t="s">
        <v>192</v>
      </c>
      <c r="B196" s="11">
        <v>121.4928</v>
      </c>
      <c r="C196" s="11">
        <v>23.965800000000002</v>
      </c>
      <c r="D196" s="5">
        <v>170</v>
      </c>
      <c r="E196" s="6">
        <v>525.66999999999996</v>
      </c>
      <c r="F196" s="6">
        <v>71</v>
      </c>
      <c r="G196" s="7">
        <v>4.7300000000000002E-2</v>
      </c>
      <c r="I196" s="8" t="str">
        <f t="shared" si="3"/>
        <v>無建議值</v>
      </c>
    </row>
    <row r="197" spans="1:9">
      <c r="A197" s="1" t="s">
        <v>193</v>
      </c>
      <c r="B197" s="11">
        <v>121.5073</v>
      </c>
      <c r="C197" s="11">
        <v>23.870699999999999</v>
      </c>
      <c r="D197" s="5">
        <v>40</v>
      </c>
      <c r="E197" s="6">
        <v>265.83999999999997</v>
      </c>
      <c r="F197" s="6">
        <v>131</v>
      </c>
      <c r="G197" s="7">
        <v>6.0100000000000001E-2</v>
      </c>
      <c r="H197">
        <v>486</v>
      </c>
      <c r="I197" s="8" t="str">
        <f t="shared" si="3"/>
        <v>-220.16(-45.3%)</v>
      </c>
    </row>
    <row r="198" spans="1:9">
      <c r="A198" s="1" t="s">
        <v>194</v>
      </c>
      <c r="B198" s="11">
        <v>121.60169999999999</v>
      </c>
      <c r="C198" s="11">
        <v>23.903500000000001</v>
      </c>
      <c r="D198" s="5">
        <v>66</v>
      </c>
      <c r="E198" s="6">
        <v>555.88</v>
      </c>
      <c r="F198" s="6">
        <v>36</v>
      </c>
      <c r="G198" s="7">
        <v>5.7299999999999997E-2</v>
      </c>
      <c r="I198" s="8" t="str">
        <f t="shared" si="3"/>
        <v>無建議值</v>
      </c>
    </row>
    <row r="199" spans="1:9">
      <c r="A199" s="1" t="s">
        <v>195</v>
      </c>
      <c r="B199" s="11">
        <v>121.61069999999999</v>
      </c>
      <c r="C199" s="11">
        <v>24.018000000000001</v>
      </c>
      <c r="D199" s="5">
        <v>15</v>
      </c>
      <c r="E199" s="6">
        <v>242.06</v>
      </c>
      <c r="F199" s="6">
        <v>313.10000000000002</v>
      </c>
      <c r="G199" s="7">
        <v>6.5799999999999997E-2</v>
      </c>
      <c r="I199" s="8" t="str">
        <f t="shared" si="3"/>
        <v>無建議值</v>
      </c>
    </row>
    <row r="200" spans="1:9">
      <c r="A200" s="1" t="s">
        <v>196</v>
      </c>
      <c r="B200" s="11">
        <v>121.6198</v>
      </c>
      <c r="C200" s="11">
        <v>23.979700000000001</v>
      </c>
      <c r="D200" s="5">
        <v>19</v>
      </c>
      <c r="E200" s="6">
        <v>605.69000000000005</v>
      </c>
      <c r="F200" s="6">
        <v>204</v>
      </c>
      <c r="G200" s="7">
        <v>5.67E-2</v>
      </c>
      <c r="I200" s="8" t="str">
        <f t="shared" si="3"/>
        <v>無建議值</v>
      </c>
    </row>
    <row r="201" spans="1:9">
      <c r="A201" s="1" t="s">
        <v>197</v>
      </c>
      <c r="B201" s="11">
        <v>121.593</v>
      </c>
      <c r="C201" s="11">
        <v>23.993500000000001</v>
      </c>
      <c r="D201" s="5">
        <v>23</v>
      </c>
      <c r="E201" s="6">
        <v>288.93</v>
      </c>
      <c r="F201" s="6">
        <v>257.60000000000002</v>
      </c>
      <c r="G201" s="7">
        <v>5.33E-2</v>
      </c>
      <c r="I201" s="8" t="str">
        <f t="shared" si="3"/>
        <v>無建議值</v>
      </c>
    </row>
    <row r="202" spans="1:9">
      <c r="A202" s="1" t="s">
        <v>198</v>
      </c>
      <c r="B202" s="11">
        <v>121.49979999999999</v>
      </c>
      <c r="C202" s="11">
        <v>24.1813</v>
      </c>
      <c r="D202" s="5">
        <v>385</v>
      </c>
      <c r="E202" s="6">
        <v>428.46</v>
      </c>
      <c r="F202" s="6">
        <v>40</v>
      </c>
      <c r="G202" s="7">
        <v>5.57E-2</v>
      </c>
      <c r="I202" s="8" t="str">
        <f t="shared" si="3"/>
        <v>無建議值</v>
      </c>
    </row>
    <row r="203" spans="1:9">
      <c r="A203" s="1" t="s">
        <v>199</v>
      </c>
      <c r="B203" s="11">
        <v>121.3193</v>
      </c>
      <c r="C203" s="11">
        <v>23.3292</v>
      </c>
      <c r="D203" s="5">
        <v>129</v>
      </c>
      <c r="E203" s="6">
        <v>371.26</v>
      </c>
      <c r="F203" s="6">
        <v>161</v>
      </c>
      <c r="G203" s="7">
        <v>5.8299999999999998E-2</v>
      </c>
      <c r="I203" s="8" t="str">
        <f t="shared" si="3"/>
        <v>無建議值</v>
      </c>
    </row>
    <row r="204" spans="1:9">
      <c r="A204" s="1" t="s">
        <v>200</v>
      </c>
      <c r="B204" s="11">
        <v>121.5117</v>
      </c>
      <c r="C204" s="11">
        <v>23.483000000000001</v>
      </c>
      <c r="D204" s="5">
        <v>11</v>
      </c>
      <c r="E204" s="6">
        <v>428.22</v>
      </c>
      <c r="F204" s="6">
        <v>116.4</v>
      </c>
      <c r="G204" s="7">
        <v>5.57E-2</v>
      </c>
      <c r="I204" s="8" t="str">
        <f t="shared" si="3"/>
        <v>無建議值</v>
      </c>
    </row>
    <row r="205" spans="1:9">
      <c r="A205" s="1" t="s">
        <v>201</v>
      </c>
      <c r="B205" s="11">
        <v>121.8428</v>
      </c>
      <c r="C205" s="11">
        <v>24.880800000000001</v>
      </c>
      <c r="D205" s="5">
        <v>11</v>
      </c>
      <c r="E205" s="6">
        <v>939.12</v>
      </c>
      <c r="F205" s="6">
        <v>10.5</v>
      </c>
      <c r="G205" s="7">
        <v>4.1300000000000003E-2</v>
      </c>
      <c r="I205" s="8" t="str">
        <f t="shared" si="3"/>
        <v>無建議值</v>
      </c>
    </row>
    <row r="206" spans="1:9">
      <c r="A206" s="1" t="s">
        <v>202</v>
      </c>
      <c r="B206" s="11">
        <v>121.8048</v>
      </c>
      <c r="C206" s="11">
        <v>24.843</v>
      </c>
      <c r="D206" s="5">
        <v>8</v>
      </c>
      <c r="E206" s="6">
        <v>220.68</v>
      </c>
      <c r="F206" s="6">
        <v>242</v>
      </c>
      <c r="G206" s="7">
        <v>6.5100000000000005E-2</v>
      </c>
      <c r="I206" s="8" t="str">
        <f t="shared" si="3"/>
        <v>無建議值</v>
      </c>
    </row>
    <row r="207" spans="1:9">
      <c r="A207" s="1" t="s">
        <v>203</v>
      </c>
      <c r="B207" s="11">
        <v>121.79</v>
      </c>
      <c r="C207" s="11">
        <v>24.7958</v>
      </c>
      <c r="D207" s="5">
        <v>5</v>
      </c>
      <c r="E207" s="6">
        <v>265.55</v>
      </c>
      <c r="F207" s="6">
        <v>293.39999999999998</v>
      </c>
      <c r="G207" s="7">
        <v>6.4399999999999999E-2</v>
      </c>
      <c r="H207">
        <v>239</v>
      </c>
      <c r="I207" s="8" t="str">
        <f t="shared" si="3"/>
        <v>26.55(11.11%)</v>
      </c>
    </row>
    <row r="208" spans="1:9">
      <c r="A208" s="1" t="s">
        <v>204</v>
      </c>
      <c r="B208" s="11">
        <v>121.7907</v>
      </c>
      <c r="C208" s="11">
        <v>24.743500000000001</v>
      </c>
      <c r="D208" s="5">
        <v>5</v>
      </c>
      <c r="E208" s="6">
        <v>121.45</v>
      </c>
      <c r="F208" s="6">
        <v>1126</v>
      </c>
      <c r="G208" s="7">
        <v>7.4800000000000005E-2</v>
      </c>
      <c r="H208">
        <v>172</v>
      </c>
      <c r="I208" s="8" t="str">
        <f t="shared" si="3"/>
        <v>-50.55(-29.39%)</v>
      </c>
    </row>
    <row r="209" spans="1:9">
      <c r="A209" s="1" t="s">
        <v>205</v>
      </c>
      <c r="B209" s="11">
        <v>121.81270000000001</v>
      </c>
      <c r="C209" s="11">
        <v>24.6968</v>
      </c>
      <c r="D209" s="5">
        <v>4</v>
      </c>
      <c r="E209" s="6">
        <v>237.21</v>
      </c>
      <c r="F209" s="6">
        <v>635</v>
      </c>
      <c r="G209" s="7">
        <v>6.5799999999999997E-2</v>
      </c>
      <c r="H209">
        <v>243</v>
      </c>
      <c r="I209" s="8" t="str">
        <f t="shared" si="3"/>
        <v>-5.79(-2.38%)</v>
      </c>
    </row>
    <row r="210" spans="1:9">
      <c r="A210" s="1" t="s">
        <v>206</v>
      </c>
      <c r="B210" s="11">
        <v>121.8327</v>
      </c>
      <c r="C210" s="11">
        <v>24.639700000000001</v>
      </c>
      <c r="D210" s="5">
        <v>9</v>
      </c>
      <c r="E210" s="6">
        <v>276.37</v>
      </c>
      <c r="F210" s="6">
        <v>276.39999999999998</v>
      </c>
      <c r="G210" s="7">
        <v>6.3200000000000006E-2</v>
      </c>
      <c r="H210">
        <v>263</v>
      </c>
      <c r="I210" s="8" t="str">
        <f t="shared" si="3"/>
        <v>13.37(5.08%)</v>
      </c>
    </row>
    <row r="211" spans="1:9">
      <c r="A211" s="1" t="s">
        <v>207</v>
      </c>
      <c r="B211" s="11">
        <v>121.8535</v>
      </c>
      <c r="C211" s="11">
        <v>24.592500000000001</v>
      </c>
      <c r="D211" s="5">
        <v>11</v>
      </c>
      <c r="E211" s="6">
        <v>432.35</v>
      </c>
      <c r="F211" s="6">
        <v>58</v>
      </c>
      <c r="G211" s="7">
        <v>5.5599999999999997E-2</v>
      </c>
      <c r="I211" s="8" t="str">
        <f t="shared" si="3"/>
        <v>無建議值</v>
      </c>
    </row>
    <row r="212" spans="1:9">
      <c r="A212" s="1" t="s">
        <v>208</v>
      </c>
      <c r="B212" s="11">
        <v>121.77070000000001</v>
      </c>
      <c r="C212" s="11">
        <v>24.7072</v>
      </c>
      <c r="D212" s="5">
        <v>11</v>
      </c>
      <c r="E212" s="6">
        <v>290.7</v>
      </c>
      <c r="F212" s="6">
        <v>649</v>
      </c>
      <c r="G212" s="7">
        <v>6.0400000000000002E-2</v>
      </c>
      <c r="I212" s="8" t="str">
        <f t="shared" si="3"/>
        <v>無建議值</v>
      </c>
    </row>
    <row r="213" spans="1:9">
      <c r="A213" s="1" t="s">
        <v>209</v>
      </c>
      <c r="B213" s="11">
        <v>121.79</v>
      </c>
      <c r="C213" s="11">
        <v>24.617899999999999</v>
      </c>
      <c r="D213" s="5">
        <v>45</v>
      </c>
      <c r="E213" s="6">
        <v>270.62</v>
      </c>
      <c r="F213" s="6">
        <v>63</v>
      </c>
      <c r="G213" s="7">
        <v>6.3899999999999998E-2</v>
      </c>
      <c r="I213" s="8" t="str">
        <f t="shared" si="3"/>
        <v>無建議值</v>
      </c>
    </row>
    <row r="214" spans="1:9">
      <c r="A214" s="1" t="s">
        <v>210</v>
      </c>
      <c r="B214" s="11">
        <v>121.7397</v>
      </c>
      <c r="C214" s="11">
        <v>24.8307</v>
      </c>
      <c r="D214" s="5">
        <v>250</v>
      </c>
      <c r="E214" s="6">
        <v>401.18</v>
      </c>
      <c r="F214" s="6">
        <v>26.6</v>
      </c>
      <c r="G214" s="7">
        <v>5.6899999999999999E-2</v>
      </c>
      <c r="I214" s="8" t="str">
        <f t="shared" si="3"/>
        <v>無建議值</v>
      </c>
    </row>
    <row r="215" spans="1:9">
      <c r="A215" s="1" t="s">
        <v>211</v>
      </c>
      <c r="B215" s="11">
        <v>121.744</v>
      </c>
      <c r="C215" s="11">
        <v>24.779800000000002</v>
      </c>
      <c r="D215" s="5">
        <v>16</v>
      </c>
      <c r="E215" s="6">
        <v>255.48</v>
      </c>
      <c r="F215" s="6">
        <v>248</v>
      </c>
      <c r="G215" s="7">
        <v>6.5699999999999995E-2</v>
      </c>
      <c r="I215" s="8" t="str">
        <f t="shared" si="3"/>
        <v>無建議值</v>
      </c>
    </row>
    <row r="216" spans="1:9">
      <c r="A216" s="1" t="s">
        <v>212</v>
      </c>
      <c r="B216" s="11">
        <v>121.7377</v>
      </c>
      <c r="C216" s="11">
        <v>24.734000000000002</v>
      </c>
      <c r="D216" s="5">
        <v>10</v>
      </c>
      <c r="E216" s="6">
        <v>224.55</v>
      </c>
      <c r="F216" s="6">
        <v>661</v>
      </c>
      <c r="G216" s="7">
        <v>6.4600000000000005E-2</v>
      </c>
      <c r="H216">
        <v>233</v>
      </c>
      <c r="I216" s="8" t="str">
        <f t="shared" si="3"/>
        <v>-8.45(-3.63%)</v>
      </c>
    </row>
    <row r="217" spans="1:9">
      <c r="A217" s="1" t="s">
        <v>213</v>
      </c>
      <c r="B217" s="11">
        <v>121.7272</v>
      </c>
      <c r="C217" s="11">
        <v>24.692699999999999</v>
      </c>
      <c r="D217" s="5">
        <v>20</v>
      </c>
      <c r="E217" s="6">
        <v>307.45999999999998</v>
      </c>
      <c r="F217" s="6">
        <v>321</v>
      </c>
      <c r="G217" s="7">
        <v>6.1499999999999999E-2</v>
      </c>
      <c r="H217">
        <v>324</v>
      </c>
      <c r="I217" s="8" t="str">
        <f t="shared" si="3"/>
        <v>-16.54(-5.1%)</v>
      </c>
    </row>
    <row r="218" spans="1:9">
      <c r="A218" s="1" t="s">
        <v>214</v>
      </c>
      <c r="B218" s="11">
        <v>121.6992</v>
      </c>
      <c r="C218" s="11">
        <v>24.779</v>
      </c>
      <c r="D218" s="5">
        <v>99</v>
      </c>
      <c r="E218" s="6">
        <v>776.8</v>
      </c>
      <c r="F218" s="6">
        <v>18.5</v>
      </c>
      <c r="G218" s="7">
        <v>4.3700000000000003E-2</v>
      </c>
      <c r="I218" s="8" t="str">
        <f t="shared" si="3"/>
        <v>無建議值</v>
      </c>
    </row>
    <row r="219" spans="1:9">
      <c r="A219" s="1" t="s">
        <v>215</v>
      </c>
      <c r="B219" s="11">
        <v>121.69070000000001</v>
      </c>
      <c r="C219" s="11">
        <v>24.748000000000001</v>
      </c>
      <c r="D219" s="5">
        <v>26</v>
      </c>
      <c r="E219" s="6">
        <v>269.70999999999998</v>
      </c>
      <c r="F219" s="6">
        <v>208.2</v>
      </c>
      <c r="G219" s="7">
        <v>6.8000000000000005E-2</v>
      </c>
      <c r="H219">
        <v>276</v>
      </c>
      <c r="I219" s="8" t="str">
        <f t="shared" si="3"/>
        <v>-6.29(-2.28%)</v>
      </c>
    </row>
    <row r="220" spans="1:9">
      <c r="A220" s="1" t="s">
        <v>216</v>
      </c>
      <c r="B220" s="11">
        <v>121.6887</v>
      </c>
      <c r="C220" s="11">
        <v>24.717700000000001</v>
      </c>
      <c r="D220" s="5">
        <v>39</v>
      </c>
      <c r="E220" s="6">
        <v>627.41999999999996</v>
      </c>
      <c r="F220" s="6">
        <v>36.4</v>
      </c>
      <c r="G220" s="7">
        <v>5.74E-2</v>
      </c>
      <c r="I220" s="8" t="str">
        <f t="shared" si="3"/>
        <v>無建議值</v>
      </c>
    </row>
    <row r="221" spans="1:9">
      <c r="A221" s="1" t="s">
        <v>217</v>
      </c>
      <c r="B221" s="11">
        <v>121.68819999999999</v>
      </c>
      <c r="C221" s="11">
        <v>24.6798</v>
      </c>
      <c r="D221" s="5">
        <v>51</v>
      </c>
      <c r="E221" s="6">
        <v>497.47</v>
      </c>
      <c r="F221" s="6">
        <v>82</v>
      </c>
      <c r="G221" s="7">
        <v>5.7500000000000002E-2</v>
      </c>
      <c r="I221" s="8" t="str">
        <f t="shared" si="3"/>
        <v>無建議值</v>
      </c>
    </row>
    <row r="222" spans="1:9">
      <c r="A222" s="1" t="s">
        <v>218</v>
      </c>
      <c r="B222" s="11">
        <v>121.6955</v>
      </c>
      <c r="C222" s="11">
        <v>24.6417</v>
      </c>
      <c r="D222" s="5">
        <v>113</v>
      </c>
      <c r="E222" s="6">
        <v>444.85</v>
      </c>
      <c r="F222" s="6">
        <v>52</v>
      </c>
      <c r="G222" s="7">
        <v>4.9399999999999999E-2</v>
      </c>
      <c r="I222" s="8" t="str">
        <f t="shared" si="3"/>
        <v>無建議值</v>
      </c>
    </row>
    <row r="223" spans="1:9">
      <c r="A223" s="1" t="s">
        <v>219</v>
      </c>
      <c r="B223" s="11">
        <v>121.6357</v>
      </c>
      <c r="C223" s="11">
        <v>24.753799999999998</v>
      </c>
      <c r="D223" s="5">
        <v>481</v>
      </c>
      <c r="E223" s="6">
        <v>453.55</v>
      </c>
      <c r="F223" s="6">
        <v>45</v>
      </c>
      <c r="G223" s="7">
        <v>5.57E-2</v>
      </c>
      <c r="H223">
        <v>372</v>
      </c>
      <c r="I223" s="8" t="str">
        <f t="shared" si="3"/>
        <v>81.55(21.92%)</v>
      </c>
    </row>
    <row r="224" spans="1:9">
      <c r="A224" s="1" t="s">
        <v>220</v>
      </c>
      <c r="B224" s="11">
        <v>121.65300000000001</v>
      </c>
      <c r="C224" s="11">
        <v>24.711500000000001</v>
      </c>
      <c r="D224" s="5">
        <v>95</v>
      </c>
      <c r="E224" s="6">
        <v>546.35</v>
      </c>
      <c r="F224" s="6">
        <v>86</v>
      </c>
      <c r="G224" s="7">
        <v>4.8099999999999997E-2</v>
      </c>
      <c r="I224" s="8" t="str">
        <f t="shared" si="3"/>
        <v>無建議值</v>
      </c>
    </row>
    <row r="225" spans="1:9">
      <c r="A225" s="1" t="s">
        <v>221</v>
      </c>
      <c r="B225" s="11">
        <v>121.6507</v>
      </c>
      <c r="C225" s="11">
        <v>24.667200000000001</v>
      </c>
      <c r="D225" s="5">
        <v>98</v>
      </c>
      <c r="E225" s="6">
        <v>779.84</v>
      </c>
      <c r="F225" s="6">
        <v>27</v>
      </c>
      <c r="G225" s="7">
        <v>4.4600000000000001E-2</v>
      </c>
      <c r="I225" s="8" t="str">
        <f t="shared" si="3"/>
        <v>無建議值</v>
      </c>
    </row>
    <row r="226" spans="1:9">
      <c r="A226" s="1" t="s">
        <v>222</v>
      </c>
      <c r="B226" s="11">
        <v>121.6095</v>
      </c>
      <c r="C226" s="11">
        <v>24.678699999999999</v>
      </c>
      <c r="D226" s="5">
        <v>144</v>
      </c>
      <c r="E226" s="6">
        <v>555.44000000000005</v>
      </c>
      <c r="F226" s="6">
        <v>71</v>
      </c>
      <c r="G226" s="7">
        <v>4.8899999999999999E-2</v>
      </c>
      <c r="I226" s="8" t="str">
        <f t="shared" si="3"/>
        <v>無建議值</v>
      </c>
    </row>
    <row r="227" spans="1:9">
      <c r="A227" s="1" t="s">
        <v>223</v>
      </c>
      <c r="B227" s="11">
        <v>121.6189</v>
      </c>
      <c r="C227" s="11">
        <v>24.660399999999999</v>
      </c>
      <c r="D227" s="5">
        <v>300</v>
      </c>
      <c r="E227" s="6">
        <v>504.32</v>
      </c>
      <c r="F227" s="6">
        <v>108</v>
      </c>
      <c r="G227" s="7">
        <v>3.9800000000000002E-2</v>
      </c>
      <c r="I227" s="8" t="str">
        <f t="shared" si="3"/>
        <v>無建議值</v>
      </c>
    </row>
    <row r="228" spans="1:9">
      <c r="A228" s="1" t="s">
        <v>224</v>
      </c>
      <c r="B228" s="11">
        <v>121.5737</v>
      </c>
      <c r="C228" s="11">
        <v>24.637799999999999</v>
      </c>
      <c r="D228" s="5">
        <v>252</v>
      </c>
      <c r="E228" s="6">
        <v>669.99</v>
      </c>
      <c r="F228" s="6">
        <v>13</v>
      </c>
      <c r="G228" s="7">
        <v>4.7800000000000002E-2</v>
      </c>
      <c r="I228" s="8" t="str">
        <f t="shared" si="3"/>
        <v>無建議值</v>
      </c>
    </row>
    <row r="229" spans="1:9">
      <c r="A229" s="1" t="s">
        <v>225</v>
      </c>
      <c r="B229" s="11">
        <v>121.7728</v>
      </c>
      <c r="C229" s="11">
        <v>24.673300000000001</v>
      </c>
      <c r="D229" s="5">
        <v>9</v>
      </c>
      <c r="E229" s="6">
        <v>237.5</v>
      </c>
      <c r="F229" s="6">
        <v>440</v>
      </c>
      <c r="G229" s="7">
        <v>6.8900000000000003E-2</v>
      </c>
      <c r="H229">
        <v>228</v>
      </c>
      <c r="I229" s="8" t="str">
        <f t="shared" si="3"/>
        <v>9.5(4.17%)</v>
      </c>
    </row>
    <row r="230" spans="1:9">
      <c r="A230" s="1" t="s">
        <v>226</v>
      </c>
      <c r="B230" s="11">
        <v>121.7667</v>
      </c>
      <c r="C230" s="11">
        <v>24.689</v>
      </c>
      <c r="D230" s="5">
        <v>10</v>
      </c>
      <c r="E230" s="6">
        <v>267.47000000000003</v>
      </c>
      <c r="F230" s="6">
        <v>625</v>
      </c>
      <c r="G230" s="7">
        <v>6.5600000000000006E-2</v>
      </c>
      <c r="H230">
        <v>276</v>
      </c>
      <c r="I230" s="8" t="str">
        <f t="shared" si="3"/>
        <v>-8.53(-3.09%)</v>
      </c>
    </row>
    <row r="231" spans="1:9">
      <c r="A231" s="1" t="s">
        <v>227</v>
      </c>
      <c r="B231" s="11">
        <v>121.7547</v>
      </c>
      <c r="C231" s="11">
        <v>24.753499999999999</v>
      </c>
      <c r="D231" s="5">
        <v>12</v>
      </c>
      <c r="E231" s="6">
        <v>218.38</v>
      </c>
      <c r="F231" s="6">
        <v>710</v>
      </c>
      <c r="G231" s="7">
        <v>6.6199999999999995E-2</v>
      </c>
      <c r="H231">
        <v>214</v>
      </c>
      <c r="I231" s="8" t="str">
        <f t="shared" si="3"/>
        <v>4.38(2.05%)</v>
      </c>
    </row>
    <row r="232" spans="1:9">
      <c r="A232" s="1" t="s">
        <v>228</v>
      </c>
      <c r="B232" s="11">
        <v>121.7543</v>
      </c>
      <c r="C232" s="11">
        <v>24.7713</v>
      </c>
      <c r="D232" s="5">
        <v>12</v>
      </c>
      <c r="E232" s="6">
        <v>186.97</v>
      </c>
      <c r="F232" s="6">
        <v>567</v>
      </c>
      <c r="G232" s="7">
        <v>6.9400000000000003E-2</v>
      </c>
      <c r="H232">
        <v>206</v>
      </c>
      <c r="I232" s="8" t="str">
        <f t="shared" si="3"/>
        <v>-19.03(-9.24%)</v>
      </c>
    </row>
    <row r="233" spans="1:9">
      <c r="A233" s="1" t="s">
        <v>229</v>
      </c>
      <c r="B233" s="11">
        <v>121.7637</v>
      </c>
      <c r="C233" s="11">
        <v>24.724799999999998</v>
      </c>
      <c r="D233" s="5">
        <v>7</v>
      </c>
      <c r="E233" s="6">
        <v>198.51</v>
      </c>
      <c r="F233" s="6">
        <v>726</v>
      </c>
      <c r="G233" s="7">
        <v>6.1600000000000002E-2</v>
      </c>
      <c r="H233">
        <v>203</v>
      </c>
      <c r="I233" s="8" t="str">
        <f t="shared" si="3"/>
        <v>-4.49(-2.21%)</v>
      </c>
    </row>
    <row r="234" spans="1:9">
      <c r="A234" s="1" t="s">
        <v>230</v>
      </c>
      <c r="B234" s="11">
        <v>121.8407</v>
      </c>
      <c r="C234" s="11">
        <v>24.597200000000001</v>
      </c>
      <c r="D234" s="5">
        <v>23</v>
      </c>
      <c r="E234" s="6">
        <v>657.39</v>
      </c>
      <c r="F234" s="6">
        <v>22.5</v>
      </c>
      <c r="G234" s="7">
        <v>4.9599999999999998E-2</v>
      </c>
      <c r="H234">
        <v>714</v>
      </c>
      <c r="I234" s="8" t="str">
        <f t="shared" si="3"/>
        <v>-56.61(-7.93%)</v>
      </c>
    </row>
    <row r="235" spans="1:9">
      <c r="A235" s="1" t="s">
        <v>231</v>
      </c>
      <c r="B235" s="11">
        <v>121.8347</v>
      </c>
      <c r="C235" s="11">
        <v>24.622</v>
      </c>
      <c r="D235" s="5">
        <v>11</v>
      </c>
      <c r="E235" s="6">
        <v>296.52</v>
      </c>
      <c r="F235" s="6">
        <v>219</v>
      </c>
      <c r="G235" s="7">
        <v>6.2199999999999998E-2</v>
      </c>
      <c r="H235">
        <v>294</v>
      </c>
      <c r="I235" s="8" t="str">
        <f t="shared" si="3"/>
        <v>2.52(0.86%)</v>
      </c>
    </row>
    <row r="236" spans="1:9">
      <c r="A236" s="1" t="s">
        <v>232</v>
      </c>
      <c r="B236" s="11">
        <v>121.8275</v>
      </c>
      <c r="C236" s="11">
        <v>24.863</v>
      </c>
      <c r="D236" s="5">
        <v>14</v>
      </c>
      <c r="E236" s="6">
        <v>253.57</v>
      </c>
      <c r="F236" s="6">
        <v>27.5</v>
      </c>
      <c r="G236" s="7">
        <v>6.6900000000000001E-2</v>
      </c>
      <c r="H236">
        <v>275</v>
      </c>
      <c r="I236" s="8" t="str">
        <f t="shared" si="3"/>
        <v>-21.43(-7.79%)</v>
      </c>
    </row>
    <row r="237" spans="1:9">
      <c r="A237" s="1" t="s">
        <v>233</v>
      </c>
      <c r="B237" s="11">
        <v>121.8142</v>
      </c>
      <c r="C237" s="11">
        <v>24.802</v>
      </c>
      <c r="D237" s="5">
        <v>4</v>
      </c>
      <c r="E237" s="6">
        <v>217.67</v>
      </c>
      <c r="F237" s="6">
        <v>783</v>
      </c>
      <c r="G237" s="7">
        <v>6.5000000000000002E-2</v>
      </c>
      <c r="I237" s="8" t="str">
        <f t="shared" si="3"/>
        <v>無建議值</v>
      </c>
    </row>
    <row r="238" spans="1:9">
      <c r="A238" s="1" t="s">
        <v>234</v>
      </c>
      <c r="B238" s="11">
        <v>121.7685</v>
      </c>
      <c r="C238" s="11">
        <v>24.822299999999998</v>
      </c>
      <c r="D238" s="5">
        <v>21</v>
      </c>
      <c r="E238" s="6">
        <v>293.10000000000002</v>
      </c>
      <c r="F238" s="6">
        <v>258</v>
      </c>
      <c r="G238" s="7">
        <v>6.2899999999999998E-2</v>
      </c>
      <c r="I238" s="8" t="str">
        <f t="shared" si="3"/>
        <v>無建議值</v>
      </c>
    </row>
    <row r="239" spans="1:9">
      <c r="A239" s="1" t="s">
        <v>235</v>
      </c>
      <c r="B239" s="11">
        <v>121.7595</v>
      </c>
      <c r="C239" s="11">
        <v>24.787500000000001</v>
      </c>
      <c r="D239" s="5">
        <v>10</v>
      </c>
      <c r="E239" s="6">
        <v>179.02</v>
      </c>
      <c r="F239" s="6">
        <v>447</v>
      </c>
      <c r="G239" s="7">
        <v>7.1400000000000005E-2</v>
      </c>
      <c r="I239" s="8" t="str">
        <f t="shared" si="3"/>
        <v>無建議值</v>
      </c>
    </row>
    <row r="240" spans="1:9">
      <c r="A240" s="1" t="s">
        <v>236</v>
      </c>
      <c r="B240" s="11">
        <v>121.72280000000001</v>
      </c>
      <c r="C240" s="11">
        <v>24.743500000000001</v>
      </c>
      <c r="D240" s="5">
        <v>17</v>
      </c>
      <c r="E240" s="6">
        <v>212.93</v>
      </c>
      <c r="F240" s="6">
        <v>447</v>
      </c>
      <c r="G240" s="7">
        <v>6.0900000000000003E-2</v>
      </c>
      <c r="H240">
        <v>213</v>
      </c>
      <c r="I240" s="8" t="str">
        <f t="shared" si="3"/>
        <v>-0.07(-0.03%)</v>
      </c>
    </row>
    <row r="241" spans="1:9">
      <c r="A241" s="1" t="s">
        <v>237</v>
      </c>
      <c r="B241" s="11">
        <v>121.744</v>
      </c>
      <c r="C241" s="11">
        <v>24.719799999999999</v>
      </c>
      <c r="D241" s="5">
        <v>11</v>
      </c>
      <c r="E241" s="6">
        <v>243.85</v>
      </c>
      <c r="F241" s="6">
        <v>467</v>
      </c>
      <c r="G241" s="7">
        <v>6.1100000000000002E-2</v>
      </c>
      <c r="H241">
        <v>219</v>
      </c>
      <c r="I241" s="8" t="str">
        <f t="shared" si="3"/>
        <v>24.85(11.35%)</v>
      </c>
    </row>
    <row r="242" spans="1:9">
      <c r="A242" s="1" t="s">
        <v>238</v>
      </c>
      <c r="B242" s="11">
        <v>121.7298</v>
      </c>
      <c r="C242" s="11">
        <v>24.7637</v>
      </c>
      <c r="D242" s="5">
        <v>19</v>
      </c>
      <c r="E242" s="6">
        <v>222.81</v>
      </c>
      <c r="F242" s="6">
        <v>247</v>
      </c>
      <c r="G242" s="7">
        <v>6.2E-2</v>
      </c>
      <c r="H242">
        <v>218</v>
      </c>
      <c r="I242" s="8" t="str">
        <f t="shared" si="3"/>
        <v>4.81(2.21%)</v>
      </c>
    </row>
    <row r="243" spans="1:9">
      <c r="A243" s="1" t="s">
        <v>239</v>
      </c>
      <c r="B243" s="11">
        <v>121.7988</v>
      </c>
      <c r="C243" s="11">
        <v>24.772300000000001</v>
      </c>
      <c r="D243" s="5">
        <v>4</v>
      </c>
      <c r="E243" s="6">
        <v>188.35</v>
      </c>
      <c r="F243" s="6">
        <v>1154</v>
      </c>
      <c r="G243" s="7">
        <v>6.2E-2</v>
      </c>
      <c r="I243" s="8" t="str">
        <f t="shared" si="3"/>
        <v>無建議值</v>
      </c>
    </row>
    <row r="244" spans="1:9">
      <c r="A244" s="1" t="s">
        <v>240</v>
      </c>
      <c r="B244" s="11">
        <v>121.80029999999999</v>
      </c>
      <c r="C244" s="11">
        <v>24.722000000000001</v>
      </c>
      <c r="D244" s="5">
        <v>5</v>
      </c>
      <c r="E244" s="6">
        <v>194.18</v>
      </c>
      <c r="F244" s="6">
        <v>758.7</v>
      </c>
      <c r="G244" s="7">
        <v>6.3600000000000004E-2</v>
      </c>
      <c r="H244">
        <v>171</v>
      </c>
      <c r="I244" s="8" t="str">
        <f t="shared" si="3"/>
        <v>23.18(13.56%)</v>
      </c>
    </row>
    <row r="245" spans="1:9">
      <c r="A245" s="1" t="s">
        <v>241</v>
      </c>
      <c r="B245" s="11">
        <v>121.7987</v>
      </c>
      <c r="C245" s="11">
        <v>24.6875</v>
      </c>
      <c r="D245" s="5">
        <v>6</v>
      </c>
      <c r="E245" s="6">
        <v>213.18</v>
      </c>
      <c r="F245" s="6">
        <v>610</v>
      </c>
      <c r="G245" s="7">
        <v>6.0699999999999997E-2</v>
      </c>
      <c r="H245">
        <v>228</v>
      </c>
      <c r="I245" s="8" t="str">
        <f t="shared" si="3"/>
        <v>-14.82(-6.5%)</v>
      </c>
    </row>
    <row r="246" spans="1:9">
      <c r="A246" s="1" t="s">
        <v>242</v>
      </c>
      <c r="B246" s="11">
        <v>121.7437</v>
      </c>
      <c r="C246" s="11">
        <v>24.6267</v>
      </c>
      <c r="D246" s="5">
        <v>43</v>
      </c>
      <c r="E246" s="6">
        <v>518.37</v>
      </c>
      <c r="F246" s="6">
        <v>62</v>
      </c>
      <c r="G246" s="7">
        <v>5.0599999999999999E-2</v>
      </c>
      <c r="I246" s="8" t="str">
        <f t="shared" si="3"/>
        <v>無建議值</v>
      </c>
    </row>
    <row r="247" spans="1:9">
      <c r="A247" s="1" t="s">
        <v>243</v>
      </c>
      <c r="B247" s="11">
        <v>121.7625</v>
      </c>
      <c r="C247" s="11">
        <v>24.653500000000001</v>
      </c>
      <c r="D247" s="5">
        <v>12</v>
      </c>
      <c r="E247" s="6">
        <v>159</v>
      </c>
      <c r="F247" s="6">
        <v>310</v>
      </c>
      <c r="G247" s="7">
        <v>7.3899999999999993E-2</v>
      </c>
      <c r="H247">
        <v>197</v>
      </c>
      <c r="I247" s="8" t="str">
        <f t="shared" si="3"/>
        <v>-38(-19.29%)</v>
      </c>
    </row>
    <row r="248" spans="1:9">
      <c r="A248" s="1" t="s">
        <v>244</v>
      </c>
      <c r="B248" s="11">
        <v>121.78879999999999</v>
      </c>
      <c r="C248" s="11">
        <v>24.6633</v>
      </c>
      <c r="D248" s="5">
        <v>1</v>
      </c>
      <c r="E248" s="6"/>
      <c r="F248" s="6"/>
      <c r="G248" s="7"/>
      <c r="I248" s="8" t="str">
        <f t="shared" si="3"/>
        <v>無建議值</v>
      </c>
    </row>
    <row r="249" spans="1:9">
      <c r="A249" s="1" t="s">
        <v>245</v>
      </c>
      <c r="B249" s="11">
        <v>121.7423</v>
      </c>
      <c r="C249" s="11">
        <v>24.664999999999999</v>
      </c>
      <c r="D249" s="5">
        <v>31</v>
      </c>
      <c r="E249" s="6">
        <v>397.59</v>
      </c>
      <c r="F249" s="6">
        <v>300</v>
      </c>
      <c r="G249" s="7">
        <v>5.1799999999999999E-2</v>
      </c>
      <c r="H249">
        <v>348</v>
      </c>
      <c r="I249" s="8" t="str">
        <f t="shared" si="3"/>
        <v>49.59(14.25%)</v>
      </c>
    </row>
    <row r="250" spans="1:9">
      <c r="A250" s="1" t="s">
        <v>246</v>
      </c>
      <c r="B250" s="11">
        <v>121.7942</v>
      </c>
      <c r="C250" s="11">
        <v>24.643799999999999</v>
      </c>
      <c r="D250" s="5">
        <v>4</v>
      </c>
      <c r="E250" s="6">
        <v>260.13</v>
      </c>
      <c r="F250" s="6">
        <v>396</v>
      </c>
      <c r="G250" s="7">
        <v>5.2600000000000001E-2</v>
      </c>
      <c r="I250" s="8" t="str">
        <f t="shared" si="3"/>
        <v>無建議值</v>
      </c>
    </row>
    <row r="251" spans="1:9">
      <c r="A251" s="1" t="s">
        <v>247</v>
      </c>
      <c r="B251" s="11">
        <v>121.7698</v>
      </c>
      <c r="C251" s="11">
        <v>24.764700000000001</v>
      </c>
      <c r="D251" s="5">
        <v>7</v>
      </c>
      <c r="E251" s="6">
        <v>192.12</v>
      </c>
      <c r="F251" s="6">
        <v>700</v>
      </c>
      <c r="G251" s="7">
        <v>5.9900000000000002E-2</v>
      </c>
      <c r="H251">
        <v>200</v>
      </c>
      <c r="I251" s="8" t="str">
        <f t="shared" si="3"/>
        <v>-7.88(-3.94%)</v>
      </c>
    </row>
    <row r="252" spans="1:9">
      <c r="A252" s="1" t="s">
        <v>248</v>
      </c>
      <c r="B252" s="11">
        <v>121.7563</v>
      </c>
      <c r="C252" s="11">
        <v>24.7638</v>
      </c>
      <c r="D252" s="5">
        <v>11</v>
      </c>
      <c r="E252" s="6">
        <v>242.41</v>
      </c>
      <c r="F252" s="6">
        <v>611</v>
      </c>
      <c r="G252" s="7">
        <v>6.4299999999999996E-2</v>
      </c>
      <c r="H252">
        <v>218</v>
      </c>
      <c r="I252" s="8" t="str">
        <f t="shared" si="3"/>
        <v>24.41(11.2%)</v>
      </c>
    </row>
    <row r="253" spans="1:9">
      <c r="A253" s="1" t="s">
        <v>249</v>
      </c>
      <c r="B253" s="11">
        <v>121.749</v>
      </c>
      <c r="C253" s="11">
        <v>24.425799999999999</v>
      </c>
      <c r="D253" s="5">
        <v>123</v>
      </c>
      <c r="E253" s="6">
        <v>626.57000000000005</v>
      </c>
      <c r="F253" s="6">
        <v>36</v>
      </c>
      <c r="G253" s="7">
        <v>4.8500000000000001E-2</v>
      </c>
      <c r="I253" s="8" t="str">
        <f t="shared" si="3"/>
        <v>無建議值</v>
      </c>
    </row>
    <row r="254" spans="1:9">
      <c r="A254" s="1" t="s">
        <v>250</v>
      </c>
      <c r="B254" s="11">
        <v>121.6828</v>
      </c>
      <c r="C254" s="11">
        <v>24.718</v>
      </c>
      <c r="D254" s="5">
        <v>56</v>
      </c>
      <c r="E254" s="6">
        <v>535.24</v>
      </c>
      <c r="F254" s="6">
        <v>41</v>
      </c>
      <c r="G254" s="7">
        <v>5.5500000000000001E-2</v>
      </c>
      <c r="I254" s="8" t="str">
        <f t="shared" si="3"/>
        <v>無建議值</v>
      </c>
    </row>
    <row r="255" spans="1:9">
      <c r="A255" s="1" t="s">
        <v>251</v>
      </c>
      <c r="B255" s="11">
        <v>121.86</v>
      </c>
      <c r="C255" s="11">
        <v>24.6082</v>
      </c>
      <c r="D255" s="5">
        <v>33</v>
      </c>
      <c r="E255" s="6">
        <v>481.68</v>
      </c>
      <c r="F255" s="6">
        <v>233</v>
      </c>
      <c r="G255" s="7">
        <v>5.3699999999999998E-2</v>
      </c>
      <c r="I255" s="8" t="str">
        <f t="shared" si="3"/>
        <v>無建議值</v>
      </c>
    </row>
    <row r="256" spans="1:9">
      <c r="A256" s="1" t="s">
        <v>252</v>
      </c>
      <c r="B256" s="11">
        <v>121.7392</v>
      </c>
      <c r="C256" s="11">
        <v>24.329000000000001</v>
      </c>
      <c r="D256" s="5">
        <v>52</v>
      </c>
      <c r="E256" s="6">
        <v>534.66</v>
      </c>
      <c r="F256" s="6">
        <v>43</v>
      </c>
      <c r="G256" s="7">
        <v>5.1799999999999999E-2</v>
      </c>
      <c r="H256">
        <v>512</v>
      </c>
      <c r="I256" s="8" t="str">
        <f t="shared" si="3"/>
        <v>22.66(4.43%)</v>
      </c>
    </row>
    <row r="257" spans="1:9">
      <c r="A257" s="1" t="s">
        <v>253</v>
      </c>
      <c r="B257" s="11">
        <v>121.9258</v>
      </c>
      <c r="C257" s="11">
        <v>24.970300000000002</v>
      </c>
      <c r="D257" s="5">
        <v>31</v>
      </c>
      <c r="E257" s="6">
        <v>783.09</v>
      </c>
      <c r="F257" s="6">
        <v>9.5</v>
      </c>
      <c r="G257" s="7">
        <v>4.7E-2</v>
      </c>
      <c r="I257" s="8" t="str">
        <f t="shared" si="3"/>
        <v>無建議值</v>
      </c>
    </row>
    <row r="258" spans="1:9">
      <c r="A258" s="1" t="s">
        <v>254</v>
      </c>
      <c r="B258" s="11">
        <v>121.81619999999999</v>
      </c>
      <c r="C258" s="11">
        <v>24.736699999999999</v>
      </c>
      <c r="D258" s="5">
        <v>4</v>
      </c>
      <c r="E258" s="6">
        <v>265.95999999999998</v>
      </c>
      <c r="F258" s="6">
        <v>844</v>
      </c>
      <c r="G258" s="7">
        <v>6.1199999999999997E-2</v>
      </c>
      <c r="H258">
        <v>246</v>
      </c>
      <c r="I258" s="8" t="str">
        <f t="shared" ref="I258:I321" si="4">IF(ISBLANK(H258), "無建議值",ROUND(E258-H258,2)&amp;"("&amp;ROUND((E258-H258)*100/H258,2)&amp;"%)")</f>
        <v>19.96(8.11%)</v>
      </c>
    </row>
    <row r="259" spans="1:9">
      <c r="A259" s="1" t="s">
        <v>255</v>
      </c>
      <c r="B259" s="11">
        <v>121.8143</v>
      </c>
      <c r="C259" s="11">
        <v>24.759</v>
      </c>
      <c r="D259" s="5">
        <v>3</v>
      </c>
      <c r="E259" s="6">
        <v>221.29</v>
      </c>
      <c r="F259" s="6">
        <v>1094</v>
      </c>
      <c r="G259" s="7">
        <v>5.9900000000000002E-2</v>
      </c>
      <c r="H259">
        <v>226</v>
      </c>
      <c r="I259" s="8" t="str">
        <f t="shared" si="4"/>
        <v>-4.71(-2.08%)</v>
      </c>
    </row>
    <row r="260" spans="1:9">
      <c r="A260" s="1" t="s">
        <v>256</v>
      </c>
      <c r="B260" s="11">
        <v>121.7495</v>
      </c>
      <c r="C260" s="11">
        <v>24.8048</v>
      </c>
      <c r="D260" s="5">
        <v>73</v>
      </c>
      <c r="E260" s="6">
        <v>413.21</v>
      </c>
      <c r="F260" s="6">
        <v>30</v>
      </c>
      <c r="G260" s="7">
        <v>5.21E-2</v>
      </c>
      <c r="I260" s="8" t="str">
        <f t="shared" si="4"/>
        <v>無建議值</v>
      </c>
    </row>
    <row r="261" spans="1:9">
      <c r="A261" s="1" t="s">
        <v>257</v>
      </c>
      <c r="B261" s="11">
        <v>121.75749999999999</v>
      </c>
      <c r="C261" s="11">
        <v>24.674700000000001</v>
      </c>
      <c r="D261" s="5">
        <v>15</v>
      </c>
      <c r="E261" s="6">
        <v>248.26</v>
      </c>
      <c r="F261" s="6">
        <v>324</v>
      </c>
      <c r="G261" s="7">
        <v>6.3299999999999995E-2</v>
      </c>
      <c r="I261" s="8" t="str">
        <f t="shared" si="4"/>
        <v>無建議值</v>
      </c>
    </row>
    <row r="262" spans="1:9">
      <c r="A262" s="1" t="s">
        <v>258</v>
      </c>
      <c r="B262" s="11">
        <v>121.8297</v>
      </c>
      <c r="C262" s="11">
        <v>24.665500000000002</v>
      </c>
      <c r="D262" s="5">
        <v>8</v>
      </c>
      <c r="E262" s="6">
        <v>232.24</v>
      </c>
      <c r="F262" s="6">
        <v>398</v>
      </c>
      <c r="G262" s="7">
        <v>5.9400000000000001E-2</v>
      </c>
      <c r="H262">
        <v>242</v>
      </c>
      <c r="I262" s="8" t="str">
        <f t="shared" si="4"/>
        <v>-9.76(-4.03%)</v>
      </c>
    </row>
    <row r="263" spans="1:9">
      <c r="A263" s="1" t="s">
        <v>259</v>
      </c>
      <c r="B263" s="11">
        <v>121.8439</v>
      </c>
      <c r="C263" s="11">
        <v>24.575800000000001</v>
      </c>
      <c r="D263" s="5">
        <v>4</v>
      </c>
      <c r="E263" s="6">
        <v>678.12</v>
      </c>
      <c r="F263" s="6">
        <v>9</v>
      </c>
      <c r="G263" s="7">
        <v>4.7600000000000003E-2</v>
      </c>
      <c r="I263" s="8" t="str">
        <f t="shared" si="4"/>
        <v>無建議值</v>
      </c>
    </row>
    <row r="264" spans="1:9">
      <c r="A264" s="1" t="s">
        <v>260</v>
      </c>
      <c r="B264" s="11">
        <v>121.83280000000001</v>
      </c>
      <c r="C264" s="11">
        <v>24.5215</v>
      </c>
      <c r="D264" s="5">
        <v>23</v>
      </c>
      <c r="E264" s="6">
        <v>502.05</v>
      </c>
      <c r="F264" s="6">
        <v>82</v>
      </c>
      <c r="G264" s="7">
        <v>4.41E-2</v>
      </c>
      <c r="I264" s="8" t="str">
        <f t="shared" si="4"/>
        <v>無建議值</v>
      </c>
    </row>
    <row r="265" spans="1:9">
      <c r="A265" s="1" t="s">
        <v>261</v>
      </c>
      <c r="B265" s="11">
        <v>121.8008</v>
      </c>
      <c r="C265" s="11">
        <v>24.4663</v>
      </c>
      <c r="D265" s="5">
        <v>33</v>
      </c>
      <c r="E265" s="6">
        <v>759.04</v>
      </c>
      <c r="F265" s="6">
        <v>11</v>
      </c>
      <c r="G265" s="7">
        <v>4.5600000000000002E-2</v>
      </c>
      <c r="I265" s="8" t="str">
        <f t="shared" si="4"/>
        <v>無建議值</v>
      </c>
    </row>
    <row r="266" spans="1:9">
      <c r="A266" s="1" t="s">
        <v>262</v>
      </c>
      <c r="B266" s="11">
        <v>121.5258</v>
      </c>
      <c r="C266" s="11">
        <v>24.613</v>
      </c>
      <c r="D266" s="5">
        <v>305</v>
      </c>
      <c r="E266" s="6">
        <v>1002.67</v>
      </c>
      <c r="F266" s="6">
        <v>14.5</v>
      </c>
      <c r="G266" s="7">
        <v>4.1300000000000003E-2</v>
      </c>
      <c r="H266">
        <v>903</v>
      </c>
      <c r="I266" s="8" t="str">
        <f t="shared" si="4"/>
        <v>99.67(11.04%)</v>
      </c>
    </row>
    <row r="267" spans="1:9">
      <c r="A267" s="1" t="s">
        <v>263</v>
      </c>
      <c r="B267" s="11">
        <v>121.7852</v>
      </c>
      <c r="C267" s="11">
        <v>24.473700000000001</v>
      </c>
      <c r="D267" s="5">
        <v>44</v>
      </c>
      <c r="E267" s="6">
        <v>740.01</v>
      </c>
      <c r="F267" s="6">
        <v>9</v>
      </c>
      <c r="G267" s="7">
        <v>4.6100000000000002E-2</v>
      </c>
      <c r="I267" s="8" t="str">
        <f t="shared" si="4"/>
        <v>無建議值</v>
      </c>
    </row>
    <row r="268" spans="1:9">
      <c r="A268" s="1" t="s">
        <v>264</v>
      </c>
      <c r="B268" s="11">
        <v>121.7777</v>
      </c>
      <c r="C268" s="11">
        <v>24.470700000000001</v>
      </c>
      <c r="D268" s="5">
        <v>46</v>
      </c>
      <c r="E268" s="6">
        <v>566.41</v>
      </c>
      <c r="F268" s="6">
        <v>13</v>
      </c>
      <c r="G268" s="7">
        <v>5.0799999999999998E-2</v>
      </c>
      <c r="I268" s="8" t="str">
        <f t="shared" si="4"/>
        <v>無建議值</v>
      </c>
    </row>
    <row r="269" spans="1:9">
      <c r="A269" s="1" t="s">
        <v>265</v>
      </c>
      <c r="B269" s="11">
        <v>121.7783</v>
      </c>
      <c r="C269" s="11">
        <v>24.4452</v>
      </c>
      <c r="D269" s="5">
        <v>40</v>
      </c>
      <c r="E269" s="6">
        <v>477.63</v>
      </c>
      <c r="F269" s="6">
        <v>34</v>
      </c>
      <c r="G269" s="7">
        <v>5.3800000000000001E-2</v>
      </c>
      <c r="I269" s="8" t="str">
        <f t="shared" si="4"/>
        <v>無建議值</v>
      </c>
    </row>
    <row r="270" spans="1:9">
      <c r="A270" s="1" t="s">
        <v>266</v>
      </c>
      <c r="B270" s="11">
        <v>121.3813</v>
      </c>
      <c r="C270" s="11">
        <v>24.4375</v>
      </c>
      <c r="D270" s="5">
        <v>1148</v>
      </c>
      <c r="E270" s="6">
        <v>806.78</v>
      </c>
      <c r="F270" s="6">
        <v>20</v>
      </c>
      <c r="G270" s="7">
        <v>4.2799999999999998E-2</v>
      </c>
      <c r="I270" s="8" t="str">
        <f t="shared" si="4"/>
        <v>無建議值</v>
      </c>
    </row>
    <row r="271" spans="1:9">
      <c r="A271" s="1" t="s">
        <v>267</v>
      </c>
      <c r="B271" s="11">
        <v>121.8573</v>
      </c>
      <c r="C271" s="11">
        <v>24.597200000000001</v>
      </c>
      <c r="D271" s="5">
        <v>8</v>
      </c>
      <c r="E271" s="6">
        <v>617.22</v>
      </c>
      <c r="F271" s="6">
        <v>340</v>
      </c>
      <c r="G271" s="7">
        <v>4.3299999999999998E-2</v>
      </c>
      <c r="I271" s="8" t="str">
        <f t="shared" si="4"/>
        <v>無建議值</v>
      </c>
    </row>
    <row r="272" spans="1:9">
      <c r="A272" s="1" t="s">
        <v>268</v>
      </c>
      <c r="B272" s="11">
        <v>121.94370000000001</v>
      </c>
      <c r="C272" s="11">
        <v>24.842700000000001</v>
      </c>
      <c r="D272" s="5">
        <v>20</v>
      </c>
      <c r="E272" s="6">
        <v>500</v>
      </c>
      <c r="F272" s="6">
        <v>39</v>
      </c>
      <c r="G272" s="7">
        <v>5.2999999999999999E-2</v>
      </c>
      <c r="I272" s="8" t="str">
        <f t="shared" si="4"/>
        <v>無建議值</v>
      </c>
    </row>
    <row r="273" spans="1:9">
      <c r="A273" s="1" t="s">
        <v>269</v>
      </c>
      <c r="B273" s="11">
        <v>121.7557</v>
      </c>
      <c r="C273" s="11">
        <v>24.7547</v>
      </c>
      <c r="D273" s="5">
        <v>13</v>
      </c>
      <c r="E273" s="6">
        <v>294.99</v>
      </c>
      <c r="F273" s="6">
        <v>646</v>
      </c>
      <c r="G273" s="7">
        <v>6.0900000000000003E-2</v>
      </c>
      <c r="I273" s="8" t="str">
        <f t="shared" si="4"/>
        <v>無建議值</v>
      </c>
    </row>
    <row r="274" spans="1:9">
      <c r="A274" s="1" t="s">
        <v>270</v>
      </c>
      <c r="B274" s="11">
        <v>121.7942</v>
      </c>
      <c r="C274" s="11">
        <v>24.621700000000001</v>
      </c>
      <c r="D274" s="5">
        <v>22</v>
      </c>
      <c r="E274" s="6">
        <v>532.25</v>
      </c>
      <c r="F274" s="6">
        <v>65</v>
      </c>
      <c r="G274" s="7">
        <v>5.1900000000000002E-2</v>
      </c>
      <c r="I274" s="8" t="str">
        <f t="shared" si="4"/>
        <v>無建議值</v>
      </c>
    </row>
    <row r="275" spans="1:9">
      <c r="A275" s="1" t="s">
        <v>271</v>
      </c>
      <c r="B275" s="11">
        <v>120.6431</v>
      </c>
      <c r="C275" s="11">
        <v>23.160799999999998</v>
      </c>
      <c r="D275" s="5">
        <v>365</v>
      </c>
      <c r="E275" s="6">
        <v>528.82000000000005</v>
      </c>
      <c r="F275" s="6">
        <v>7</v>
      </c>
      <c r="G275" s="7">
        <v>6.0499999999999998E-2</v>
      </c>
      <c r="I275" s="8" t="str">
        <f t="shared" si="4"/>
        <v>無建議值</v>
      </c>
    </row>
    <row r="276" spans="1:9">
      <c r="A276" s="1" t="s">
        <v>272</v>
      </c>
      <c r="B276" s="11">
        <v>120.32210000000001</v>
      </c>
      <c r="C276" s="11">
        <v>22.626300000000001</v>
      </c>
      <c r="D276" s="5">
        <v>10</v>
      </c>
      <c r="E276" s="6">
        <v>215.92</v>
      </c>
      <c r="F276" s="6">
        <v>331.6</v>
      </c>
      <c r="G276" s="7">
        <v>6.7900000000000002E-2</v>
      </c>
      <c r="I276" s="8" t="str">
        <f t="shared" si="4"/>
        <v>無建議值</v>
      </c>
    </row>
    <row r="277" spans="1:9">
      <c r="A277" s="1" t="s">
        <v>273</v>
      </c>
      <c r="B277" s="11">
        <v>120.26349999999999</v>
      </c>
      <c r="C277" s="11">
        <v>22.630800000000001</v>
      </c>
      <c r="D277" s="5">
        <v>49</v>
      </c>
      <c r="E277" s="6">
        <v>887.71</v>
      </c>
      <c r="F277" s="6">
        <v>11</v>
      </c>
      <c r="G277" s="7">
        <v>4.1099999999999998E-2</v>
      </c>
      <c r="H277">
        <v>808</v>
      </c>
      <c r="I277" s="8" t="str">
        <f t="shared" si="4"/>
        <v>79.71(9.87%)</v>
      </c>
    </row>
    <row r="278" spans="1:9">
      <c r="A278" s="1" t="s">
        <v>274</v>
      </c>
      <c r="B278" s="11">
        <v>120.3515</v>
      </c>
      <c r="C278" s="11">
        <v>22.631</v>
      </c>
      <c r="D278" s="5">
        <v>14</v>
      </c>
      <c r="E278" s="6">
        <v>221.89</v>
      </c>
      <c r="F278" s="6">
        <v>200</v>
      </c>
      <c r="G278" s="7">
        <v>6.3500000000000001E-2</v>
      </c>
      <c r="I278" s="8" t="str">
        <f t="shared" si="4"/>
        <v>無建議值</v>
      </c>
    </row>
    <row r="279" spans="1:9">
      <c r="A279" s="1" t="s">
        <v>275</v>
      </c>
      <c r="B279" s="11">
        <v>120.3492</v>
      </c>
      <c r="C279" s="11">
        <v>22.616700000000002</v>
      </c>
      <c r="D279" s="5">
        <v>19</v>
      </c>
      <c r="E279" s="6">
        <v>253.46</v>
      </c>
      <c r="F279" s="6">
        <v>164</v>
      </c>
      <c r="G279" s="7">
        <v>6.2899999999999998E-2</v>
      </c>
      <c r="I279" s="8" t="str">
        <f t="shared" si="4"/>
        <v>無建議值</v>
      </c>
    </row>
    <row r="280" spans="1:9">
      <c r="A280" s="1" t="s">
        <v>276</v>
      </c>
      <c r="B280" s="11">
        <v>120.32550000000001</v>
      </c>
      <c r="C280" s="11">
        <v>22.589700000000001</v>
      </c>
      <c r="D280" s="5">
        <v>5</v>
      </c>
      <c r="E280" s="6">
        <v>218.97</v>
      </c>
      <c r="F280" s="6">
        <v>332</v>
      </c>
      <c r="G280" s="7">
        <v>6.4299999999999996E-2</v>
      </c>
      <c r="H280">
        <v>225</v>
      </c>
      <c r="I280" s="8" t="str">
        <f t="shared" si="4"/>
        <v>-6.03(-2.68%)</v>
      </c>
    </row>
    <row r="281" spans="1:9">
      <c r="A281" s="1" t="s">
        <v>277</v>
      </c>
      <c r="B281" s="11">
        <v>120.3687</v>
      </c>
      <c r="C281" s="11">
        <v>22.642299999999999</v>
      </c>
      <c r="D281" s="5">
        <v>24</v>
      </c>
      <c r="E281" s="6">
        <v>256.55</v>
      </c>
      <c r="F281" s="6">
        <v>331</v>
      </c>
      <c r="G281" s="7">
        <v>6.3299999999999995E-2</v>
      </c>
      <c r="I281" s="8" t="str">
        <f t="shared" si="4"/>
        <v>無建議值</v>
      </c>
    </row>
    <row r="282" spans="1:9">
      <c r="A282" s="1" t="s">
        <v>278</v>
      </c>
      <c r="B282" s="11">
        <v>120.376</v>
      </c>
      <c r="C282" s="11">
        <v>22.628299999999999</v>
      </c>
      <c r="D282" s="5">
        <v>16</v>
      </c>
      <c r="E282" s="6">
        <v>287.45</v>
      </c>
      <c r="F282" s="6">
        <v>352</v>
      </c>
      <c r="G282" s="7">
        <v>6.6199999999999995E-2</v>
      </c>
      <c r="H282">
        <v>294</v>
      </c>
      <c r="I282" s="8" t="str">
        <f t="shared" si="4"/>
        <v>-6.55(-2.23%)</v>
      </c>
    </row>
    <row r="283" spans="1:9">
      <c r="A283" s="1" t="s">
        <v>279</v>
      </c>
      <c r="B283" s="11">
        <v>120.26430000000001</v>
      </c>
      <c r="C283" s="11">
        <v>22.8675</v>
      </c>
      <c r="D283" s="5">
        <v>23</v>
      </c>
      <c r="E283" s="6">
        <v>270.54000000000002</v>
      </c>
      <c r="F283" s="6">
        <v>235</v>
      </c>
      <c r="G283" s="7">
        <v>6.5600000000000006E-2</v>
      </c>
      <c r="I283" s="8" t="str">
        <f t="shared" si="4"/>
        <v>無建議值</v>
      </c>
    </row>
    <row r="284" spans="1:9">
      <c r="A284" s="1" t="s">
        <v>280</v>
      </c>
      <c r="B284" s="11">
        <v>120.2865</v>
      </c>
      <c r="C284" s="11">
        <v>22.785699999999999</v>
      </c>
      <c r="D284" s="5">
        <v>12</v>
      </c>
      <c r="E284" s="6">
        <v>236.89</v>
      </c>
      <c r="F284" s="6">
        <v>350</v>
      </c>
      <c r="G284" s="7">
        <v>6.3700000000000007E-2</v>
      </c>
      <c r="I284" s="8" t="str">
        <f t="shared" si="4"/>
        <v>無建議值</v>
      </c>
    </row>
    <row r="285" spans="1:9">
      <c r="A285" s="1" t="s">
        <v>281</v>
      </c>
      <c r="B285" s="11">
        <v>120.26430000000001</v>
      </c>
      <c r="C285" s="11">
        <v>22.760200000000001</v>
      </c>
      <c r="D285" s="5">
        <v>12</v>
      </c>
      <c r="E285" s="6">
        <v>145.35</v>
      </c>
      <c r="F285" s="6">
        <v>305</v>
      </c>
      <c r="G285" s="7">
        <v>7.4700000000000003E-2</v>
      </c>
      <c r="H285">
        <v>150</v>
      </c>
      <c r="I285" s="8" t="str">
        <f t="shared" si="4"/>
        <v>-4.65(-3.1%)</v>
      </c>
    </row>
    <row r="286" spans="1:9">
      <c r="A286" s="1" t="s">
        <v>282</v>
      </c>
      <c r="B286" s="11">
        <v>120.3792</v>
      </c>
      <c r="C286" s="11">
        <v>22.877199999999998</v>
      </c>
      <c r="D286" s="5">
        <v>36</v>
      </c>
      <c r="E286" s="6">
        <v>304.66000000000003</v>
      </c>
      <c r="F286" s="6">
        <v>46</v>
      </c>
      <c r="G286" s="7">
        <v>6.7299999999999999E-2</v>
      </c>
      <c r="I286" s="8" t="str">
        <f t="shared" si="4"/>
        <v>無建議值</v>
      </c>
    </row>
    <row r="287" spans="1:9">
      <c r="A287" s="1" t="s">
        <v>283</v>
      </c>
      <c r="B287" s="11">
        <v>120.3655</v>
      </c>
      <c r="C287" s="11">
        <v>22.794499999999999</v>
      </c>
      <c r="D287" s="5">
        <v>56</v>
      </c>
      <c r="E287" s="6">
        <v>261.60000000000002</v>
      </c>
      <c r="F287" s="6">
        <v>61</v>
      </c>
      <c r="G287" s="7">
        <v>6.7199999999999996E-2</v>
      </c>
      <c r="H287">
        <v>303</v>
      </c>
      <c r="I287" s="8" t="str">
        <f t="shared" si="4"/>
        <v>-41.4(-13.66%)</v>
      </c>
    </row>
    <row r="288" spans="1:9">
      <c r="A288" s="1" t="s">
        <v>284</v>
      </c>
      <c r="B288" s="11">
        <v>120.3488</v>
      </c>
      <c r="C288" s="11">
        <v>22.701499999999999</v>
      </c>
      <c r="D288" s="5">
        <v>21</v>
      </c>
      <c r="E288" s="6">
        <v>243.09</v>
      </c>
      <c r="F288" s="6">
        <v>102</v>
      </c>
      <c r="G288" s="7">
        <v>6.2899999999999998E-2</v>
      </c>
      <c r="H288">
        <v>247</v>
      </c>
      <c r="I288" s="8" t="str">
        <f t="shared" si="4"/>
        <v>-3.91(-1.58%)</v>
      </c>
    </row>
    <row r="289" spans="1:9">
      <c r="A289" s="1" t="s">
        <v>285</v>
      </c>
      <c r="B289" s="11">
        <v>120.3413</v>
      </c>
      <c r="C289" s="11">
        <v>22.654299999999999</v>
      </c>
      <c r="D289" s="5">
        <v>12</v>
      </c>
      <c r="E289" s="6">
        <v>227.14</v>
      </c>
      <c r="F289" s="6">
        <v>380</v>
      </c>
      <c r="G289" s="7">
        <v>6.5600000000000006E-2</v>
      </c>
      <c r="I289" s="8" t="str">
        <f t="shared" si="4"/>
        <v>無建議值</v>
      </c>
    </row>
    <row r="290" spans="1:9">
      <c r="A290" s="1" t="s">
        <v>286</v>
      </c>
      <c r="B290" s="11">
        <v>120.3944</v>
      </c>
      <c r="C290" s="11">
        <v>22.605399999999999</v>
      </c>
      <c r="D290" s="5">
        <v>25</v>
      </c>
      <c r="E290" s="6">
        <v>306.55</v>
      </c>
      <c r="F290" s="6">
        <v>41.8</v>
      </c>
      <c r="G290" s="7">
        <v>6.1699999999999998E-2</v>
      </c>
      <c r="I290" s="8" t="str">
        <f t="shared" si="4"/>
        <v>無建議值</v>
      </c>
    </row>
    <row r="291" spans="1:9">
      <c r="A291" s="1" t="s">
        <v>287</v>
      </c>
      <c r="B291" s="11">
        <v>120.3933</v>
      </c>
      <c r="C291" s="11">
        <v>22.507000000000001</v>
      </c>
      <c r="D291" s="5">
        <v>7</v>
      </c>
      <c r="E291" s="6">
        <v>252.58</v>
      </c>
      <c r="F291" s="6">
        <v>209</v>
      </c>
      <c r="G291" s="7">
        <v>6.5100000000000005E-2</v>
      </c>
      <c r="H291">
        <v>254</v>
      </c>
      <c r="I291" s="8" t="str">
        <f t="shared" si="4"/>
        <v>-1.42(-0.56%)</v>
      </c>
    </row>
    <row r="292" spans="1:9">
      <c r="A292" s="1" t="s">
        <v>288</v>
      </c>
      <c r="B292" s="11">
        <v>120.48099999999999</v>
      </c>
      <c r="C292" s="11">
        <v>22.888300000000001</v>
      </c>
      <c r="D292" s="5">
        <v>54</v>
      </c>
      <c r="E292" s="6">
        <v>480.75</v>
      </c>
      <c r="F292" s="6">
        <v>27</v>
      </c>
      <c r="G292" s="7">
        <v>6.1600000000000002E-2</v>
      </c>
      <c r="I292" s="8" t="str">
        <f t="shared" si="4"/>
        <v>無建議值</v>
      </c>
    </row>
    <row r="293" spans="1:9">
      <c r="A293" s="1" t="s">
        <v>289</v>
      </c>
      <c r="B293" s="11">
        <v>120.4573</v>
      </c>
      <c r="C293" s="11">
        <v>22.888999999999999</v>
      </c>
      <c r="D293" s="5">
        <v>100</v>
      </c>
      <c r="E293" s="6">
        <v>480.28</v>
      </c>
      <c r="F293" s="6">
        <v>78</v>
      </c>
      <c r="G293" s="7">
        <v>7.7799999999999994E-2</v>
      </c>
      <c r="I293" s="8" t="str">
        <f t="shared" si="4"/>
        <v>無建議值</v>
      </c>
    </row>
    <row r="294" spans="1:9">
      <c r="A294" s="1" t="s">
        <v>290</v>
      </c>
      <c r="B294" s="11">
        <v>120.5433</v>
      </c>
      <c r="C294" s="11">
        <v>22.899799999999999</v>
      </c>
      <c r="D294" s="5">
        <v>48</v>
      </c>
      <c r="E294" s="6">
        <v>344.21</v>
      </c>
      <c r="F294" s="6">
        <v>45</v>
      </c>
      <c r="G294" s="7">
        <v>6.5100000000000005E-2</v>
      </c>
      <c r="H294">
        <v>309</v>
      </c>
      <c r="I294" s="8" t="str">
        <f t="shared" si="4"/>
        <v>35.21(11.39%)</v>
      </c>
    </row>
    <row r="295" spans="1:9">
      <c r="A295" s="1" t="s">
        <v>291</v>
      </c>
      <c r="B295" s="11">
        <v>120.4425</v>
      </c>
      <c r="C295" s="11">
        <v>22.7498</v>
      </c>
      <c r="D295" s="5">
        <v>70</v>
      </c>
      <c r="E295" s="6">
        <v>515.05999999999995</v>
      </c>
      <c r="F295" s="6">
        <v>304</v>
      </c>
      <c r="G295" s="7">
        <v>6.7100000000000007E-2</v>
      </c>
      <c r="I295" s="8" t="str">
        <f t="shared" si="4"/>
        <v>無建議值</v>
      </c>
    </row>
    <row r="296" spans="1:9">
      <c r="A296" s="1" t="s">
        <v>292</v>
      </c>
      <c r="B296" s="11">
        <v>120.49930000000001</v>
      </c>
      <c r="C296" s="11">
        <v>22.668299999999999</v>
      </c>
      <c r="D296" s="5">
        <v>25</v>
      </c>
      <c r="E296" s="6">
        <v>253.31</v>
      </c>
      <c r="F296" s="6">
        <v>75</v>
      </c>
      <c r="G296" s="7">
        <v>7.0300000000000001E-2</v>
      </c>
      <c r="I296" s="8" t="str">
        <f t="shared" si="4"/>
        <v>無建議值</v>
      </c>
    </row>
    <row r="297" spans="1:9">
      <c r="A297" s="1" t="s">
        <v>293</v>
      </c>
      <c r="B297" s="11">
        <v>120.496</v>
      </c>
      <c r="C297" s="11">
        <v>22.6767</v>
      </c>
      <c r="D297" s="5">
        <v>29</v>
      </c>
      <c r="E297" s="6">
        <v>229.86</v>
      </c>
      <c r="F297" s="6">
        <v>198</v>
      </c>
      <c r="G297" s="7">
        <v>6.9400000000000003E-2</v>
      </c>
      <c r="H297">
        <v>316</v>
      </c>
      <c r="I297" s="8" t="str">
        <f t="shared" si="4"/>
        <v>-86.14(-27.26%)</v>
      </c>
    </row>
    <row r="298" spans="1:9">
      <c r="A298" s="1" t="s">
        <v>294</v>
      </c>
      <c r="B298" s="11">
        <v>120.4803</v>
      </c>
      <c r="C298" s="11">
        <v>22.6633</v>
      </c>
      <c r="D298" s="5">
        <v>23</v>
      </c>
      <c r="E298" s="6">
        <v>220.6</v>
      </c>
      <c r="F298" s="6">
        <v>63</v>
      </c>
      <c r="G298" s="7">
        <v>6.9400000000000003E-2</v>
      </c>
      <c r="I298" s="8" t="str">
        <f t="shared" si="4"/>
        <v>無建議值</v>
      </c>
    </row>
    <row r="299" spans="1:9">
      <c r="A299" s="1" t="s">
        <v>295</v>
      </c>
      <c r="B299" s="11">
        <v>120.4853</v>
      </c>
      <c r="C299" s="11">
        <v>22.681699999999999</v>
      </c>
      <c r="D299" s="5">
        <v>31</v>
      </c>
      <c r="E299" s="6">
        <v>272.47000000000003</v>
      </c>
      <c r="F299" s="6">
        <v>68</v>
      </c>
      <c r="G299" s="7">
        <v>7.7200000000000005E-2</v>
      </c>
      <c r="I299" s="8" t="str">
        <f t="shared" si="4"/>
        <v>無建議值</v>
      </c>
    </row>
    <row r="300" spans="1:9">
      <c r="A300" s="1" t="s">
        <v>296</v>
      </c>
      <c r="B300" s="11">
        <v>120.50700000000001</v>
      </c>
      <c r="C300" s="11">
        <v>22.697800000000001</v>
      </c>
      <c r="D300" s="5">
        <v>35</v>
      </c>
      <c r="E300" s="6">
        <v>275.14999999999998</v>
      </c>
      <c r="F300" s="6">
        <v>99.7</v>
      </c>
      <c r="G300" s="7">
        <v>7.2599999999999998E-2</v>
      </c>
      <c r="I300" s="8" t="str">
        <f t="shared" si="4"/>
        <v>無建議值</v>
      </c>
    </row>
    <row r="301" spans="1:9">
      <c r="A301" s="1" t="s">
        <v>297</v>
      </c>
      <c r="B301" s="11">
        <v>120.50920000000001</v>
      </c>
      <c r="C301" s="11">
        <v>22.659199999999998</v>
      </c>
      <c r="D301" s="5">
        <v>26</v>
      </c>
      <c r="E301" s="6">
        <v>247.33</v>
      </c>
      <c r="F301" s="6">
        <v>98</v>
      </c>
      <c r="G301" s="7">
        <v>6.4699999999999994E-2</v>
      </c>
      <c r="I301" s="8" t="str">
        <f t="shared" si="4"/>
        <v>無建議值</v>
      </c>
    </row>
    <row r="302" spans="1:9">
      <c r="A302" s="1" t="s">
        <v>298</v>
      </c>
      <c r="B302" s="11">
        <v>120.5992</v>
      </c>
      <c r="C302" s="11">
        <v>22.826000000000001</v>
      </c>
      <c r="D302" s="5">
        <v>86</v>
      </c>
      <c r="E302" s="6">
        <v>547.79999999999995</v>
      </c>
      <c r="F302" s="6">
        <v>13</v>
      </c>
      <c r="G302" s="7">
        <v>5.3499999999999999E-2</v>
      </c>
      <c r="I302" s="8" t="str">
        <f t="shared" si="4"/>
        <v>無建議值</v>
      </c>
    </row>
    <row r="303" spans="1:9">
      <c r="A303" s="1" t="s">
        <v>299</v>
      </c>
      <c r="B303" s="11">
        <v>120.5758</v>
      </c>
      <c r="C303" s="11">
        <v>22.754000000000001</v>
      </c>
      <c r="D303" s="5">
        <v>58</v>
      </c>
      <c r="E303" s="6">
        <v>351.91</v>
      </c>
      <c r="F303" s="6">
        <v>18</v>
      </c>
      <c r="G303" s="7">
        <v>6.4100000000000004E-2</v>
      </c>
      <c r="H303">
        <v>350</v>
      </c>
      <c r="I303" s="8" t="str">
        <f t="shared" si="4"/>
        <v>1.91(0.55%)</v>
      </c>
    </row>
    <row r="304" spans="1:9">
      <c r="A304" s="1" t="s">
        <v>300</v>
      </c>
      <c r="B304" s="11">
        <v>120.5672</v>
      </c>
      <c r="C304" s="11">
        <v>22.610199999999999</v>
      </c>
      <c r="D304" s="5">
        <v>26</v>
      </c>
      <c r="E304" s="6">
        <v>265.20999999999998</v>
      </c>
      <c r="F304" s="6">
        <v>109</v>
      </c>
      <c r="G304" s="7">
        <v>6.8199999999999997E-2</v>
      </c>
      <c r="I304" s="8" t="str">
        <f t="shared" si="4"/>
        <v>無建議值</v>
      </c>
    </row>
    <row r="305" spans="1:9">
      <c r="A305" s="1" t="s">
        <v>301</v>
      </c>
      <c r="B305" s="11">
        <v>120.4888</v>
      </c>
      <c r="C305" s="11">
        <v>22.5822</v>
      </c>
      <c r="D305" s="5">
        <v>18</v>
      </c>
      <c r="E305" s="6">
        <v>219.55</v>
      </c>
      <c r="F305" s="6">
        <v>254</v>
      </c>
      <c r="G305" s="7">
        <v>6.6799999999999998E-2</v>
      </c>
      <c r="I305" s="8" t="str">
        <f t="shared" si="4"/>
        <v>無建議值</v>
      </c>
    </row>
    <row r="306" spans="1:9">
      <c r="A306" s="1" t="s">
        <v>302</v>
      </c>
      <c r="B306" s="11">
        <v>120.4605</v>
      </c>
      <c r="C306" s="11">
        <v>22.543700000000001</v>
      </c>
      <c r="D306" s="5">
        <v>8</v>
      </c>
      <c r="E306" s="6">
        <v>190.7</v>
      </c>
      <c r="F306" s="6">
        <v>151</v>
      </c>
      <c r="G306" s="7">
        <v>6.8400000000000002E-2</v>
      </c>
      <c r="I306" s="8" t="str">
        <f t="shared" si="4"/>
        <v>無建議值</v>
      </c>
    </row>
    <row r="307" spans="1:9">
      <c r="A307" s="1" t="s">
        <v>303</v>
      </c>
      <c r="B307" s="11">
        <v>120.4605</v>
      </c>
      <c r="C307" s="11">
        <v>22.462199999999999</v>
      </c>
      <c r="D307" s="5">
        <v>5</v>
      </c>
      <c r="E307" s="6">
        <v>186.55</v>
      </c>
      <c r="F307" s="6">
        <v>479</v>
      </c>
      <c r="G307" s="7">
        <v>6.2199999999999998E-2</v>
      </c>
      <c r="I307" s="8" t="str">
        <f t="shared" si="4"/>
        <v>無建議值</v>
      </c>
    </row>
    <row r="308" spans="1:9">
      <c r="A308" s="1" t="s">
        <v>304</v>
      </c>
      <c r="B308" s="11">
        <v>120.62779999999999</v>
      </c>
      <c r="C308" s="11">
        <v>22.528300000000002</v>
      </c>
      <c r="D308" s="5">
        <v>107</v>
      </c>
      <c r="E308" s="6">
        <v>999.17</v>
      </c>
      <c r="F308" s="6">
        <v>9.5</v>
      </c>
      <c r="G308" s="7">
        <v>3.73E-2</v>
      </c>
      <c r="I308" s="8" t="str">
        <f t="shared" si="4"/>
        <v>無建議值</v>
      </c>
    </row>
    <row r="309" spans="1:9">
      <c r="A309" s="1" t="s">
        <v>305</v>
      </c>
      <c r="B309" s="11">
        <v>120.5402</v>
      </c>
      <c r="C309" s="11">
        <v>22.5472</v>
      </c>
      <c r="D309" s="5">
        <v>15</v>
      </c>
      <c r="E309" s="6">
        <v>281.99</v>
      </c>
      <c r="F309" s="6">
        <v>137</v>
      </c>
      <c r="G309" s="7">
        <v>6.7500000000000004E-2</v>
      </c>
      <c r="H309">
        <v>251</v>
      </c>
      <c r="I309" s="8" t="str">
        <f t="shared" si="4"/>
        <v>30.99(12.35%)</v>
      </c>
    </row>
    <row r="310" spans="1:9">
      <c r="A310" s="1" t="s">
        <v>306</v>
      </c>
      <c r="B310" s="11">
        <v>120.5518</v>
      </c>
      <c r="C310" s="11">
        <v>22.471</v>
      </c>
      <c r="D310" s="5">
        <v>14</v>
      </c>
      <c r="E310" s="6">
        <v>234.59</v>
      </c>
      <c r="F310" s="6">
        <v>503</v>
      </c>
      <c r="G310" s="7">
        <v>6.4699999999999994E-2</v>
      </c>
      <c r="I310" s="8" t="str">
        <f t="shared" si="4"/>
        <v>無建議值</v>
      </c>
    </row>
    <row r="311" spans="1:9">
      <c r="A311" s="1" t="s">
        <v>307</v>
      </c>
      <c r="B311" s="11">
        <v>120.6515</v>
      </c>
      <c r="C311" s="11">
        <v>22.261199999999999</v>
      </c>
      <c r="D311" s="5">
        <v>16</v>
      </c>
      <c r="E311" s="6">
        <v>277.3</v>
      </c>
      <c r="F311" s="6">
        <v>77.900000000000006</v>
      </c>
      <c r="G311" s="7">
        <v>7.0400000000000004E-2</v>
      </c>
      <c r="H311">
        <v>304</v>
      </c>
      <c r="I311" s="8" t="str">
        <f t="shared" si="4"/>
        <v>-26.7(-8.78%)</v>
      </c>
    </row>
    <row r="312" spans="1:9">
      <c r="A312" s="1" t="s">
        <v>308</v>
      </c>
      <c r="B312" s="11">
        <v>120.6925</v>
      </c>
      <c r="C312" s="11">
        <v>22.19</v>
      </c>
      <c r="D312" s="5">
        <v>14</v>
      </c>
      <c r="E312" s="6">
        <v>660.36</v>
      </c>
      <c r="F312" s="6">
        <v>12</v>
      </c>
      <c r="G312" s="7">
        <v>6.0600000000000001E-2</v>
      </c>
      <c r="I312" s="8" t="str">
        <f t="shared" si="4"/>
        <v>無建議值</v>
      </c>
    </row>
    <row r="313" spans="1:9">
      <c r="A313" s="1" t="s">
        <v>309</v>
      </c>
      <c r="B313" s="11">
        <v>120.7483</v>
      </c>
      <c r="C313" s="11">
        <v>22.095500000000001</v>
      </c>
      <c r="D313" s="5">
        <v>59</v>
      </c>
      <c r="E313" s="6">
        <v>459.45</v>
      </c>
      <c r="F313" s="6">
        <v>9</v>
      </c>
      <c r="G313" s="7">
        <v>6.1899999999999997E-2</v>
      </c>
      <c r="H313">
        <v>492</v>
      </c>
      <c r="I313" s="8" t="str">
        <f t="shared" si="4"/>
        <v>-32.55(-6.62%)</v>
      </c>
    </row>
    <row r="314" spans="1:9">
      <c r="A314" s="1" t="s">
        <v>310</v>
      </c>
      <c r="B314" s="11">
        <v>120.87820000000001</v>
      </c>
      <c r="C314" s="11">
        <v>22.189499999999999</v>
      </c>
      <c r="D314" s="5">
        <v>20</v>
      </c>
      <c r="E314" s="6">
        <v>1125.42</v>
      </c>
      <c r="F314" s="6">
        <v>2</v>
      </c>
      <c r="G314" s="7">
        <v>6.83E-2</v>
      </c>
      <c r="I314" s="8" t="str">
        <f t="shared" si="4"/>
        <v>無建議值</v>
      </c>
    </row>
    <row r="315" spans="1:9">
      <c r="A315" s="1" t="s">
        <v>311</v>
      </c>
      <c r="B315" s="11">
        <v>120.8746</v>
      </c>
      <c r="C315" s="11">
        <v>22.110900000000001</v>
      </c>
      <c r="D315" s="5">
        <v>16</v>
      </c>
      <c r="E315" s="6">
        <v>986.52</v>
      </c>
      <c r="F315" s="6">
        <v>7.5</v>
      </c>
      <c r="G315" s="7">
        <v>4.5400000000000003E-2</v>
      </c>
      <c r="I315" s="8" t="str">
        <f t="shared" si="4"/>
        <v>無建議值</v>
      </c>
    </row>
    <row r="316" spans="1:9">
      <c r="A316" s="1" t="s">
        <v>312</v>
      </c>
      <c r="B316" s="11">
        <v>120.8372</v>
      </c>
      <c r="C316" s="11">
        <v>22.020299999999999</v>
      </c>
      <c r="D316" s="5">
        <v>46</v>
      </c>
      <c r="E316" s="6">
        <v>815.55</v>
      </c>
      <c r="F316" s="6">
        <v>20.5</v>
      </c>
      <c r="G316" s="7">
        <v>4.82E-2</v>
      </c>
      <c r="I316" s="8" t="str">
        <f t="shared" si="4"/>
        <v>無建議值</v>
      </c>
    </row>
    <row r="317" spans="1:9">
      <c r="A317" s="1" t="s">
        <v>313</v>
      </c>
      <c r="B317" s="11">
        <v>120.8488</v>
      </c>
      <c r="C317" s="11">
        <v>21.9132</v>
      </c>
      <c r="D317" s="5">
        <v>17</v>
      </c>
      <c r="E317" s="6">
        <v>706.86</v>
      </c>
      <c r="F317" s="6">
        <v>65</v>
      </c>
      <c r="G317" s="7">
        <v>8.4400000000000003E-2</v>
      </c>
      <c r="I317" s="8" t="str">
        <f t="shared" si="4"/>
        <v>無建議值</v>
      </c>
    </row>
    <row r="318" spans="1:9">
      <c r="A318" s="1" t="s">
        <v>314</v>
      </c>
      <c r="B318" s="11">
        <v>120.5115</v>
      </c>
      <c r="C318" s="11">
        <v>22.436699999999998</v>
      </c>
      <c r="D318" s="5">
        <v>4</v>
      </c>
      <c r="E318" s="6">
        <v>215.93</v>
      </c>
      <c r="F318" s="6">
        <v>355</v>
      </c>
      <c r="G318" s="7">
        <v>6.8699999999999997E-2</v>
      </c>
      <c r="H318">
        <v>212</v>
      </c>
      <c r="I318" s="8" t="str">
        <f t="shared" si="4"/>
        <v>3.93(1.85%)</v>
      </c>
    </row>
    <row r="319" spans="1:9">
      <c r="A319" s="1" t="s">
        <v>315</v>
      </c>
      <c r="B319" s="11">
        <v>120.31570000000001</v>
      </c>
      <c r="C319" s="11">
        <v>22.566199999999998</v>
      </c>
      <c r="D319" s="5">
        <v>1</v>
      </c>
      <c r="E319" s="6">
        <v>145.22</v>
      </c>
      <c r="F319" s="6">
        <v>353</v>
      </c>
      <c r="G319" s="7">
        <v>7.3899999999999993E-2</v>
      </c>
      <c r="H319">
        <v>148</v>
      </c>
      <c r="I319" s="8" t="str">
        <f t="shared" si="4"/>
        <v>-2.78(-1.88%)</v>
      </c>
    </row>
    <row r="320" spans="1:9">
      <c r="A320" s="1" t="s">
        <v>316</v>
      </c>
      <c r="B320" s="11">
        <v>120.7457</v>
      </c>
      <c r="C320" s="11">
        <v>22.0032</v>
      </c>
      <c r="D320" s="5">
        <v>26</v>
      </c>
      <c r="E320" s="6">
        <v>198.41</v>
      </c>
      <c r="F320" s="6">
        <v>129</v>
      </c>
      <c r="G320" s="7">
        <v>8.8599999999999998E-2</v>
      </c>
      <c r="H320">
        <v>245</v>
      </c>
      <c r="I320" s="8" t="str">
        <f t="shared" si="4"/>
        <v>-46.59(-19.02%)</v>
      </c>
    </row>
    <row r="321" spans="1:9">
      <c r="A321" s="1" t="s">
        <v>317</v>
      </c>
      <c r="B321" s="11">
        <v>120.5908</v>
      </c>
      <c r="C321" s="11">
        <v>23.080300000000001</v>
      </c>
      <c r="D321" s="5">
        <v>282</v>
      </c>
      <c r="E321" s="6">
        <v>462.88</v>
      </c>
      <c r="F321" s="6">
        <v>18</v>
      </c>
      <c r="G321" s="7">
        <v>5.5899999999999998E-2</v>
      </c>
      <c r="I321" s="8" t="str">
        <f t="shared" si="4"/>
        <v>無建議值</v>
      </c>
    </row>
    <row r="322" spans="1:9">
      <c r="A322" s="1" t="s">
        <v>318</v>
      </c>
      <c r="B322" s="11">
        <v>120.4987</v>
      </c>
      <c r="C322" s="11">
        <v>22.723500000000001</v>
      </c>
      <c r="D322" s="5">
        <v>31</v>
      </c>
      <c r="E322" s="6">
        <v>194.95</v>
      </c>
      <c r="F322" s="6">
        <v>236</v>
      </c>
      <c r="G322" s="7">
        <v>8.7800000000000003E-2</v>
      </c>
      <c r="H322">
        <v>338</v>
      </c>
      <c r="I322" s="8" t="str">
        <f t="shared" ref="I322:I384" si="5">IF(ISBLANK(H322), "無建議值",ROUND(E322-H322,2)&amp;"("&amp;ROUND((E322-H322)*100/H322,2)&amp;"%)")</f>
        <v>-143.05(-42.32%)</v>
      </c>
    </row>
    <row r="323" spans="1:9">
      <c r="A323" s="1" t="s">
        <v>319</v>
      </c>
      <c r="B323" s="11">
        <v>120.64</v>
      </c>
      <c r="C323" s="11">
        <v>22.744299999999999</v>
      </c>
      <c r="D323" s="5">
        <v>148</v>
      </c>
      <c r="E323" s="6">
        <v>932.97</v>
      </c>
      <c r="F323" s="6">
        <v>8</v>
      </c>
      <c r="G323" s="7">
        <v>5.1700000000000003E-2</v>
      </c>
      <c r="I323" s="8" t="str">
        <f t="shared" si="5"/>
        <v>無建議值</v>
      </c>
    </row>
    <row r="324" spans="1:9">
      <c r="A324" s="1" t="s">
        <v>320</v>
      </c>
      <c r="B324" s="11">
        <v>120.7657</v>
      </c>
      <c r="C324" s="11">
        <v>23.160699999999999</v>
      </c>
      <c r="D324" s="5">
        <v>642</v>
      </c>
      <c r="E324" s="6">
        <v>650.80999999999995</v>
      </c>
      <c r="F324" s="6">
        <v>6</v>
      </c>
      <c r="G324" s="7">
        <v>4.8300000000000003E-2</v>
      </c>
      <c r="I324" s="8" t="str">
        <f t="shared" si="5"/>
        <v>無建議值</v>
      </c>
    </row>
    <row r="325" spans="1:9">
      <c r="A325" s="1" t="s">
        <v>321</v>
      </c>
      <c r="B325" s="11">
        <v>120.62820000000001</v>
      </c>
      <c r="C325" s="11">
        <v>22.3703</v>
      </c>
      <c r="D325" s="5">
        <v>66</v>
      </c>
      <c r="E325" s="6">
        <v>1019.54</v>
      </c>
      <c r="F325" s="6">
        <v>10.5</v>
      </c>
      <c r="G325" s="7">
        <v>4.5100000000000001E-2</v>
      </c>
      <c r="I325" s="8" t="str">
        <f t="shared" si="5"/>
        <v>無建議值</v>
      </c>
    </row>
    <row r="326" spans="1:9">
      <c r="A326" s="1" t="s">
        <v>322</v>
      </c>
      <c r="B326" s="11">
        <v>120.8137</v>
      </c>
      <c r="C326" s="11">
        <v>21.940200000000001</v>
      </c>
      <c r="D326" s="5">
        <v>116</v>
      </c>
      <c r="E326" s="6">
        <v>781.58</v>
      </c>
      <c r="F326" s="6">
        <v>12</v>
      </c>
      <c r="G326" s="7">
        <v>0.08</v>
      </c>
      <c r="I326" s="8" t="str">
        <f t="shared" si="5"/>
        <v>無建議值</v>
      </c>
    </row>
    <row r="327" spans="1:9">
      <c r="A327" s="1" t="s">
        <v>323</v>
      </c>
      <c r="B327" s="11">
        <v>120.4307</v>
      </c>
      <c r="C327" s="11">
        <v>22.8215</v>
      </c>
      <c r="D327" s="5">
        <v>323</v>
      </c>
      <c r="E327" s="6">
        <v>863.23</v>
      </c>
      <c r="F327" s="6">
        <v>9</v>
      </c>
      <c r="G327" s="7">
        <v>9.1499999999999998E-2</v>
      </c>
      <c r="I327" s="8" t="str">
        <f t="shared" si="5"/>
        <v>無建議值</v>
      </c>
    </row>
    <row r="328" spans="1:9">
      <c r="A328" s="1" t="s">
        <v>324</v>
      </c>
      <c r="B328" s="11">
        <v>120.7205</v>
      </c>
      <c r="C328" s="11">
        <v>23.276499999999999</v>
      </c>
      <c r="D328" s="5">
        <v>719</v>
      </c>
      <c r="E328" s="6">
        <v>502.77</v>
      </c>
      <c r="F328" s="6">
        <v>19.100000000000001</v>
      </c>
      <c r="G328" s="7">
        <v>5.2200000000000003E-2</v>
      </c>
      <c r="I328" s="8" t="str">
        <f t="shared" si="5"/>
        <v>無建議值</v>
      </c>
    </row>
    <row r="329" spans="1:9">
      <c r="A329" s="1" t="s">
        <v>325</v>
      </c>
      <c r="B329" s="11">
        <v>120.34220000000001</v>
      </c>
      <c r="C329" s="11">
        <v>22.5808</v>
      </c>
      <c r="D329" s="5">
        <v>6</v>
      </c>
      <c r="E329" s="6">
        <v>224.51</v>
      </c>
      <c r="F329" s="6">
        <v>380.6</v>
      </c>
      <c r="G329" s="7">
        <v>6.3899999999999998E-2</v>
      </c>
      <c r="I329" s="8" t="str">
        <f t="shared" si="5"/>
        <v>無建議值</v>
      </c>
    </row>
    <row r="330" spans="1:9">
      <c r="A330" s="1" t="s">
        <v>326</v>
      </c>
      <c r="B330" s="11">
        <v>120.35720000000001</v>
      </c>
      <c r="C330" s="11">
        <v>22.56</v>
      </c>
      <c r="D330" s="5">
        <v>8</v>
      </c>
      <c r="E330" s="6">
        <v>248.29</v>
      </c>
      <c r="F330" s="6">
        <v>317.2</v>
      </c>
      <c r="G330" s="7">
        <v>6.5500000000000003E-2</v>
      </c>
      <c r="I330" s="8" t="str">
        <f t="shared" si="5"/>
        <v>無建議值</v>
      </c>
    </row>
    <row r="331" spans="1:9">
      <c r="A331" s="1" t="s">
        <v>327</v>
      </c>
      <c r="B331" s="11">
        <v>120.2752</v>
      </c>
      <c r="C331" s="11">
        <v>22.637</v>
      </c>
      <c r="D331" s="5">
        <v>97</v>
      </c>
      <c r="E331" s="6">
        <v>534.55999999999995</v>
      </c>
      <c r="F331" s="6">
        <v>203</v>
      </c>
      <c r="G331" s="7">
        <v>6.3600000000000004E-2</v>
      </c>
      <c r="I331" s="8" t="str">
        <f t="shared" si="5"/>
        <v>無建議值</v>
      </c>
    </row>
    <row r="332" spans="1:9">
      <c r="A332" s="1" t="s">
        <v>328</v>
      </c>
      <c r="B332" s="11">
        <v>120.32899999999999</v>
      </c>
      <c r="C332" s="11">
        <v>22.647500000000001</v>
      </c>
      <c r="D332" s="5">
        <v>10</v>
      </c>
      <c r="E332" s="6">
        <v>232.38</v>
      </c>
      <c r="F332" s="6">
        <v>520</v>
      </c>
      <c r="G332" s="7">
        <v>6.0699999999999997E-2</v>
      </c>
      <c r="I332" s="8" t="str">
        <f t="shared" si="5"/>
        <v>無建議值</v>
      </c>
    </row>
    <row r="333" spans="1:9">
      <c r="A333" s="1" t="s">
        <v>329</v>
      </c>
      <c r="B333" s="11">
        <v>120.3165</v>
      </c>
      <c r="C333" s="11">
        <v>22.728000000000002</v>
      </c>
      <c r="D333" s="5">
        <v>13</v>
      </c>
      <c r="E333" s="6">
        <v>229.55</v>
      </c>
      <c r="F333" s="6">
        <v>167</v>
      </c>
      <c r="G333" s="7">
        <v>6.5299999999999997E-2</v>
      </c>
      <c r="I333" s="8" t="str">
        <f t="shared" si="5"/>
        <v>無建議值</v>
      </c>
    </row>
    <row r="334" spans="1:9">
      <c r="A334" s="1" t="s">
        <v>330</v>
      </c>
      <c r="B334" s="11">
        <v>120.3188</v>
      </c>
      <c r="C334" s="11">
        <v>22.671199999999999</v>
      </c>
      <c r="D334" s="5">
        <v>8</v>
      </c>
      <c r="E334" s="6">
        <v>246.01</v>
      </c>
      <c r="F334" s="6">
        <v>350</v>
      </c>
      <c r="G334" s="7">
        <v>6.4100000000000004E-2</v>
      </c>
      <c r="H334">
        <v>256</v>
      </c>
      <c r="I334" s="8" t="str">
        <f t="shared" si="5"/>
        <v>-9.99(-3.9%)</v>
      </c>
    </row>
    <row r="335" spans="1:9">
      <c r="A335" s="1" t="s">
        <v>331</v>
      </c>
      <c r="B335" s="11">
        <v>120.2998</v>
      </c>
      <c r="C335" s="11">
        <v>22.6387</v>
      </c>
      <c r="D335" s="5">
        <v>9</v>
      </c>
      <c r="E335" s="6">
        <v>214.35</v>
      </c>
      <c r="F335" s="6">
        <v>379</v>
      </c>
      <c r="G335" s="7">
        <v>6.3700000000000007E-2</v>
      </c>
      <c r="I335" s="8" t="str">
        <f t="shared" si="5"/>
        <v>無建議值</v>
      </c>
    </row>
    <row r="336" spans="1:9">
      <c r="A336" s="1" t="s">
        <v>332</v>
      </c>
      <c r="B336" s="11">
        <v>120.2925</v>
      </c>
      <c r="C336" s="11">
        <v>22.622</v>
      </c>
      <c r="D336" s="5">
        <v>9</v>
      </c>
      <c r="E336" s="6">
        <v>195.58</v>
      </c>
      <c r="F336" s="6">
        <v>273.2</v>
      </c>
      <c r="G336" s="7">
        <v>6.8099999999999994E-2</v>
      </c>
      <c r="I336" s="8" t="str">
        <f t="shared" si="5"/>
        <v>無建議值</v>
      </c>
    </row>
    <row r="337" spans="1:9">
      <c r="A337" s="1" t="s">
        <v>333</v>
      </c>
      <c r="B337" s="11">
        <v>120.1825</v>
      </c>
      <c r="C337" s="11">
        <v>22.904299999999999</v>
      </c>
      <c r="D337" s="5">
        <v>5</v>
      </c>
      <c r="E337" s="6">
        <v>211.6</v>
      </c>
      <c r="F337" s="6">
        <v>250</v>
      </c>
      <c r="G337" s="7">
        <v>6.0900000000000003E-2</v>
      </c>
      <c r="I337" s="8" t="str">
        <f t="shared" si="5"/>
        <v>無建議值</v>
      </c>
    </row>
    <row r="338" spans="1:9">
      <c r="A338" s="1" t="s">
        <v>334</v>
      </c>
      <c r="B338" s="11">
        <v>120.2482</v>
      </c>
      <c r="C338" s="11">
        <v>22.7835</v>
      </c>
      <c r="D338" s="5">
        <v>10</v>
      </c>
      <c r="E338" s="6">
        <v>242.46</v>
      </c>
      <c r="F338" s="6">
        <v>301</v>
      </c>
      <c r="G338" s="7">
        <v>6.7500000000000004E-2</v>
      </c>
      <c r="I338" s="8" t="str">
        <f t="shared" si="5"/>
        <v>無建議值</v>
      </c>
    </row>
    <row r="339" spans="1:9">
      <c r="A339" s="1" t="s">
        <v>335</v>
      </c>
      <c r="B339" s="11">
        <v>120.3115</v>
      </c>
      <c r="C339" s="11">
        <v>22.752199999999998</v>
      </c>
      <c r="D339" s="5">
        <v>16</v>
      </c>
      <c r="E339" s="6">
        <v>244.86</v>
      </c>
      <c r="F339" s="6">
        <v>170</v>
      </c>
      <c r="G339" s="7">
        <v>5.8999999999999997E-2</v>
      </c>
      <c r="I339" s="8" t="str">
        <f t="shared" si="5"/>
        <v>無建議值</v>
      </c>
    </row>
    <row r="340" spans="1:9">
      <c r="A340" s="1" t="s">
        <v>336</v>
      </c>
      <c r="B340" s="11">
        <v>120.3455</v>
      </c>
      <c r="C340" s="11">
        <v>22.7303</v>
      </c>
      <c r="D340" s="5">
        <v>22</v>
      </c>
      <c r="E340" s="6">
        <v>228.62</v>
      </c>
      <c r="F340" s="6">
        <v>173</v>
      </c>
      <c r="G340" s="7">
        <v>6.6500000000000004E-2</v>
      </c>
      <c r="I340" s="8" t="str">
        <f t="shared" si="5"/>
        <v>無建議值</v>
      </c>
    </row>
    <row r="341" spans="1:9">
      <c r="A341" s="1" t="s">
        <v>337</v>
      </c>
      <c r="B341" s="11">
        <v>120.4238</v>
      </c>
      <c r="C341" s="11">
        <v>22.655200000000001</v>
      </c>
      <c r="D341" s="5">
        <v>27</v>
      </c>
      <c r="E341" s="6">
        <v>463.64</v>
      </c>
      <c r="F341" s="6">
        <v>115</v>
      </c>
      <c r="G341" s="7">
        <v>6.1800000000000001E-2</v>
      </c>
      <c r="I341" s="8" t="str">
        <f t="shared" si="5"/>
        <v>無建議值</v>
      </c>
    </row>
    <row r="342" spans="1:9">
      <c r="A342" s="1" t="s">
        <v>338</v>
      </c>
      <c r="B342" s="11">
        <v>120.54430000000001</v>
      </c>
      <c r="C342" s="11">
        <v>22.975999999999999</v>
      </c>
      <c r="D342" s="5">
        <v>129</v>
      </c>
      <c r="E342" s="6">
        <v>813.23</v>
      </c>
      <c r="F342" s="6">
        <v>16</v>
      </c>
      <c r="G342" s="7">
        <v>5.0200000000000002E-2</v>
      </c>
      <c r="I342" s="8" t="str">
        <f t="shared" si="5"/>
        <v>無建議值</v>
      </c>
    </row>
    <row r="343" spans="1:9">
      <c r="A343" s="1" t="s">
        <v>339</v>
      </c>
      <c r="B343" s="11">
        <v>120.6647</v>
      </c>
      <c r="C343" s="11">
        <v>22.8858</v>
      </c>
      <c r="D343" s="5">
        <v>256</v>
      </c>
      <c r="E343" s="6">
        <v>512.65</v>
      </c>
      <c r="F343" s="6">
        <v>61</v>
      </c>
      <c r="G343" s="7">
        <v>6.25E-2</v>
      </c>
      <c r="I343" s="8" t="str">
        <f t="shared" si="5"/>
        <v>無建議值</v>
      </c>
    </row>
    <row r="344" spans="1:9">
      <c r="A344" s="1" t="s">
        <v>340</v>
      </c>
      <c r="B344" s="11">
        <v>120.4958</v>
      </c>
      <c r="C344" s="11">
        <v>22.780999999999999</v>
      </c>
      <c r="D344" s="5">
        <v>43</v>
      </c>
      <c r="E344" s="6">
        <v>289.39</v>
      </c>
      <c r="F344" s="6">
        <v>78</v>
      </c>
      <c r="G344" s="7">
        <v>7.2499999999999995E-2</v>
      </c>
      <c r="I344" s="8" t="str">
        <f t="shared" si="5"/>
        <v>無建議值</v>
      </c>
    </row>
    <row r="345" spans="1:9">
      <c r="A345" s="1" t="s">
        <v>341</v>
      </c>
      <c r="B345" s="11">
        <v>120.5215</v>
      </c>
      <c r="C345" s="11">
        <v>22.6477</v>
      </c>
      <c r="D345" s="5">
        <v>25</v>
      </c>
      <c r="E345" s="6">
        <v>238.71</v>
      </c>
      <c r="F345" s="6">
        <v>156</v>
      </c>
      <c r="G345" s="7">
        <v>6.7100000000000007E-2</v>
      </c>
      <c r="I345" s="8" t="str">
        <f t="shared" si="5"/>
        <v>無建議值</v>
      </c>
    </row>
    <row r="346" spans="1:9">
      <c r="A346" s="1" t="s">
        <v>342</v>
      </c>
      <c r="B346" s="11">
        <v>120.60129999999999</v>
      </c>
      <c r="C346" s="11">
        <v>22.667200000000001</v>
      </c>
      <c r="D346" s="5">
        <v>59</v>
      </c>
      <c r="E346" s="6">
        <v>487.13</v>
      </c>
      <c r="F346" s="6">
        <v>178</v>
      </c>
      <c r="G346" s="7">
        <v>5.9299999999999999E-2</v>
      </c>
      <c r="I346" s="8" t="str">
        <f t="shared" si="5"/>
        <v>無建議值</v>
      </c>
    </row>
    <row r="347" spans="1:9">
      <c r="A347" s="1" t="s">
        <v>343</v>
      </c>
      <c r="B347" s="11">
        <v>120.54340000000001</v>
      </c>
      <c r="C347" s="11">
        <v>22.533899999999999</v>
      </c>
      <c r="D347" s="5">
        <v>13</v>
      </c>
      <c r="E347" s="6">
        <v>243</v>
      </c>
      <c r="F347" s="6">
        <v>310</v>
      </c>
      <c r="G347" s="7">
        <v>9.3899999999999997E-2</v>
      </c>
      <c r="I347" s="8" t="str">
        <f t="shared" si="5"/>
        <v>無建議值</v>
      </c>
    </row>
    <row r="348" spans="1:9">
      <c r="A348" s="1" t="s">
        <v>344</v>
      </c>
      <c r="B348" s="11">
        <v>120.572</v>
      </c>
      <c r="C348" s="11">
        <v>22.573</v>
      </c>
      <c r="D348" s="5">
        <v>23</v>
      </c>
      <c r="E348" s="6">
        <v>224.89</v>
      </c>
      <c r="F348" s="6">
        <v>67</v>
      </c>
      <c r="G348" s="7">
        <v>7.0099999999999996E-2</v>
      </c>
      <c r="I348" s="8" t="str">
        <f t="shared" si="5"/>
        <v>無建議值</v>
      </c>
    </row>
    <row r="349" spans="1:9">
      <c r="A349" s="1" t="s">
        <v>345</v>
      </c>
      <c r="B349" s="11">
        <v>120.50620000000001</v>
      </c>
      <c r="C349" s="11">
        <v>22.488199999999999</v>
      </c>
      <c r="D349" s="5">
        <v>6</v>
      </c>
      <c r="E349" s="6">
        <v>196.82</v>
      </c>
      <c r="F349" s="6">
        <v>598</v>
      </c>
      <c r="G349" s="7">
        <v>6.7199999999999996E-2</v>
      </c>
      <c r="I349" s="8" t="str">
        <f t="shared" si="5"/>
        <v>無建議值</v>
      </c>
    </row>
    <row r="350" spans="1:9">
      <c r="A350" s="1" t="s">
        <v>346</v>
      </c>
      <c r="B350" s="11">
        <v>120.56480000000001</v>
      </c>
      <c r="C350" s="11">
        <v>22.426300000000001</v>
      </c>
      <c r="D350" s="5">
        <v>17</v>
      </c>
      <c r="E350" s="6">
        <v>280.18</v>
      </c>
      <c r="F350" s="6">
        <v>115</v>
      </c>
      <c r="G350" s="7">
        <v>6.6100000000000006E-2</v>
      </c>
      <c r="I350" s="8" t="str">
        <f t="shared" si="5"/>
        <v>無建議值</v>
      </c>
    </row>
    <row r="351" spans="1:9">
      <c r="A351" s="1" t="s">
        <v>347</v>
      </c>
      <c r="B351" s="11">
        <v>120.7317</v>
      </c>
      <c r="C351" s="11">
        <v>22.7453</v>
      </c>
      <c r="D351" s="5">
        <v>826</v>
      </c>
      <c r="E351" s="6">
        <v>528.79999999999995</v>
      </c>
      <c r="F351" s="6">
        <v>23</v>
      </c>
      <c r="G351" s="7">
        <v>4.8099999999999997E-2</v>
      </c>
      <c r="I351" s="8" t="str">
        <f t="shared" si="5"/>
        <v>無建議值</v>
      </c>
    </row>
    <row r="352" spans="1:9">
      <c r="A352" s="1" t="s">
        <v>348</v>
      </c>
      <c r="B352" s="11">
        <v>120.64579999999999</v>
      </c>
      <c r="C352" s="11">
        <v>22.7073</v>
      </c>
      <c r="D352" s="5">
        <v>131</v>
      </c>
      <c r="E352" s="6">
        <v>553.04999999999995</v>
      </c>
      <c r="F352" s="6">
        <v>42</v>
      </c>
      <c r="G352" s="7">
        <v>5.1499999999999997E-2</v>
      </c>
      <c r="H352">
        <v>576</v>
      </c>
      <c r="I352" s="8" t="str">
        <f t="shared" si="5"/>
        <v>-22.95(-3.98%)</v>
      </c>
    </row>
    <row r="353" spans="1:9">
      <c r="A353" s="1" t="s">
        <v>349</v>
      </c>
      <c r="B353" s="11">
        <v>120.63249999999999</v>
      </c>
      <c r="C353" s="11">
        <v>22.591000000000001</v>
      </c>
      <c r="D353" s="5">
        <v>89</v>
      </c>
      <c r="E353" s="6">
        <v>593.77</v>
      </c>
      <c r="F353" s="6">
        <v>21</v>
      </c>
      <c r="G353" s="7">
        <v>5.7200000000000001E-2</v>
      </c>
      <c r="I353" s="8" t="str">
        <f t="shared" si="5"/>
        <v>無建議值</v>
      </c>
    </row>
    <row r="354" spans="1:9">
      <c r="A354" s="1" t="s">
        <v>350</v>
      </c>
      <c r="B354" s="11">
        <v>120.712</v>
      </c>
      <c r="C354" s="11">
        <v>22.056799999999999</v>
      </c>
      <c r="D354" s="5">
        <v>5</v>
      </c>
      <c r="E354" s="6">
        <v>399.33</v>
      </c>
      <c r="F354" s="6">
        <v>56.1</v>
      </c>
      <c r="G354" s="7">
        <v>6.0199999999999997E-2</v>
      </c>
      <c r="I354" s="8" t="str">
        <f t="shared" si="5"/>
        <v>無建議值</v>
      </c>
    </row>
    <row r="355" spans="1:9">
      <c r="A355" s="1" t="s">
        <v>351</v>
      </c>
      <c r="B355" s="11">
        <v>120.7452</v>
      </c>
      <c r="C355" s="11">
        <v>22.008500000000002</v>
      </c>
      <c r="D355" s="5">
        <v>25</v>
      </c>
      <c r="E355" s="6">
        <v>381.19</v>
      </c>
      <c r="F355" s="6">
        <v>83</v>
      </c>
      <c r="G355" s="7">
        <v>7.1199999999999999E-2</v>
      </c>
      <c r="I355" s="8" t="str">
        <f t="shared" si="5"/>
        <v>無建議值</v>
      </c>
    </row>
    <row r="356" spans="1:9">
      <c r="A356" s="1" t="s">
        <v>352</v>
      </c>
      <c r="B356" s="11">
        <v>120.73220000000001</v>
      </c>
      <c r="C356" s="11">
        <v>21.940300000000001</v>
      </c>
      <c r="D356" s="5">
        <v>62</v>
      </c>
      <c r="E356" s="6">
        <v>493.5</v>
      </c>
      <c r="F356" s="6">
        <v>291</v>
      </c>
      <c r="G356" s="7">
        <v>8.4099999999999994E-2</v>
      </c>
      <c r="I356" s="8" t="str">
        <f t="shared" si="5"/>
        <v>無建議值</v>
      </c>
    </row>
    <row r="357" spans="1:9">
      <c r="A357" s="1" t="s">
        <v>353</v>
      </c>
      <c r="B357" s="11">
        <v>120.458</v>
      </c>
      <c r="C357" s="11">
        <v>22.561</v>
      </c>
      <c r="D357" s="5">
        <v>6</v>
      </c>
      <c r="E357" s="6">
        <v>229.77</v>
      </c>
      <c r="F357" s="6">
        <v>91</v>
      </c>
      <c r="G357" s="7">
        <v>8.3699999999999997E-2</v>
      </c>
      <c r="I357" s="8" t="str">
        <f t="shared" si="5"/>
        <v>無建議值</v>
      </c>
    </row>
    <row r="358" spans="1:9">
      <c r="A358" s="1" t="s">
        <v>354</v>
      </c>
      <c r="B358" s="11">
        <v>120.36920000000001</v>
      </c>
      <c r="C358" s="11">
        <v>22.346699999999998</v>
      </c>
      <c r="D358" s="5">
        <v>38</v>
      </c>
      <c r="E358" s="6">
        <v>525.64</v>
      </c>
      <c r="F358" s="6">
        <v>29.8</v>
      </c>
      <c r="G358" s="7">
        <v>5.21E-2</v>
      </c>
      <c r="I358" s="8" t="str">
        <f t="shared" si="5"/>
        <v>無建議值</v>
      </c>
    </row>
    <row r="359" spans="1:9">
      <c r="A359" s="1" t="s">
        <v>355</v>
      </c>
      <c r="B359" s="11">
        <v>120.32899999999999</v>
      </c>
      <c r="C359" s="11">
        <v>22.884</v>
      </c>
      <c r="D359" s="5">
        <v>28</v>
      </c>
      <c r="E359" s="6">
        <v>255.81</v>
      </c>
      <c r="F359" s="6">
        <v>80.900000000000006</v>
      </c>
      <c r="G359" s="7">
        <v>6.6100000000000006E-2</v>
      </c>
      <c r="H359">
        <v>256</v>
      </c>
      <c r="I359" s="8" t="str">
        <f t="shared" si="5"/>
        <v>-0.19(-0.07%)</v>
      </c>
    </row>
    <row r="360" spans="1:9">
      <c r="A360" s="1" t="s">
        <v>356</v>
      </c>
      <c r="B360" s="11">
        <v>120.303</v>
      </c>
      <c r="C360" s="11">
        <v>22.7927</v>
      </c>
      <c r="D360" s="5">
        <v>12</v>
      </c>
      <c r="E360" s="6">
        <v>213.47</v>
      </c>
      <c r="F360" s="6">
        <v>257</v>
      </c>
      <c r="G360" s="7">
        <v>6.2600000000000003E-2</v>
      </c>
      <c r="I360" s="8" t="str">
        <f t="shared" si="5"/>
        <v>無建議值</v>
      </c>
    </row>
    <row r="361" spans="1:9">
      <c r="A361" s="1" t="s">
        <v>357</v>
      </c>
      <c r="B361" s="11">
        <v>120.3188</v>
      </c>
      <c r="C361" s="11">
        <v>22.611999999999998</v>
      </c>
      <c r="D361" s="5">
        <v>8</v>
      </c>
      <c r="E361" s="6">
        <v>247.4</v>
      </c>
      <c r="F361" s="6">
        <v>320</v>
      </c>
      <c r="G361" s="7">
        <v>6.4000000000000001E-2</v>
      </c>
      <c r="H361">
        <v>247</v>
      </c>
      <c r="I361" s="8" t="str">
        <f t="shared" si="5"/>
        <v>0.4(0.16%)</v>
      </c>
    </row>
    <row r="362" spans="1:9">
      <c r="A362" s="1" t="s">
        <v>358</v>
      </c>
      <c r="B362" s="11">
        <v>120.31870000000001</v>
      </c>
      <c r="C362" s="11">
        <v>22.643999999999998</v>
      </c>
      <c r="D362" s="5">
        <v>12</v>
      </c>
      <c r="E362" s="6">
        <v>228.7</v>
      </c>
      <c r="F362" s="6">
        <v>372</v>
      </c>
      <c r="G362" s="7">
        <v>6.59E-2</v>
      </c>
      <c r="I362" s="8" t="str">
        <f t="shared" si="5"/>
        <v>無建議值</v>
      </c>
    </row>
    <row r="363" spans="1:9">
      <c r="A363" s="1" t="s">
        <v>359</v>
      </c>
      <c r="B363" s="11">
        <v>120.41119999999999</v>
      </c>
      <c r="C363" s="11">
        <v>22.4788</v>
      </c>
      <c r="D363" s="5">
        <v>4</v>
      </c>
      <c r="E363" s="6">
        <v>191.45</v>
      </c>
      <c r="F363" s="6">
        <v>177</v>
      </c>
      <c r="G363" s="7">
        <v>6.8099999999999994E-2</v>
      </c>
      <c r="H363">
        <v>194</v>
      </c>
      <c r="I363" s="8" t="str">
        <f t="shared" si="5"/>
        <v>-2.55(-1.31%)</v>
      </c>
    </row>
    <row r="364" spans="1:9">
      <c r="A364" s="1" t="s">
        <v>360</v>
      </c>
      <c r="B364" s="11">
        <v>120.4158</v>
      </c>
      <c r="C364" s="11">
        <v>22.589500000000001</v>
      </c>
      <c r="D364" s="5">
        <v>12</v>
      </c>
      <c r="E364" s="6">
        <v>226.47</v>
      </c>
      <c r="F364" s="6">
        <v>267</v>
      </c>
      <c r="G364" s="7">
        <v>6.8699999999999997E-2</v>
      </c>
      <c r="I364" s="8" t="str">
        <f t="shared" si="5"/>
        <v>無建議值</v>
      </c>
    </row>
    <row r="365" spans="1:9">
      <c r="A365" s="1" t="s">
        <v>361</v>
      </c>
      <c r="B365" s="11">
        <v>120.855</v>
      </c>
      <c r="C365" s="11">
        <v>21.901</v>
      </c>
      <c r="D365" s="5">
        <v>33</v>
      </c>
      <c r="E365" s="6">
        <v>481.24</v>
      </c>
      <c r="F365" s="6">
        <v>33</v>
      </c>
      <c r="G365" s="7">
        <v>8.3500000000000005E-2</v>
      </c>
      <c r="I365" s="8" t="str">
        <f t="shared" si="5"/>
        <v>無建議值</v>
      </c>
    </row>
    <row r="366" spans="1:9">
      <c r="A366" s="1" t="s">
        <v>362</v>
      </c>
      <c r="B366" s="11">
        <v>120.315</v>
      </c>
      <c r="C366" s="11">
        <v>22.553999999999998</v>
      </c>
      <c r="D366" s="5">
        <v>4</v>
      </c>
      <c r="E366" s="6">
        <v>226.17</v>
      </c>
      <c r="F366" s="6">
        <v>159</v>
      </c>
      <c r="G366" s="7">
        <v>6.7500000000000004E-2</v>
      </c>
      <c r="I366" s="8" t="str">
        <f t="shared" si="5"/>
        <v>無建議值</v>
      </c>
    </row>
    <row r="367" spans="1:9">
      <c r="A367" s="1" t="s">
        <v>363</v>
      </c>
      <c r="B367" s="11">
        <v>120.3593</v>
      </c>
      <c r="C367" s="11">
        <v>22.592500000000001</v>
      </c>
      <c r="D367" s="5">
        <v>5</v>
      </c>
      <c r="E367" s="6">
        <v>395.82</v>
      </c>
      <c r="F367" s="6">
        <v>559</v>
      </c>
      <c r="G367" s="7">
        <v>6.6900000000000001E-2</v>
      </c>
      <c r="I367" s="8" t="str">
        <f t="shared" si="5"/>
        <v>無建議值</v>
      </c>
    </row>
    <row r="368" spans="1:9">
      <c r="A368" s="1" t="s">
        <v>364</v>
      </c>
      <c r="B368" s="11">
        <v>120.3099</v>
      </c>
      <c r="C368" s="11">
        <v>22.630700000000001</v>
      </c>
      <c r="D368" s="5">
        <v>44</v>
      </c>
      <c r="E368" s="6">
        <v>302.64999999999998</v>
      </c>
      <c r="F368" s="6">
        <v>236</v>
      </c>
      <c r="G368" s="7">
        <v>6.1899999999999997E-2</v>
      </c>
      <c r="I368" s="8" t="str">
        <f t="shared" si="5"/>
        <v>無建議值</v>
      </c>
    </row>
    <row r="369" spans="1:9">
      <c r="A369" s="1" t="s">
        <v>365</v>
      </c>
      <c r="B369" s="11">
        <v>120.4902</v>
      </c>
      <c r="C369" s="11">
        <v>22.692799999999998</v>
      </c>
      <c r="D369" s="5">
        <v>28</v>
      </c>
      <c r="E369" s="6">
        <v>260.49</v>
      </c>
      <c r="F369" s="6">
        <v>46</v>
      </c>
      <c r="G369" s="7">
        <v>8.3299999999999999E-2</v>
      </c>
      <c r="I369" s="8" t="str">
        <f t="shared" si="5"/>
        <v>無建議值</v>
      </c>
    </row>
    <row r="370" spans="1:9">
      <c r="A370" s="1" t="s">
        <v>366</v>
      </c>
      <c r="B370" s="11">
        <v>120.3215</v>
      </c>
      <c r="C370" s="11">
        <v>22.666499999999999</v>
      </c>
      <c r="D370" s="5">
        <v>44</v>
      </c>
      <c r="E370" s="6">
        <v>280.05</v>
      </c>
      <c r="F370" s="6">
        <v>235</v>
      </c>
      <c r="G370" s="7">
        <v>6.3299999999999995E-2</v>
      </c>
      <c r="I370" s="8" t="str">
        <f t="shared" si="5"/>
        <v>無建議值</v>
      </c>
    </row>
    <row r="371" spans="1:9">
      <c r="A371" s="1" t="s">
        <v>367</v>
      </c>
      <c r="B371" s="11">
        <v>120.7497</v>
      </c>
      <c r="C371" s="11">
        <v>21.959800000000001</v>
      </c>
      <c r="D371" s="5">
        <v>27</v>
      </c>
      <c r="E371" s="6">
        <v>408.75</v>
      </c>
      <c r="F371" s="6">
        <v>220</v>
      </c>
      <c r="G371" s="7">
        <v>5.6599999999999998E-2</v>
      </c>
      <c r="I371" s="8" t="str">
        <f t="shared" si="5"/>
        <v>無建議值</v>
      </c>
    </row>
    <row r="372" spans="1:9">
      <c r="A372" s="1" t="s">
        <v>368</v>
      </c>
      <c r="B372" s="11">
        <v>120.8292</v>
      </c>
      <c r="C372" s="11">
        <v>22.0748</v>
      </c>
      <c r="D372" s="5">
        <v>111</v>
      </c>
      <c r="E372" s="6">
        <v>463.04</v>
      </c>
      <c r="F372" s="6">
        <v>94.6</v>
      </c>
      <c r="G372" s="7">
        <v>5.9799999999999999E-2</v>
      </c>
      <c r="I372" s="8" t="str">
        <f t="shared" si="5"/>
        <v>無建議值</v>
      </c>
    </row>
    <row r="373" spans="1:9">
      <c r="A373" s="1" t="s">
        <v>369</v>
      </c>
      <c r="B373" s="11">
        <v>120.307</v>
      </c>
      <c r="C373" s="11">
        <v>22.593499999999999</v>
      </c>
      <c r="D373" s="5">
        <v>4</v>
      </c>
      <c r="E373" s="6">
        <v>293.20999999999998</v>
      </c>
      <c r="F373" s="6">
        <v>249</v>
      </c>
      <c r="G373" s="7">
        <v>6.2399999999999997E-2</v>
      </c>
      <c r="I373" s="8" t="str">
        <f t="shared" si="5"/>
        <v>無建議值</v>
      </c>
    </row>
    <row r="374" spans="1:9">
      <c r="A374" s="1" t="s">
        <v>370</v>
      </c>
      <c r="B374" s="11">
        <v>120.26179999999999</v>
      </c>
      <c r="C374" s="11">
        <v>22.6417</v>
      </c>
      <c r="D374" s="5">
        <v>346</v>
      </c>
      <c r="E374" s="6">
        <v>537.49</v>
      </c>
      <c r="F374" s="6">
        <v>63.2</v>
      </c>
      <c r="G374" s="7">
        <v>5.1700000000000003E-2</v>
      </c>
      <c r="I374" s="8" t="str">
        <f t="shared" si="5"/>
        <v>無建議值</v>
      </c>
    </row>
    <row r="375" spans="1:9">
      <c r="A375" s="1" t="s">
        <v>371</v>
      </c>
      <c r="B375" s="11">
        <v>118.4333</v>
      </c>
      <c r="C375" s="11">
        <v>24.416699999999999</v>
      </c>
      <c r="D375" s="5">
        <v>0</v>
      </c>
      <c r="E375" s="6">
        <v>267.60000000000002</v>
      </c>
      <c r="F375" s="6">
        <v>287.43</v>
      </c>
      <c r="G375" s="7">
        <v>6.4100000000000004E-2</v>
      </c>
      <c r="I375" s="8" t="str">
        <f t="shared" si="5"/>
        <v>無建議值</v>
      </c>
    </row>
    <row r="376" spans="1:9">
      <c r="A376" s="1" t="s">
        <v>372</v>
      </c>
      <c r="B376" s="11">
        <v>118.2893</v>
      </c>
      <c r="C376" s="11">
        <v>24.407299999999999</v>
      </c>
      <c r="D376" s="5">
        <v>44</v>
      </c>
      <c r="E376" s="6">
        <v>456.15</v>
      </c>
      <c r="F376" s="6">
        <v>98.33</v>
      </c>
      <c r="G376" s="7">
        <v>5.4600000000000003E-2</v>
      </c>
      <c r="I376" s="8" t="str">
        <f t="shared" si="5"/>
        <v>無建議值</v>
      </c>
    </row>
    <row r="377" spans="1:9">
      <c r="A377" s="1" t="s">
        <v>373</v>
      </c>
      <c r="B377" s="11">
        <v>118.3297</v>
      </c>
      <c r="C377" s="11">
        <v>24.457799999999999</v>
      </c>
      <c r="D377" s="5">
        <v>34</v>
      </c>
      <c r="E377" s="6">
        <v>367.67</v>
      </c>
      <c r="F377" s="6">
        <v>162.5</v>
      </c>
      <c r="G377" s="7">
        <v>5.8400000000000001E-2</v>
      </c>
      <c r="I377" s="8" t="str">
        <f t="shared" si="5"/>
        <v>無建議值</v>
      </c>
    </row>
    <row r="378" spans="1:9">
      <c r="A378" s="1" t="s">
        <v>374</v>
      </c>
      <c r="B378" s="11">
        <v>119.92319999999999</v>
      </c>
      <c r="C378" s="11">
        <v>26.169499999999999</v>
      </c>
      <c r="D378" s="5">
        <v>98</v>
      </c>
      <c r="E378" s="6">
        <v>655.74</v>
      </c>
      <c r="F378" s="6">
        <v>34.82</v>
      </c>
      <c r="G378" s="7">
        <v>4.82E-2</v>
      </c>
      <c r="I378" s="8" t="str">
        <f t="shared" si="5"/>
        <v>無建議值</v>
      </c>
    </row>
    <row r="379" spans="1:9">
      <c r="A379" s="1" t="s">
        <v>375</v>
      </c>
      <c r="B379" s="11">
        <v>119.9393</v>
      </c>
      <c r="C379" s="11">
        <v>26.147300000000001</v>
      </c>
      <c r="D379" s="5">
        <v>92</v>
      </c>
      <c r="E379" s="6">
        <v>655.74</v>
      </c>
      <c r="F379" s="6">
        <v>34.82</v>
      </c>
      <c r="G379" s="7">
        <v>4.82E-2</v>
      </c>
      <c r="I379" s="8" t="str">
        <f t="shared" si="5"/>
        <v>無建議值</v>
      </c>
    </row>
    <row r="380" spans="1:9">
      <c r="A380" s="1" t="s">
        <v>376</v>
      </c>
      <c r="B380" s="11">
        <v>120.9392</v>
      </c>
      <c r="C380" s="11">
        <v>24.276499999999999</v>
      </c>
      <c r="D380" s="5">
        <v>930</v>
      </c>
      <c r="E380" s="6">
        <v>655.74</v>
      </c>
      <c r="F380" s="6">
        <v>34.82</v>
      </c>
      <c r="G380" s="7">
        <v>4.82E-2</v>
      </c>
      <c r="I380" s="8" t="str">
        <f t="shared" si="5"/>
        <v>無建議值</v>
      </c>
    </row>
    <row r="381" spans="1:9">
      <c r="A381" s="1" t="s">
        <v>377</v>
      </c>
      <c r="B381" s="11">
        <v>121.2445</v>
      </c>
      <c r="C381" s="11">
        <v>24.590499999999999</v>
      </c>
      <c r="D381" s="5">
        <v>1280</v>
      </c>
      <c r="E381" s="6">
        <v>655.74</v>
      </c>
      <c r="F381" s="6">
        <v>34.82</v>
      </c>
      <c r="G381" s="7">
        <v>4.82E-2</v>
      </c>
      <c r="I381" s="8" t="str">
        <f t="shared" si="5"/>
        <v>無建議值</v>
      </c>
    </row>
    <row r="382" spans="1:9">
      <c r="A382" s="1" t="s">
        <v>378</v>
      </c>
      <c r="B382" s="11">
        <v>121.2942</v>
      </c>
      <c r="C382" s="11">
        <v>24.581700000000001</v>
      </c>
      <c r="D382" s="5">
        <v>1650</v>
      </c>
      <c r="E382" s="6">
        <v>655.74</v>
      </c>
      <c r="F382" s="6">
        <v>34.82</v>
      </c>
      <c r="G382" s="7">
        <v>4.82E-2</v>
      </c>
      <c r="I382" s="8" t="str">
        <f t="shared" si="5"/>
        <v>無建議值</v>
      </c>
    </row>
    <row r="383" spans="1:9">
      <c r="A383" s="1" t="s">
        <v>379</v>
      </c>
      <c r="B383" s="11">
        <v>121.33580000000001</v>
      </c>
      <c r="C383" s="11">
        <v>24.581299999999999</v>
      </c>
      <c r="D383" s="5">
        <v>1610</v>
      </c>
      <c r="E383" s="6">
        <v>655.74</v>
      </c>
      <c r="F383" s="6">
        <v>34.82</v>
      </c>
      <c r="G383" s="7">
        <v>4.82E-2</v>
      </c>
      <c r="I383" s="8" t="str">
        <f t="shared" si="5"/>
        <v>無建議值</v>
      </c>
    </row>
    <row r="384" spans="1:9">
      <c r="A384" s="1" t="s">
        <v>380</v>
      </c>
      <c r="B384" s="11">
        <v>121.3015</v>
      </c>
      <c r="C384" s="11">
        <v>24.6602</v>
      </c>
      <c r="D384" s="5">
        <v>750</v>
      </c>
      <c r="E384" s="6">
        <v>655.74</v>
      </c>
      <c r="F384" s="6">
        <v>34.82</v>
      </c>
      <c r="G384" s="7">
        <v>4.82E-2</v>
      </c>
      <c r="I384" s="8" t="str">
        <f t="shared" si="5"/>
        <v>無建議值</v>
      </c>
    </row>
    <row r="385" spans="1:9">
      <c r="A385" s="1" t="s">
        <v>381</v>
      </c>
      <c r="B385" s="11">
        <v>121.3417</v>
      </c>
      <c r="C385" s="11">
        <v>24.739699999999999</v>
      </c>
      <c r="D385" s="5">
        <v>520</v>
      </c>
      <c r="E385" s="6">
        <v>655.74</v>
      </c>
      <c r="F385" s="6">
        <v>34.82</v>
      </c>
      <c r="G385" s="7">
        <v>4.82E-2</v>
      </c>
      <c r="I385" s="8" t="str">
        <f t="shared" ref="I385:I448" si="6">IF(ISBLANK(H385), "無建議值",ROUND(E385-H385,2)&amp;"("&amp;ROUND((E385-H385)*100/H385,2)&amp;"%)")</f>
        <v>無建議值</v>
      </c>
    </row>
    <row r="386" spans="1:9">
      <c r="A386" s="1" t="s">
        <v>382</v>
      </c>
      <c r="B386" s="11">
        <v>121.42919999999999</v>
      </c>
      <c r="C386" s="11">
        <v>24.8553</v>
      </c>
      <c r="D386" s="5">
        <v>250</v>
      </c>
      <c r="E386" s="6">
        <v>655.74</v>
      </c>
      <c r="F386" s="6">
        <v>34.82</v>
      </c>
      <c r="G386" s="7">
        <v>4.82E-2</v>
      </c>
      <c r="I386" s="8" t="str">
        <f t="shared" si="6"/>
        <v>無建議值</v>
      </c>
    </row>
    <row r="387" spans="1:9">
      <c r="A387" s="1" t="s">
        <v>383</v>
      </c>
      <c r="B387" s="11">
        <v>121.59269999999999</v>
      </c>
      <c r="C387" s="11">
        <v>25.268000000000001</v>
      </c>
      <c r="D387" s="5">
        <v>190</v>
      </c>
      <c r="E387" s="6">
        <v>527.71</v>
      </c>
      <c r="F387" s="6">
        <v>50</v>
      </c>
      <c r="G387" s="7">
        <v>5.1999999999999998E-2</v>
      </c>
      <c r="I387" s="8" t="str">
        <f t="shared" si="6"/>
        <v>無建議值</v>
      </c>
    </row>
    <row r="388" spans="1:9">
      <c r="A388" s="1" t="s">
        <v>384</v>
      </c>
      <c r="B388" s="11">
        <v>121.53019999999999</v>
      </c>
      <c r="C388" s="11">
        <v>25.258400000000002</v>
      </c>
      <c r="D388" s="5">
        <v>117</v>
      </c>
      <c r="E388" s="6">
        <v>546.45000000000005</v>
      </c>
      <c r="F388" s="6">
        <v>63</v>
      </c>
      <c r="G388" s="7">
        <v>5.1400000000000001E-2</v>
      </c>
      <c r="I388" s="8" t="str">
        <f t="shared" si="6"/>
        <v>無建議值</v>
      </c>
    </row>
    <row r="389" spans="1:9">
      <c r="A389" s="1" t="s">
        <v>385</v>
      </c>
      <c r="B389" s="11">
        <v>121.4846</v>
      </c>
      <c r="C389" s="11">
        <v>25.2242</v>
      </c>
      <c r="D389" s="5">
        <v>116</v>
      </c>
      <c r="E389" s="6">
        <v>674.77</v>
      </c>
      <c r="F389" s="6">
        <v>66</v>
      </c>
      <c r="G389" s="7">
        <v>4.7699999999999999E-2</v>
      </c>
      <c r="I389" s="8" t="str">
        <f t="shared" si="6"/>
        <v>無建議值</v>
      </c>
    </row>
    <row r="390" spans="1:9">
      <c r="A390" s="1" t="s">
        <v>386</v>
      </c>
      <c r="B390" s="11">
        <v>121.5642</v>
      </c>
      <c r="C390" s="11">
        <v>25.105799999999999</v>
      </c>
      <c r="D390" s="5">
        <v>243</v>
      </c>
      <c r="E390" s="6">
        <v>398.62</v>
      </c>
      <c r="F390" s="6">
        <v>57</v>
      </c>
      <c r="G390" s="7">
        <v>5.7000000000000002E-2</v>
      </c>
      <c r="I390" s="8" t="str">
        <f t="shared" si="6"/>
        <v>無建議值</v>
      </c>
    </row>
    <row r="391" spans="1:9">
      <c r="A391" s="1" t="s">
        <v>387</v>
      </c>
      <c r="B391" s="11">
        <v>121.52849999999999</v>
      </c>
      <c r="C391" s="11">
        <v>24.839200000000002</v>
      </c>
      <c r="D391" s="5">
        <v>210</v>
      </c>
      <c r="E391" s="6">
        <v>781.07</v>
      </c>
      <c r="F391" s="6">
        <v>9</v>
      </c>
      <c r="G391" s="7">
        <v>4.5100000000000001E-2</v>
      </c>
      <c r="I391" s="8" t="str">
        <f t="shared" si="6"/>
        <v>無建議值</v>
      </c>
    </row>
    <row r="392" spans="1:9">
      <c r="A392" s="1" t="s">
        <v>388</v>
      </c>
      <c r="B392" s="11">
        <v>121.8322</v>
      </c>
      <c r="C392" s="11">
        <v>25.029199999999999</v>
      </c>
      <c r="D392" s="5">
        <v>66</v>
      </c>
      <c r="E392" s="6">
        <v>826.77</v>
      </c>
      <c r="F392" s="6">
        <v>37.299999999999997</v>
      </c>
      <c r="G392" s="7">
        <v>4.3700000000000003E-2</v>
      </c>
      <c r="I392" s="8" t="str">
        <f t="shared" si="6"/>
        <v>無建議值</v>
      </c>
    </row>
    <row r="393" spans="1:9">
      <c r="A393" s="1" t="s">
        <v>389</v>
      </c>
      <c r="B393" s="11">
        <v>121.8678</v>
      </c>
      <c r="C393" s="11">
        <v>25.032800000000002</v>
      </c>
      <c r="D393" s="5">
        <v>32</v>
      </c>
      <c r="E393" s="6">
        <v>888.58</v>
      </c>
      <c r="F393" s="6">
        <v>9</v>
      </c>
      <c r="G393" s="7">
        <v>4.53E-2</v>
      </c>
      <c r="I393" s="8" t="str">
        <f t="shared" si="6"/>
        <v>無建議值</v>
      </c>
    </row>
    <row r="394" spans="1:9">
      <c r="A394" s="1" t="s">
        <v>390</v>
      </c>
      <c r="B394" s="11">
        <v>121.8043</v>
      </c>
      <c r="C394" s="11">
        <v>25.015599999999999</v>
      </c>
      <c r="D394" s="5">
        <v>245</v>
      </c>
      <c r="E394" s="6">
        <v>588.02</v>
      </c>
      <c r="F394" s="6">
        <v>24</v>
      </c>
      <c r="G394" s="7">
        <v>4.36E-2</v>
      </c>
      <c r="I394" s="8" t="str">
        <f t="shared" si="6"/>
        <v>無建議值</v>
      </c>
    </row>
    <row r="395" spans="1:9">
      <c r="A395" s="1" t="s">
        <v>391</v>
      </c>
      <c r="B395" s="11">
        <v>121.376</v>
      </c>
      <c r="C395" s="11">
        <v>24.9115</v>
      </c>
      <c r="D395" s="5">
        <v>71</v>
      </c>
      <c r="E395" s="6">
        <v>517.1</v>
      </c>
      <c r="F395" s="6">
        <v>70.459999999999994</v>
      </c>
      <c r="G395" s="7">
        <v>4.9599999999999998E-2</v>
      </c>
      <c r="I395" s="8" t="str">
        <f t="shared" si="6"/>
        <v>無建議值</v>
      </c>
    </row>
    <row r="396" spans="1:9">
      <c r="A396" s="1" t="s">
        <v>392</v>
      </c>
      <c r="B396" s="11">
        <v>121.408</v>
      </c>
      <c r="C396" s="11">
        <v>24.932700000000001</v>
      </c>
      <c r="D396" s="5">
        <v>39</v>
      </c>
      <c r="E396" s="6">
        <v>732.89</v>
      </c>
      <c r="F396" s="6">
        <v>18</v>
      </c>
      <c r="G396" s="7">
        <v>4.2700000000000002E-2</v>
      </c>
      <c r="I396" s="8" t="str">
        <f t="shared" si="6"/>
        <v>無建議值</v>
      </c>
    </row>
    <row r="397" spans="1:9">
      <c r="A397" s="1" t="s">
        <v>393</v>
      </c>
      <c r="B397" s="11">
        <v>121.4053</v>
      </c>
      <c r="C397" s="11">
        <v>24.872199999999999</v>
      </c>
      <c r="D397" s="5">
        <v>156</v>
      </c>
      <c r="E397" s="6">
        <v>814.05</v>
      </c>
      <c r="F397" s="6">
        <v>12</v>
      </c>
      <c r="G397" s="7">
        <v>4.4299999999999999E-2</v>
      </c>
      <c r="I397" s="8" t="str">
        <f t="shared" si="6"/>
        <v>無建議值</v>
      </c>
    </row>
    <row r="398" spans="1:9">
      <c r="A398" s="1" t="s">
        <v>394</v>
      </c>
      <c r="B398" s="11">
        <v>121.6604</v>
      </c>
      <c r="C398" s="11">
        <v>24.9343</v>
      </c>
      <c r="D398" s="5">
        <v>173</v>
      </c>
      <c r="E398" s="6">
        <v>559.84</v>
      </c>
      <c r="F398" s="6">
        <v>21</v>
      </c>
      <c r="G398" s="7">
        <v>5.0999999999999997E-2</v>
      </c>
      <c r="I398" s="8" t="str">
        <f t="shared" si="6"/>
        <v>無建議值</v>
      </c>
    </row>
    <row r="399" spans="1:9">
      <c r="A399" s="1" t="s">
        <v>395</v>
      </c>
      <c r="B399" s="11">
        <v>121.6515</v>
      </c>
      <c r="C399" s="11">
        <v>25.208200000000001</v>
      </c>
      <c r="D399" s="5">
        <v>14</v>
      </c>
      <c r="E399" s="6">
        <v>518.66999999999996</v>
      </c>
      <c r="F399" s="6">
        <v>21</v>
      </c>
      <c r="G399" s="7">
        <v>5.2400000000000002E-2</v>
      </c>
      <c r="I399" s="8" t="str">
        <f t="shared" si="6"/>
        <v>無建議值</v>
      </c>
    </row>
    <row r="400" spans="1:9">
      <c r="A400" s="1" t="s">
        <v>396</v>
      </c>
      <c r="B400" s="11">
        <v>121.6207</v>
      </c>
      <c r="C400" s="11">
        <v>25.1753</v>
      </c>
      <c r="D400" s="5">
        <v>446</v>
      </c>
      <c r="E400" s="6">
        <v>701.37</v>
      </c>
      <c r="F400" s="6">
        <v>12</v>
      </c>
      <c r="G400" s="7">
        <v>4.7E-2</v>
      </c>
      <c r="I400" s="8" t="str">
        <f t="shared" si="6"/>
        <v>無建議值</v>
      </c>
    </row>
    <row r="401" spans="1:9">
      <c r="A401" s="1" t="s">
        <v>397</v>
      </c>
      <c r="B401" s="11">
        <v>121.84480000000001</v>
      </c>
      <c r="C401" s="11">
        <v>25.105</v>
      </c>
      <c r="D401" s="5">
        <v>424</v>
      </c>
      <c r="E401" s="6">
        <v>413.43</v>
      </c>
      <c r="F401" s="6">
        <v>34</v>
      </c>
      <c r="G401" s="7">
        <v>4.2500000000000003E-2</v>
      </c>
      <c r="I401" s="8" t="str">
        <f t="shared" si="6"/>
        <v>無建議值</v>
      </c>
    </row>
    <row r="402" spans="1:9">
      <c r="A402" s="1" t="s">
        <v>398</v>
      </c>
      <c r="B402" s="11">
        <v>121.74720000000001</v>
      </c>
      <c r="C402" s="11">
        <v>25.0017</v>
      </c>
      <c r="D402" s="5">
        <v>271</v>
      </c>
      <c r="E402" s="6">
        <v>821.6</v>
      </c>
      <c r="F402" s="6">
        <v>19</v>
      </c>
      <c r="G402" s="7">
        <v>3.7900000000000003E-2</v>
      </c>
      <c r="I402" s="8" t="str">
        <f t="shared" si="6"/>
        <v>無建議值</v>
      </c>
    </row>
    <row r="403" spans="1:9">
      <c r="A403" s="1" t="s">
        <v>399</v>
      </c>
      <c r="B403" s="11">
        <v>121.4768</v>
      </c>
      <c r="C403" s="11">
        <v>25.1585</v>
      </c>
      <c r="D403" s="5">
        <v>241</v>
      </c>
      <c r="E403" s="6">
        <v>528.83000000000004</v>
      </c>
      <c r="F403" s="6">
        <v>32</v>
      </c>
      <c r="G403" s="7">
        <v>5.1999999999999998E-2</v>
      </c>
      <c r="I403" s="8" t="str">
        <f t="shared" si="6"/>
        <v>無建議值</v>
      </c>
    </row>
    <row r="404" spans="1:9">
      <c r="A404" s="1" t="s">
        <v>400</v>
      </c>
      <c r="B404" s="11">
        <v>121.4177</v>
      </c>
      <c r="C404" s="11">
        <v>25.1295</v>
      </c>
      <c r="D404" s="5">
        <v>364</v>
      </c>
      <c r="E404" s="6">
        <v>546.64</v>
      </c>
      <c r="F404" s="6">
        <v>29</v>
      </c>
      <c r="G404" s="7">
        <v>4.8099999999999997E-2</v>
      </c>
      <c r="I404" s="8" t="str">
        <f t="shared" si="6"/>
        <v>無建議值</v>
      </c>
    </row>
    <row r="405" spans="1:9">
      <c r="A405" s="1" t="s">
        <v>401</v>
      </c>
      <c r="B405" s="11">
        <v>121.4562</v>
      </c>
      <c r="C405" s="11">
        <v>25.120999999999999</v>
      </c>
      <c r="D405" s="5">
        <v>0</v>
      </c>
      <c r="E405" s="6">
        <v>391</v>
      </c>
      <c r="F405" s="6">
        <v>142.13999999999999</v>
      </c>
      <c r="G405" s="7">
        <v>5.74E-2</v>
      </c>
      <c r="I405" s="8" t="str">
        <f t="shared" si="6"/>
        <v>無建議值</v>
      </c>
    </row>
    <row r="406" spans="1:9">
      <c r="A406" s="1" t="s">
        <v>402</v>
      </c>
      <c r="B406" s="11">
        <v>121.43600000000001</v>
      </c>
      <c r="C406" s="11">
        <v>25.0822</v>
      </c>
      <c r="D406" s="5">
        <v>65</v>
      </c>
      <c r="E406" s="6">
        <v>633.78</v>
      </c>
      <c r="F406" s="6">
        <v>25</v>
      </c>
      <c r="G406" s="7">
        <v>4.0599999999999997E-2</v>
      </c>
      <c r="I406" s="8" t="str">
        <f t="shared" si="6"/>
        <v>無建議值</v>
      </c>
    </row>
    <row r="407" spans="1:9">
      <c r="A407" s="1" t="s">
        <v>403</v>
      </c>
      <c r="B407" s="11">
        <v>121.6412</v>
      </c>
      <c r="C407" s="11">
        <v>25.037800000000001</v>
      </c>
      <c r="D407" s="5">
        <v>233</v>
      </c>
      <c r="E407" s="6">
        <v>460.85</v>
      </c>
      <c r="F407" s="6">
        <v>38</v>
      </c>
      <c r="G407" s="7">
        <v>5.4399999999999997E-2</v>
      </c>
      <c r="I407" s="8" t="str">
        <f t="shared" si="6"/>
        <v>無建議值</v>
      </c>
    </row>
    <row r="408" spans="1:9">
      <c r="A408" s="1" t="s">
        <v>404</v>
      </c>
      <c r="B408" s="11">
        <v>121.437</v>
      </c>
      <c r="C408" s="11">
        <v>24.8538</v>
      </c>
      <c r="D408" s="5">
        <v>250</v>
      </c>
      <c r="E408" s="6">
        <v>848.17</v>
      </c>
      <c r="F408" s="6">
        <v>9</v>
      </c>
      <c r="G408" s="7">
        <v>4.5900000000000003E-2</v>
      </c>
      <c r="I408" s="8" t="str">
        <f t="shared" si="6"/>
        <v>無建議值</v>
      </c>
    </row>
    <row r="409" spans="1:9">
      <c r="A409" s="1" t="s">
        <v>405</v>
      </c>
      <c r="B409" s="11">
        <v>121.5475</v>
      </c>
      <c r="C409" s="11">
        <v>24.933700000000002</v>
      </c>
      <c r="D409" s="5">
        <v>177</v>
      </c>
      <c r="E409" s="6">
        <v>458.05</v>
      </c>
      <c r="F409" s="6">
        <v>51</v>
      </c>
      <c r="G409" s="7">
        <v>4.4999999999999998E-2</v>
      </c>
      <c r="I409" s="8" t="str">
        <f t="shared" si="6"/>
        <v>無建議值</v>
      </c>
    </row>
    <row r="410" spans="1:9">
      <c r="A410" s="1" t="s">
        <v>406</v>
      </c>
      <c r="B410" s="11">
        <v>121.50239999999999</v>
      </c>
      <c r="C410" s="11">
        <v>24.7774</v>
      </c>
      <c r="D410" s="5">
        <v>403</v>
      </c>
      <c r="E410" s="6">
        <v>455.77</v>
      </c>
      <c r="F410" s="6">
        <v>28</v>
      </c>
      <c r="G410" s="7">
        <v>5.4600000000000003E-2</v>
      </c>
      <c r="I410" s="8" t="str">
        <f t="shared" si="6"/>
        <v>無建議值</v>
      </c>
    </row>
    <row r="411" spans="1:9">
      <c r="A411" s="1" t="s">
        <v>407</v>
      </c>
      <c r="B411" s="11">
        <v>121.6482</v>
      </c>
      <c r="C411" s="11">
        <v>24.837499999999999</v>
      </c>
      <c r="D411" s="5">
        <v>435</v>
      </c>
      <c r="E411" s="6">
        <v>691.81</v>
      </c>
      <c r="F411" s="6">
        <v>24</v>
      </c>
      <c r="G411" s="7">
        <v>3.49E-2</v>
      </c>
      <c r="I411" s="8" t="str">
        <f t="shared" si="6"/>
        <v>無建議值</v>
      </c>
    </row>
    <row r="412" spans="1:9">
      <c r="A412" s="1" t="s">
        <v>408</v>
      </c>
      <c r="B412" s="11">
        <v>121.6437</v>
      </c>
      <c r="C412" s="11">
        <v>25.013300000000001</v>
      </c>
      <c r="D412" s="5">
        <v>137</v>
      </c>
      <c r="E412" s="6">
        <v>422.08</v>
      </c>
      <c r="F412" s="6">
        <v>33</v>
      </c>
      <c r="G412" s="7">
        <v>4.9299999999999997E-2</v>
      </c>
      <c r="I412" s="8" t="str">
        <f t="shared" si="6"/>
        <v>無建議值</v>
      </c>
    </row>
    <row r="413" spans="1:9">
      <c r="A413" s="1" t="s">
        <v>409</v>
      </c>
      <c r="B413" s="11">
        <v>121.4118</v>
      </c>
      <c r="C413" s="11">
        <v>24.590499999999999</v>
      </c>
      <c r="D413" s="5">
        <v>1703</v>
      </c>
      <c r="E413" s="6">
        <v>539.05999999999995</v>
      </c>
      <c r="F413" s="6">
        <v>61</v>
      </c>
      <c r="G413" s="7">
        <v>3.6799999999999999E-2</v>
      </c>
      <c r="I413" s="8" t="str">
        <f t="shared" si="6"/>
        <v>無建議值</v>
      </c>
    </row>
    <row r="414" spans="1:9">
      <c r="A414" s="1" t="s">
        <v>410</v>
      </c>
      <c r="B414" s="11">
        <v>121.6113</v>
      </c>
      <c r="C414" s="11">
        <v>24.510300000000001</v>
      </c>
      <c r="D414" s="5">
        <v>1860</v>
      </c>
      <c r="E414" s="6">
        <v>662.06</v>
      </c>
      <c r="F414" s="6">
        <v>9</v>
      </c>
      <c r="G414" s="7">
        <v>3.9100000000000003E-2</v>
      </c>
      <c r="I414" s="8" t="str">
        <f t="shared" si="6"/>
        <v>無建議值</v>
      </c>
    </row>
    <row r="415" spans="1:9">
      <c r="A415" s="1" t="s">
        <v>411</v>
      </c>
      <c r="B415" s="11">
        <v>121.4267</v>
      </c>
      <c r="C415" s="11">
        <v>24.4877</v>
      </c>
      <c r="D415" s="5">
        <v>808</v>
      </c>
      <c r="E415" s="6">
        <v>585.28</v>
      </c>
      <c r="F415" s="6">
        <v>51</v>
      </c>
      <c r="G415" s="7">
        <v>5.0200000000000002E-2</v>
      </c>
      <c r="I415" s="8" t="str">
        <f t="shared" si="6"/>
        <v>無建議值</v>
      </c>
    </row>
    <row r="416" spans="1:9">
      <c r="A416" s="1" t="s">
        <v>412</v>
      </c>
      <c r="B416" s="11">
        <v>121.67619999999999</v>
      </c>
      <c r="C416" s="11">
        <v>24.577999999999999</v>
      </c>
      <c r="D416" s="5">
        <v>369</v>
      </c>
      <c r="E416" s="6">
        <v>608.89</v>
      </c>
      <c r="F416" s="6">
        <v>17</v>
      </c>
      <c r="G416" s="7">
        <v>4.9500000000000002E-2</v>
      </c>
      <c r="I416" s="8" t="str">
        <f t="shared" si="6"/>
        <v>無建議值</v>
      </c>
    </row>
    <row r="417" spans="1:9">
      <c r="A417" s="1" t="s">
        <v>413</v>
      </c>
      <c r="B417" s="11">
        <v>121.8108</v>
      </c>
      <c r="C417" s="11">
        <v>24.591000000000001</v>
      </c>
      <c r="D417" s="5">
        <v>167</v>
      </c>
      <c r="E417" s="6">
        <v>838.91</v>
      </c>
      <c r="F417" s="6">
        <v>9</v>
      </c>
      <c r="G417" s="7">
        <v>3.5999999999999997E-2</v>
      </c>
      <c r="I417" s="8" t="str">
        <f t="shared" si="6"/>
        <v>無建議值</v>
      </c>
    </row>
    <row r="418" spans="1:9">
      <c r="A418" s="1" t="s">
        <v>414</v>
      </c>
      <c r="B418" s="11">
        <v>121.1058</v>
      </c>
      <c r="C418" s="11">
        <v>24.575299999999999</v>
      </c>
      <c r="D418" s="5">
        <v>545</v>
      </c>
      <c r="E418" s="6">
        <v>742.63</v>
      </c>
      <c r="F418" s="6">
        <v>8</v>
      </c>
      <c r="G418" s="7">
        <v>3.4099999999999998E-2</v>
      </c>
      <c r="I418" s="8" t="str">
        <f t="shared" si="6"/>
        <v>無建議值</v>
      </c>
    </row>
    <row r="419" spans="1:9">
      <c r="A419" s="1" t="s">
        <v>415</v>
      </c>
      <c r="B419" s="11">
        <v>121.1485</v>
      </c>
      <c r="C419" s="11">
        <v>24.6252</v>
      </c>
      <c r="D419" s="5">
        <v>460</v>
      </c>
      <c r="E419" s="6">
        <v>596.77</v>
      </c>
      <c r="F419" s="6">
        <v>12</v>
      </c>
      <c r="G419" s="7">
        <v>3.7999999999999999E-2</v>
      </c>
      <c r="I419" s="8" t="str">
        <f t="shared" si="6"/>
        <v>無建議值</v>
      </c>
    </row>
    <row r="420" spans="1:9">
      <c r="A420" s="1" t="s">
        <v>416</v>
      </c>
      <c r="B420" s="11">
        <v>121.30329999999999</v>
      </c>
      <c r="C420" s="11">
        <v>24.579799999999999</v>
      </c>
      <c r="D420" s="5">
        <v>1650</v>
      </c>
      <c r="E420" s="6">
        <v>581.62</v>
      </c>
      <c r="F420" s="6">
        <v>25</v>
      </c>
      <c r="G420" s="7">
        <v>4.2200000000000001E-2</v>
      </c>
      <c r="I420" s="8" t="str">
        <f t="shared" si="6"/>
        <v>無建議值</v>
      </c>
    </row>
    <row r="421" spans="1:9">
      <c r="A421" s="1" t="s">
        <v>417</v>
      </c>
      <c r="B421" s="11">
        <v>121.58750000000001</v>
      </c>
      <c r="C421" s="11">
        <v>24.759799999999998</v>
      </c>
      <c r="D421" s="5">
        <v>692</v>
      </c>
      <c r="E421" s="6">
        <v>667.02</v>
      </c>
      <c r="F421" s="6">
        <v>16</v>
      </c>
      <c r="G421" s="7">
        <v>3.61E-2</v>
      </c>
      <c r="I421" s="8" t="str">
        <f t="shared" si="6"/>
        <v>無建議值</v>
      </c>
    </row>
    <row r="422" spans="1:9">
      <c r="A422" s="1" t="s">
        <v>418</v>
      </c>
      <c r="B422" s="11">
        <v>121.11320000000001</v>
      </c>
      <c r="C422" s="11">
        <v>24.505800000000001</v>
      </c>
      <c r="D422" s="5">
        <v>2080</v>
      </c>
      <c r="E422" s="6">
        <v>719.7</v>
      </c>
      <c r="F422" s="6">
        <v>14</v>
      </c>
      <c r="G422" s="7">
        <v>4.5999999999999999E-2</v>
      </c>
      <c r="I422" s="8" t="str">
        <f t="shared" si="6"/>
        <v>無建議值</v>
      </c>
    </row>
    <row r="423" spans="1:9">
      <c r="A423" s="1" t="s">
        <v>419</v>
      </c>
      <c r="B423" s="11">
        <v>121.30119999999999</v>
      </c>
      <c r="C423" s="11">
        <v>24.66</v>
      </c>
      <c r="D423" s="5">
        <v>750</v>
      </c>
      <c r="E423" s="6">
        <v>654.26</v>
      </c>
      <c r="F423" s="6">
        <v>10</v>
      </c>
      <c r="G423" s="7">
        <v>3.5000000000000003E-2</v>
      </c>
      <c r="I423" s="8" t="str">
        <f t="shared" si="6"/>
        <v>無建議值</v>
      </c>
    </row>
    <row r="424" spans="1:9">
      <c r="A424" s="1" t="s">
        <v>420</v>
      </c>
      <c r="B424" s="11">
        <v>121.35</v>
      </c>
      <c r="C424" s="11">
        <v>24.7378</v>
      </c>
      <c r="D424" s="5">
        <v>520</v>
      </c>
      <c r="E424" s="6">
        <v>442.11</v>
      </c>
      <c r="F424" s="6">
        <v>58</v>
      </c>
      <c r="G424" s="7">
        <v>3.09E-2</v>
      </c>
      <c r="I424" s="8" t="str">
        <f t="shared" si="6"/>
        <v>無建議值</v>
      </c>
    </row>
    <row r="425" spans="1:9">
      <c r="A425" s="1" t="s">
        <v>421</v>
      </c>
      <c r="B425" s="11">
        <v>121.4748</v>
      </c>
      <c r="C425" s="11">
        <v>24.651499999999999</v>
      </c>
      <c r="D425" s="5">
        <v>1150</v>
      </c>
      <c r="E425" s="6">
        <v>593.17999999999995</v>
      </c>
      <c r="F425" s="6">
        <v>10</v>
      </c>
      <c r="G425" s="7">
        <v>3.2500000000000001E-2</v>
      </c>
      <c r="I425" s="8" t="str">
        <f t="shared" si="6"/>
        <v>無建議值</v>
      </c>
    </row>
    <row r="426" spans="1:9">
      <c r="A426" s="1" t="s">
        <v>422</v>
      </c>
      <c r="B426" s="11">
        <v>121.53619999999999</v>
      </c>
      <c r="C426" s="11">
        <v>24.493500000000001</v>
      </c>
      <c r="D426" s="5">
        <v>1916</v>
      </c>
      <c r="E426" s="6">
        <v>687.38</v>
      </c>
      <c r="F426" s="6">
        <v>19</v>
      </c>
      <c r="G426" s="7">
        <v>4.7399999999999998E-2</v>
      </c>
      <c r="I426" s="8" t="str">
        <f t="shared" si="6"/>
        <v>無建議值</v>
      </c>
    </row>
    <row r="427" spans="1:9">
      <c r="A427" s="1" t="s">
        <v>423</v>
      </c>
      <c r="B427" s="11">
        <v>121.29349999999999</v>
      </c>
      <c r="C427" s="11">
        <v>24.317499999999999</v>
      </c>
      <c r="D427" s="5">
        <v>1604</v>
      </c>
      <c r="E427" s="6">
        <v>742.12</v>
      </c>
      <c r="F427" s="6">
        <v>10</v>
      </c>
      <c r="G427" s="7">
        <v>2.6100000000000002E-2</v>
      </c>
      <c r="I427" s="8" t="str">
        <f t="shared" si="6"/>
        <v>無建議值</v>
      </c>
    </row>
    <row r="428" spans="1:9">
      <c r="A428" s="1" t="s">
        <v>424</v>
      </c>
      <c r="B428" s="11">
        <v>121.123</v>
      </c>
      <c r="C428" s="11">
        <v>24.777000000000001</v>
      </c>
      <c r="D428" s="5">
        <v>623</v>
      </c>
      <c r="E428" s="6">
        <v>882.28</v>
      </c>
      <c r="F428" s="6">
        <v>18</v>
      </c>
      <c r="G428" s="7">
        <v>5.6300000000000003E-2</v>
      </c>
      <c r="I428" s="8" t="str">
        <f t="shared" si="6"/>
        <v>無建議值</v>
      </c>
    </row>
    <row r="429" spans="1:9">
      <c r="A429" s="1" t="s">
        <v>425</v>
      </c>
      <c r="B429" s="11">
        <v>121.19970000000001</v>
      </c>
      <c r="C429" s="11">
        <v>24.759799999999998</v>
      </c>
      <c r="D429" s="5">
        <v>546</v>
      </c>
      <c r="E429" s="6">
        <v>552.80999999999995</v>
      </c>
      <c r="F429" s="6">
        <v>90</v>
      </c>
      <c r="G429" s="7">
        <v>4.7600000000000003E-2</v>
      </c>
      <c r="I429" s="8" t="str">
        <f t="shared" si="6"/>
        <v>無建議值</v>
      </c>
    </row>
    <row r="430" spans="1:9">
      <c r="A430" s="1" t="s">
        <v>426</v>
      </c>
      <c r="B430" s="11">
        <v>121.37690000000001</v>
      </c>
      <c r="C430" s="11">
        <v>24.176200000000001</v>
      </c>
      <c r="D430" s="5">
        <v>2189</v>
      </c>
      <c r="E430" s="6">
        <v>522.72</v>
      </c>
      <c r="F430" s="6">
        <v>29</v>
      </c>
      <c r="G430" s="7">
        <v>3.6200000000000003E-2</v>
      </c>
      <c r="I430" s="8" t="str">
        <f t="shared" si="6"/>
        <v>無建議值</v>
      </c>
    </row>
    <row r="431" spans="1:9">
      <c r="A431" s="1" t="s">
        <v>427</v>
      </c>
      <c r="B431" s="11">
        <v>121.31229999999999</v>
      </c>
      <c r="C431" s="11">
        <v>24.181000000000001</v>
      </c>
      <c r="D431" s="5">
        <v>2598</v>
      </c>
      <c r="E431" s="6">
        <v>538.84</v>
      </c>
      <c r="F431" s="6">
        <v>18</v>
      </c>
      <c r="G431" s="7">
        <v>2.93E-2</v>
      </c>
      <c r="I431" s="8" t="str">
        <f t="shared" si="6"/>
        <v>無建議值</v>
      </c>
    </row>
    <row r="432" spans="1:9">
      <c r="A432" s="1" t="s">
        <v>428</v>
      </c>
      <c r="B432" s="11">
        <v>121.2598</v>
      </c>
      <c r="C432" s="11">
        <v>24.255700000000001</v>
      </c>
      <c r="D432" s="5">
        <v>2052</v>
      </c>
      <c r="E432" s="6">
        <v>538.87</v>
      </c>
      <c r="F432" s="6">
        <v>34</v>
      </c>
      <c r="G432" s="7">
        <v>4.3200000000000002E-2</v>
      </c>
      <c r="I432" s="8" t="str">
        <f t="shared" si="6"/>
        <v>無建議值</v>
      </c>
    </row>
    <row r="433" spans="1:9">
      <c r="A433" s="1" t="s">
        <v>429</v>
      </c>
      <c r="B433" s="11">
        <v>121.006</v>
      </c>
      <c r="C433" s="11">
        <v>24.202000000000002</v>
      </c>
      <c r="D433" s="5">
        <v>755</v>
      </c>
      <c r="E433" s="6">
        <v>432.17</v>
      </c>
      <c r="F433" s="6">
        <v>45</v>
      </c>
      <c r="G433" s="7">
        <v>3.4099999999999998E-2</v>
      </c>
      <c r="I433" s="8" t="str">
        <f t="shared" si="6"/>
        <v>無建議值</v>
      </c>
    </row>
    <row r="434" spans="1:9">
      <c r="A434" s="1" t="s">
        <v>430</v>
      </c>
      <c r="B434" s="11">
        <v>120.89570000000001</v>
      </c>
      <c r="C434" s="11">
        <v>24.1707</v>
      </c>
      <c r="D434" s="5">
        <v>559</v>
      </c>
      <c r="E434" s="6">
        <v>704.48</v>
      </c>
      <c r="F434" s="6">
        <v>12</v>
      </c>
      <c r="G434" s="7">
        <v>3.6600000000000001E-2</v>
      </c>
      <c r="I434" s="8" t="str">
        <f t="shared" si="6"/>
        <v>無建議值</v>
      </c>
    </row>
    <row r="435" spans="1:9">
      <c r="A435" s="1" t="s">
        <v>431</v>
      </c>
      <c r="B435" s="11">
        <v>121.4901</v>
      </c>
      <c r="C435" s="11">
        <v>24.208400000000001</v>
      </c>
      <c r="D435" s="5">
        <v>620</v>
      </c>
      <c r="E435" s="6">
        <v>954.06</v>
      </c>
      <c r="F435" s="6">
        <v>6</v>
      </c>
      <c r="G435" s="7">
        <v>4.1599999999999998E-2</v>
      </c>
      <c r="I435" s="8" t="str">
        <f t="shared" si="6"/>
        <v>無建議值</v>
      </c>
    </row>
    <row r="436" spans="1:9">
      <c r="A436" s="1" t="s">
        <v>432</v>
      </c>
      <c r="B436" s="11">
        <v>120.8053</v>
      </c>
      <c r="C436" s="11">
        <v>24.226800000000001</v>
      </c>
      <c r="D436" s="5">
        <v>472</v>
      </c>
      <c r="E436" s="6">
        <v>493.24</v>
      </c>
      <c r="F436" s="6">
        <v>80.150000000000006</v>
      </c>
      <c r="G436" s="7">
        <v>4.7500000000000001E-2</v>
      </c>
      <c r="I436" s="8" t="str">
        <f t="shared" si="6"/>
        <v>無建議值</v>
      </c>
    </row>
    <row r="437" spans="1:9">
      <c r="A437" s="1" t="s">
        <v>433</v>
      </c>
      <c r="B437" s="11">
        <v>120.748</v>
      </c>
      <c r="C437" s="11">
        <v>24.185199999999998</v>
      </c>
      <c r="D437" s="5">
        <v>262</v>
      </c>
      <c r="E437" s="6">
        <v>708.5</v>
      </c>
      <c r="F437" s="6">
        <v>9</v>
      </c>
      <c r="G437" s="7">
        <v>5.0700000000000002E-2</v>
      </c>
      <c r="I437" s="8" t="str">
        <f t="shared" si="6"/>
        <v>無建議值</v>
      </c>
    </row>
    <row r="438" spans="1:9">
      <c r="A438" s="1" t="s">
        <v>434</v>
      </c>
      <c r="B438" s="11">
        <v>121.56829999999999</v>
      </c>
      <c r="C438" s="11">
        <v>25.0002</v>
      </c>
      <c r="D438" s="5">
        <v>71</v>
      </c>
      <c r="E438" s="6">
        <v>455.48</v>
      </c>
      <c r="F438" s="6">
        <v>98.7</v>
      </c>
      <c r="G438" s="7">
        <v>4.2200000000000001E-2</v>
      </c>
      <c r="I438" s="8" t="str">
        <f t="shared" si="6"/>
        <v>無建議值</v>
      </c>
    </row>
    <row r="439" spans="1:9">
      <c r="A439" s="1" t="s">
        <v>435</v>
      </c>
      <c r="B439" s="11">
        <v>121.2692</v>
      </c>
      <c r="C439" s="11">
        <v>24.713999999999999</v>
      </c>
      <c r="D439" s="5">
        <v>675</v>
      </c>
      <c r="E439" s="6">
        <v>683.92</v>
      </c>
      <c r="F439" s="6">
        <v>17</v>
      </c>
      <c r="G439" s="7">
        <v>4.7500000000000001E-2</v>
      </c>
      <c r="I439" s="8" t="str">
        <f t="shared" si="6"/>
        <v>無建議值</v>
      </c>
    </row>
    <row r="440" spans="1:9">
      <c r="A440" s="1" t="s">
        <v>436</v>
      </c>
      <c r="B440" s="11">
        <v>120.633</v>
      </c>
      <c r="C440" s="11">
        <v>22.995999999999999</v>
      </c>
      <c r="D440" s="5">
        <v>261</v>
      </c>
      <c r="E440" s="6">
        <v>503.53</v>
      </c>
      <c r="F440" s="6">
        <v>30</v>
      </c>
      <c r="G440" s="7">
        <v>4.3499999999999997E-2</v>
      </c>
      <c r="I440" s="8" t="str">
        <f t="shared" si="6"/>
        <v>無建議值</v>
      </c>
    </row>
    <row r="441" spans="1:9">
      <c r="A441" s="1" t="s">
        <v>437</v>
      </c>
      <c r="B441" s="11">
        <v>120.673</v>
      </c>
      <c r="C441" s="11">
        <v>23.0733</v>
      </c>
      <c r="D441" s="5">
        <v>402</v>
      </c>
      <c r="E441" s="6">
        <v>536.23</v>
      </c>
      <c r="F441" s="6">
        <v>12</v>
      </c>
      <c r="G441" s="7">
        <v>4.5999999999999999E-2</v>
      </c>
      <c r="I441" s="8" t="str">
        <f t="shared" si="6"/>
        <v>無建議值</v>
      </c>
    </row>
    <row r="442" spans="1:9">
      <c r="A442" s="1" t="s">
        <v>438</v>
      </c>
      <c r="B442" s="11">
        <v>120.8197</v>
      </c>
      <c r="C442" s="11">
        <v>23.252500000000001</v>
      </c>
      <c r="D442" s="5">
        <v>790</v>
      </c>
      <c r="E442" s="6">
        <v>578.53</v>
      </c>
      <c r="F442" s="6">
        <v>24</v>
      </c>
      <c r="G442" s="7">
        <v>3.5900000000000001E-2</v>
      </c>
      <c r="I442" s="8" t="str">
        <f t="shared" si="6"/>
        <v>無建議值</v>
      </c>
    </row>
    <row r="443" spans="1:9">
      <c r="A443" s="1" t="s">
        <v>439</v>
      </c>
      <c r="B443" s="11">
        <v>120.9025</v>
      </c>
      <c r="C443" s="11">
        <v>23.277000000000001</v>
      </c>
      <c r="D443" s="5">
        <v>2250</v>
      </c>
      <c r="E443" s="6">
        <v>655.74</v>
      </c>
      <c r="F443" s="6">
        <v>34.82</v>
      </c>
      <c r="G443" s="7">
        <v>4.82E-2</v>
      </c>
      <c r="I443" s="8" t="str">
        <f t="shared" si="6"/>
        <v>無建議值</v>
      </c>
    </row>
    <row r="444" spans="1:9">
      <c r="A444" s="1" t="s">
        <v>440</v>
      </c>
      <c r="B444" s="11">
        <v>120.9862</v>
      </c>
      <c r="C444" s="11">
        <v>23.2483</v>
      </c>
      <c r="D444" s="5">
        <v>2302</v>
      </c>
      <c r="E444" s="6">
        <v>777.67</v>
      </c>
      <c r="F444" s="6">
        <v>25</v>
      </c>
      <c r="G444" s="7">
        <v>2.6800000000000001E-2</v>
      </c>
      <c r="I444" s="8" t="str">
        <f t="shared" si="6"/>
        <v>無建議值</v>
      </c>
    </row>
    <row r="445" spans="1:9">
      <c r="A445" s="1" t="s">
        <v>441</v>
      </c>
      <c r="B445" s="11">
        <v>121.24979999999999</v>
      </c>
      <c r="C445" s="11">
        <v>23.176300000000001</v>
      </c>
      <c r="D445" s="5">
        <v>263</v>
      </c>
      <c r="E445" s="6">
        <v>493.53</v>
      </c>
      <c r="F445" s="6">
        <v>25</v>
      </c>
      <c r="G445" s="7">
        <v>4.7E-2</v>
      </c>
      <c r="I445" s="8" t="str">
        <f t="shared" si="6"/>
        <v>無建議值</v>
      </c>
    </row>
    <row r="446" spans="1:9">
      <c r="A446" s="1" t="s">
        <v>442</v>
      </c>
      <c r="B446" s="11">
        <v>121.4517</v>
      </c>
      <c r="C446" s="11">
        <v>24.206499999999998</v>
      </c>
      <c r="D446" s="5">
        <v>1117</v>
      </c>
      <c r="E446" s="6">
        <v>696.54</v>
      </c>
      <c r="F446" s="6">
        <v>18</v>
      </c>
      <c r="G446" s="7">
        <v>2.9399999999999999E-2</v>
      </c>
      <c r="I446" s="8" t="str">
        <f t="shared" si="6"/>
        <v>無建議值</v>
      </c>
    </row>
    <row r="447" spans="1:9">
      <c r="A447" s="1" t="s">
        <v>443</v>
      </c>
      <c r="B447" s="11">
        <v>121.1335</v>
      </c>
      <c r="C447" s="11">
        <v>24.021000000000001</v>
      </c>
      <c r="D447" s="5">
        <v>1143</v>
      </c>
      <c r="E447" s="6">
        <v>542.08000000000004</v>
      </c>
      <c r="F447" s="6">
        <v>48</v>
      </c>
      <c r="G447" s="7">
        <v>3.2099999999999997E-2</v>
      </c>
      <c r="I447" s="8" t="str">
        <f t="shared" si="6"/>
        <v>無建議值</v>
      </c>
    </row>
    <row r="448" spans="1:9">
      <c r="A448" s="1" t="s">
        <v>444</v>
      </c>
      <c r="B448" s="11">
        <v>121.1738</v>
      </c>
      <c r="C448" s="11">
        <v>24.085999999999999</v>
      </c>
      <c r="D448" s="5">
        <v>2160</v>
      </c>
      <c r="E448" s="6">
        <v>545.04</v>
      </c>
      <c r="F448" s="6">
        <v>23</v>
      </c>
      <c r="G448" s="7">
        <v>3.8600000000000002E-2</v>
      </c>
      <c r="I448" s="8" t="str">
        <f t="shared" si="6"/>
        <v>無建議值</v>
      </c>
    </row>
    <row r="449" spans="1:9">
      <c r="A449" s="1" t="s">
        <v>445</v>
      </c>
      <c r="B449" s="11">
        <v>121.42400000000001</v>
      </c>
      <c r="C449" s="11">
        <v>24.006699999999999</v>
      </c>
      <c r="D449" s="5">
        <v>393</v>
      </c>
      <c r="E449" s="6">
        <v>730.4</v>
      </c>
      <c r="F449" s="6">
        <v>19</v>
      </c>
      <c r="G449" s="7">
        <v>2.6800000000000001E-2</v>
      </c>
      <c r="I449" s="8" t="str">
        <f t="shared" ref="I449:I512" si="7">IF(ISBLANK(H449), "無建議值",ROUND(E449-H449,2)&amp;"("&amp;ROUND((E449-H449)*100/H449,2)&amp;"%)")</f>
        <v>無建議值</v>
      </c>
    </row>
    <row r="450" spans="1:9">
      <c r="A450" s="1" t="s">
        <v>446</v>
      </c>
      <c r="B450" s="11">
        <v>121.416</v>
      </c>
      <c r="C450" s="11">
        <v>24.0078</v>
      </c>
      <c r="D450" s="5">
        <v>393</v>
      </c>
      <c r="E450" s="6">
        <v>655.74</v>
      </c>
      <c r="F450" s="6">
        <v>34.82</v>
      </c>
      <c r="G450" s="7">
        <v>1.8499999999999999E-2</v>
      </c>
      <c r="I450" s="8" t="str">
        <f t="shared" si="7"/>
        <v>無建議值</v>
      </c>
    </row>
    <row r="451" spans="1:9">
      <c r="A451" s="1" t="s">
        <v>447</v>
      </c>
      <c r="B451" s="11">
        <v>121.5085</v>
      </c>
      <c r="C451" s="11">
        <v>24.545400000000001</v>
      </c>
      <c r="D451" s="5">
        <v>262</v>
      </c>
      <c r="E451" s="6">
        <v>655.74</v>
      </c>
      <c r="F451" s="6">
        <v>34.82</v>
      </c>
      <c r="G451" s="7">
        <v>4.82E-2</v>
      </c>
      <c r="I451" s="8" t="str">
        <f t="shared" si="7"/>
        <v>無建議值</v>
      </c>
    </row>
    <row r="452" spans="1:9">
      <c r="A452" s="1" t="s">
        <v>448</v>
      </c>
      <c r="B452" s="11">
        <v>121.1572</v>
      </c>
      <c r="C452" s="11">
        <v>24.123000000000001</v>
      </c>
      <c r="D452" s="5">
        <v>1016</v>
      </c>
      <c r="E452" s="6">
        <v>459.69</v>
      </c>
      <c r="F452" s="6">
        <v>21</v>
      </c>
      <c r="G452" s="7">
        <v>5.45E-2</v>
      </c>
      <c r="I452" s="8" t="str">
        <f t="shared" si="7"/>
        <v>無建議值</v>
      </c>
    </row>
    <row r="453" spans="1:9">
      <c r="A453" s="1" t="s">
        <v>449</v>
      </c>
      <c r="B453" s="11">
        <v>121.005</v>
      </c>
      <c r="C453" s="11">
        <v>23.959800000000001</v>
      </c>
      <c r="D453" s="5">
        <v>374</v>
      </c>
      <c r="E453" s="6">
        <v>490.48</v>
      </c>
      <c r="F453" s="6">
        <v>24</v>
      </c>
      <c r="G453" s="7">
        <v>4.2200000000000001E-2</v>
      </c>
      <c r="I453" s="8" t="str">
        <f t="shared" si="7"/>
        <v>無建議值</v>
      </c>
    </row>
    <row r="454" spans="1:9">
      <c r="A454" s="1" t="s">
        <v>450</v>
      </c>
      <c r="B454" s="11">
        <v>121.38420000000001</v>
      </c>
      <c r="C454" s="11">
        <v>24.192</v>
      </c>
      <c r="D454" s="5">
        <v>2189</v>
      </c>
      <c r="E454" s="6">
        <v>613.87</v>
      </c>
      <c r="F454" s="6">
        <v>15</v>
      </c>
      <c r="G454" s="7">
        <v>3.3500000000000002E-2</v>
      </c>
      <c r="I454" s="8" t="str">
        <f t="shared" si="7"/>
        <v>無建議值</v>
      </c>
    </row>
    <row r="455" spans="1:9">
      <c r="A455" s="1" t="s">
        <v>451</v>
      </c>
      <c r="B455" s="11">
        <v>121.1892</v>
      </c>
      <c r="C455" s="11">
        <v>24.148199999999999</v>
      </c>
      <c r="D455" s="5">
        <v>1525</v>
      </c>
      <c r="E455" s="6">
        <v>572.19000000000005</v>
      </c>
      <c r="F455" s="6">
        <v>10</v>
      </c>
      <c r="G455" s="7">
        <v>3.9199999999999999E-2</v>
      </c>
      <c r="I455" s="8" t="str">
        <f t="shared" si="7"/>
        <v>無建議值</v>
      </c>
    </row>
    <row r="456" spans="1:9">
      <c r="A456" s="1" t="s">
        <v>452</v>
      </c>
      <c r="B456" s="11">
        <v>120.8557</v>
      </c>
      <c r="C456" s="11">
        <v>23.765799999999999</v>
      </c>
      <c r="D456" s="5">
        <v>455</v>
      </c>
      <c r="E456" s="6">
        <v>552.23</v>
      </c>
      <c r="F456" s="6">
        <v>66</v>
      </c>
      <c r="G456" s="7">
        <v>3.5700000000000003E-2</v>
      </c>
      <c r="I456" s="8" t="str">
        <f t="shared" si="7"/>
        <v>無建議值</v>
      </c>
    </row>
    <row r="457" spans="1:9">
      <c r="A457" s="1" t="s">
        <v>453</v>
      </c>
      <c r="B457" s="11">
        <v>121.07899999999999</v>
      </c>
      <c r="C457" s="11">
        <v>24.000499999999999</v>
      </c>
      <c r="D457" s="5">
        <v>763</v>
      </c>
      <c r="E457" s="6">
        <v>532.82000000000005</v>
      </c>
      <c r="F457" s="6">
        <v>22</v>
      </c>
      <c r="G457" s="7">
        <v>3.1800000000000002E-2</v>
      </c>
      <c r="I457" s="8" t="str">
        <f t="shared" si="7"/>
        <v>無建議值</v>
      </c>
    </row>
    <row r="458" spans="1:9">
      <c r="A458" s="1" t="s">
        <v>454</v>
      </c>
      <c r="B458" s="11">
        <v>121.24420000000001</v>
      </c>
      <c r="C458" s="11">
        <v>24.247499999999999</v>
      </c>
      <c r="D458" s="5">
        <v>2203</v>
      </c>
      <c r="E458" s="6">
        <v>715.26</v>
      </c>
      <c r="F458" s="6">
        <v>15</v>
      </c>
      <c r="G458" s="7">
        <v>4.5600000000000002E-2</v>
      </c>
      <c r="I458" s="8" t="str">
        <f t="shared" si="7"/>
        <v>無建議值</v>
      </c>
    </row>
    <row r="459" spans="1:9">
      <c r="A459" s="1" t="s">
        <v>455</v>
      </c>
      <c r="B459" s="11">
        <v>121.2295</v>
      </c>
      <c r="C459" s="11">
        <v>24.209700000000002</v>
      </c>
      <c r="D459" s="5">
        <v>2484</v>
      </c>
      <c r="E459" s="6">
        <v>728.66</v>
      </c>
      <c r="F459" s="6">
        <v>13</v>
      </c>
      <c r="G459" s="7">
        <v>4.6300000000000001E-2</v>
      </c>
      <c r="I459" s="8" t="str">
        <f t="shared" si="7"/>
        <v>無建議值</v>
      </c>
    </row>
    <row r="460" spans="1:9">
      <c r="A460" s="1" t="s">
        <v>456</v>
      </c>
      <c r="B460" s="11">
        <v>121.30500000000001</v>
      </c>
      <c r="C460" s="11">
        <v>24.376000000000001</v>
      </c>
      <c r="D460" s="5">
        <v>1967</v>
      </c>
      <c r="E460" s="6">
        <v>466.56</v>
      </c>
      <c r="F460" s="6">
        <v>58</v>
      </c>
      <c r="G460" s="7">
        <v>2.69E-2</v>
      </c>
      <c r="I460" s="8" t="str">
        <f t="shared" si="7"/>
        <v>無建議值</v>
      </c>
    </row>
    <row r="461" spans="1:9">
      <c r="A461" s="1" t="s">
        <v>457</v>
      </c>
      <c r="B461" s="11">
        <v>121.339</v>
      </c>
      <c r="C461" s="11">
        <v>24.368200000000002</v>
      </c>
      <c r="D461" s="5">
        <v>1856</v>
      </c>
      <c r="E461" s="6">
        <v>805.53</v>
      </c>
      <c r="F461" s="6">
        <v>11</v>
      </c>
      <c r="G461" s="7">
        <v>2.6200000000000001E-2</v>
      </c>
      <c r="I461" s="8" t="str">
        <f t="shared" si="7"/>
        <v>無建議值</v>
      </c>
    </row>
    <row r="462" spans="1:9">
      <c r="A462" s="1" t="s">
        <v>458</v>
      </c>
      <c r="B462" s="11">
        <v>120.9402</v>
      </c>
      <c r="C462" s="11">
        <v>24.465699999999998</v>
      </c>
      <c r="D462" s="5">
        <v>488</v>
      </c>
      <c r="E462" s="6">
        <v>544.01</v>
      </c>
      <c r="F462" s="6">
        <v>69</v>
      </c>
      <c r="G462" s="7">
        <v>5.1499999999999997E-2</v>
      </c>
      <c r="I462" s="8" t="str">
        <f t="shared" si="7"/>
        <v>無建議值</v>
      </c>
    </row>
    <row r="463" spans="1:9">
      <c r="A463" s="1" t="s">
        <v>459</v>
      </c>
      <c r="B463" s="11">
        <v>120.9027</v>
      </c>
      <c r="C463" s="11">
        <v>24.410799999999998</v>
      </c>
      <c r="D463" s="5">
        <v>387</v>
      </c>
      <c r="E463" s="6">
        <v>460.47</v>
      </c>
      <c r="F463" s="6">
        <v>52</v>
      </c>
      <c r="G463" s="7">
        <v>5.8500000000000003E-2</v>
      </c>
      <c r="I463" s="8" t="str">
        <f t="shared" si="7"/>
        <v>無建議值</v>
      </c>
    </row>
    <row r="464" spans="1:9">
      <c r="A464" s="1" t="s">
        <v>460</v>
      </c>
      <c r="B464" s="11">
        <v>120.8657</v>
      </c>
      <c r="C464" s="11">
        <v>24.353000000000002</v>
      </c>
      <c r="D464" s="5">
        <v>415</v>
      </c>
      <c r="E464" s="6">
        <v>629.98</v>
      </c>
      <c r="F464" s="6">
        <v>21</v>
      </c>
      <c r="G464" s="7">
        <v>5.3499999999999999E-2</v>
      </c>
      <c r="I464" s="8" t="str">
        <f t="shared" si="7"/>
        <v>無建議值</v>
      </c>
    </row>
    <row r="465" spans="1:9">
      <c r="A465" s="1" t="s">
        <v>461</v>
      </c>
      <c r="B465" s="11">
        <v>120.9465</v>
      </c>
      <c r="C465" s="11">
        <v>24.3598</v>
      </c>
      <c r="D465" s="5">
        <v>653</v>
      </c>
      <c r="E465" s="6">
        <v>472.28</v>
      </c>
      <c r="F465" s="6">
        <v>46</v>
      </c>
      <c r="G465" s="7">
        <v>5.3999999999999999E-2</v>
      </c>
      <c r="I465" s="8" t="str">
        <f t="shared" si="7"/>
        <v>無建議值</v>
      </c>
    </row>
    <row r="466" spans="1:9">
      <c r="A466" s="1" t="s">
        <v>462</v>
      </c>
      <c r="B466" s="11">
        <v>120.9713</v>
      </c>
      <c r="C466" s="11">
        <v>24.388500000000001</v>
      </c>
      <c r="D466" s="5">
        <v>836</v>
      </c>
      <c r="E466" s="6">
        <v>432.13</v>
      </c>
      <c r="F466" s="6">
        <v>21</v>
      </c>
      <c r="G466" s="7">
        <v>5.5599999999999997E-2</v>
      </c>
      <c r="I466" s="8" t="str">
        <f t="shared" si="7"/>
        <v>無建議值</v>
      </c>
    </row>
    <row r="467" spans="1:9">
      <c r="A467" s="1" t="s">
        <v>463</v>
      </c>
      <c r="B467" s="11">
        <v>121.5265</v>
      </c>
      <c r="C467" s="11">
        <v>24.535299999999999</v>
      </c>
      <c r="D467" s="5">
        <v>987</v>
      </c>
      <c r="E467" s="6">
        <v>686.98</v>
      </c>
      <c r="F467" s="6">
        <v>9</v>
      </c>
      <c r="G467" s="7">
        <v>3.73E-2</v>
      </c>
      <c r="I467" s="8" t="str">
        <f t="shared" si="7"/>
        <v>無建議值</v>
      </c>
    </row>
    <row r="468" spans="1:9">
      <c r="A468" s="1" t="s">
        <v>464</v>
      </c>
      <c r="B468" s="11">
        <v>121.5138</v>
      </c>
      <c r="C468" s="11">
        <v>25.037700000000001</v>
      </c>
      <c r="D468" s="5">
        <v>6</v>
      </c>
      <c r="E468" s="6">
        <v>177.42</v>
      </c>
      <c r="F468" s="6">
        <v>555</v>
      </c>
      <c r="G468" s="7">
        <v>7.0900000000000005E-2</v>
      </c>
      <c r="H468">
        <v>161</v>
      </c>
      <c r="I468" s="8" t="str">
        <f t="shared" si="7"/>
        <v>16.42(10.2%)</v>
      </c>
    </row>
    <row r="469" spans="1:9">
      <c r="A469" s="1" t="s">
        <v>465</v>
      </c>
      <c r="B469" s="11">
        <v>121.4669</v>
      </c>
      <c r="C469" s="11">
        <v>25.125699999999998</v>
      </c>
      <c r="D469" s="5">
        <v>20</v>
      </c>
      <c r="E469" s="6">
        <v>373.95</v>
      </c>
      <c r="F469" s="6">
        <v>563</v>
      </c>
      <c r="G469" s="7">
        <v>5.6399999999999999E-2</v>
      </c>
      <c r="H469">
        <v>391</v>
      </c>
      <c r="I469" s="8" t="str">
        <f t="shared" si="7"/>
        <v>-17.05(-4.36%)</v>
      </c>
    </row>
    <row r="470" spans="1:9">
      <c r="A470" s="1" t="s">
        <v>466</v>
      </c>
      <c r="B470" s="11">
        <v>121.4572</v>
      </c>
      <c r="C470" s="11">
        <v>25.085699999999999</v>
      </c>
      <c r="D470" s="5">
        <v>2</v>
      </c>
      <c r="E470" s="6">
        <v>209.37</v>
      </c>
      <c r="F470" s="6">
        <v>626</v>
      </c>
      <c r="G470" s="7">
        <v>6.5100000000000005E-2</v>
      </c>
      <c r="H470">
        <v>218</v>
      </c>
      <c r="I470" s="8" t="str">
        <f t="shared" si="7"/>
        <v>-8.63(-3.96%)</v>
      </c>
    </row>
    <row r="471" spans="1:9">
      <c r="A471" s="1" t="s">
        <v>467</v>
      </c>
      <c r="B471" s="11">
        <v>121.48260000000001</v>
      </c>
      <c r="C471" s="11">
        <v>25.1053</v>
      </c>
      <c r="D471" s="5">
        <v>1</v>
      </c>
      <c r="E471" s="6">
        <v>195.53</v>
      </c>
      <c r="F471" s="6">
        <v>258</v>
      </c>
      <c r="G471" s="7">
        <v>6.9599999999999995E-2</v>
      </c>
      <c r="I471" s="8" t="str">
        <f t="shared" si="7"/>
        <v>無建議值</v>
      </c>
    </row>
    <row r="472" spans="1:9">
      <c r="A472" s="1" t="s">
        <v>468</v>
      </c>
      <c r="B472" s="11">
        <v>121.51390000000001</v>
      </c>
      <c r="C472" s="11">
        <v>25.106400000000001</v>
      </c>
      <c r="D472" s="5">
        <v>5</v>
      </c>
      <c r="E472" s="6">
        <v>176.97</v>
      </c>
      <c r="F472" s="6">
        <v>202</v>
      </c>
      <c r="G472" s="7">
        <v>7.1999999999999995E-2</v>
      </c>
      <c r="I472" s="8" t="str">
        <f t="shared" si="7"/>
        <v>無建議值</v>
      </c>
    </row>
    <row r="473" spans="1:9">
      <c r="A473" s="1" t="s">
        <v>469</v>
      </c>
      <c r="B473" s="11">
        <v>121.5176</v>
      </c>
      <c r="C473" s="11">
        <v>25.0928</v>
      </c>
      <c r="D473" s="5">
        <v>5</v>
      </c>
      <c r="E473" s="6">
        <v>198.37</v>
      </c>
      <c r="F473" s="6">
        <v>182</v>
      </c>
      <c r="G473" s="7">
        <v>6.4500000000000002E-2</v>
      </c>
      <c r="H473">
        <v>192</v>
      </c>
      <c r="I473" s="8" t="str">
        <f t="shared" si="7"/>
        <v>6.37(3.32%)</v>
      </c>
    </row>
    <row r="474" spans="1:9">
      <c r="A474" s="1" t="s">
        <v>470</v>
      </c>
      <c r="B474" s="11">
        <v>121.51609999999999</v>
      </c>
      <c r="C474" s="11">
        <v>25.074300000000001</v>
      </c>
      <c r="D474" s="5">
        <v>5</v>
      </c>
      <c r="E474" s="6">
        <v>204.32</v>
      </c>
      <c r="F474" s="6">
        <v>231</v>
      </c>
      <c r="G474" s="7">
        <v>6.0100000000000001E-2</v>
      </c>
      <c r="I474" s="8" t="str">
        <f t="shared" si="7"/>
        <v>無建議值</v>
      </c>
    </row>
    <row r="475" spans="1:9">
      <c r="A475" s="1" t="s">
        <v>471</v>
      </c>
      <c r="B475" s="11">
        <v>121.53619999999999</v>
      </c>
      <c r="C475" s="11">
        <v>25.073499999999999</v>
      </c>
      <c r="D475" s="5">
        <v>20</v>
      </c>
      <c r="E475" s="6">
        <v>191.56</v>
      </c>
      <c r="F475" s="6">
        <v>330</v>
      </c>
      <c r="G475" s="7">
        <v>6.7799999999999999E-2</v>
      </c>
      <c r="I475" s="8" t="str">
        <f t="shared" si="7"/>
        <v>無建議值</v>
      </c>
    </row>
    <row r="476" spans="1:9">
      <c r="A476" s="1" t="s">
        <v>472</v>
      </c>
      <c r="B476" s="11">
        <v>121.58110000000001</v>
      </c>
      <c r="C476" s="11">
        <v>25.0794</v>
      </c>
      <c r="D476" s="5">
        <v>8</v>
      </c>
      <c r="E476" s="6">
        <v>187.59</v>
      </c>
      <c r="F476" s="6">
        <v>94</v>
      </c>
      <c r="G476" s="7">
        <v>6.9000000000000006E-2</v>
      </c>
      <c r="H476">
        <v>232</v>
      </c>
      <c r="I476" s="8" t="str">
        <f t="shared" si="7"/>
        <v>-44.41(-19.14%)</v>
      </c>
    </row>
    <row r="477" spans="1:9">
      <c r="A477" s="1" t="s">
        <v>473</v>
      </c>
      <c r="B477" s="11">
        <v>121.4782</v>
      </c>
      <c r="C477" s="11">
        <v>25.0657</v>
      </c>
      <c r="D477" s="5">
        <v>8</v>
      </c>
      <c r="E477" s="6">
        <v>217.53</v>
      </c>
      <c r="F477" s="6">
        <v>510</v>
      </c>
      <c r="G477" s="7">
        <v>5.8999999999999997E-2</v>
      </c>
      <c r="H477">
        <v>217</v>
      </c>
      <c r="I477" s="8" t="str">
        <f t="shared" si="7"/>
        <v>0.53(0.24%)</v>
      </c>
    </row>
    <row r="478" spans="1:9">
      <c r="A478" s="1" t="s">
        <v>474</v>
      </c>
      <c r="B478" s="11">
        <v>121.49590000000001</v>
      </c>
      <c r="C478" s="11">
        <v>25.055900000000001</v>
      </c>
      <c r="D478" s="5">
        <v>5</v>
      </c>
      <c r="E478" s="6">
        <v>211.08</v>
      </c>
      <c r="F478" s="6">
        <v>382</v>
      </c>
      <c r="G478" s="7">
        <v>5.6500000000000002E-2</v>
      </c>
      <c r="I478" s="8" t="str">
        <f t="shared" si="7"/>
        <v>無建議值</v>
      </c>
    </row>
    <row r="479" spans="1:9">
      <c r="A479" s="1" t="s">
        <v>475</v>
      </c>
      <c r="B479" s="11">
        <v>121.5167</v>
      </c>
      <c r="C479" s="11">
        <v>25.054200000000002</v>
      </c>
      <c r="D479" s="5">
        <v>50</v>
      </c>
      <c r="E479" s="6">
        <v>207.37</v>
      </c>
      <c r="F479" s="6">
        <v>360</v>
      </c>
      <c r="G479" s="7">
        <v>5.8000000000000003E-2</v>
      </c>
      <c r="I479" s="8" t="str">
        <f t="shared" si="7"/>
        <v>無建議值</v>
      </c>
    </row>
    <row r="480" spans="1:9">
      <c r="A480" s="1" t="s">
        <v>476</v>
      </c>
      <c r="B480" s="11">
        <v>121.5343</v>
      </c>
      <c r="C480" s="11">
        <v>25.055599999999998</v>
      </c>
      <c r="D480" s="5">
        <v>30</v>
      </c>
      <c r="E480" s="6">
        <v>207.93</v>
      </c>
      <c r="F480" s="6">
        <v>242</v>
      </c>
      <c r="G480" s="7">
        <v>7.2099999999999997E-2</v>
      </c>
      <c r="I480" s="8" t="str">
        <f t="shared" si="7"/>
        <v>無建議值</v>
      </c>
    </row>
    <row r="481" spans="1:9">
      <c r="A481" s="1" t="s">
        <v>477</v>
      </c>
      <c r="B481" s="11">
        <v>121.5522</v>
      </c>
      <c r="C481" s="11">
        <v>25.0564</v>
      </c>
      <c r="D481" s="5">
        <v>30</v>
      </c>
      <c r="E481" s="6">
        <v>192.14</v>
      </c>
      <c r="F481" s="6">
        <v>311</v>
      </c>
      <c r="G481" s="7">
        <v>6.3700000000000007E-2</v>
      </c>
      <c r="I481" s="8" t="str">
        <f t="shared" si="7"/>
        <v>無建議值</v>
      </c>
    </row>
    <row r="482" spans="1:9">
      <c r="A482" s="1" t="s">
        <v>478</v>
      </c>
      <c r="B482" s="11">
        <v>121.57940000000001</v>
      </c>
      <c r="C482" s="11">
        <v>25.050699999999999</v>
      </c>
      <c r="D482" s="5">
        <v>5</v>
      </c>
      <c r="E482" s="6">
        <v>208.08</v>
      </c>
      <c r="F482" s="6">
        <v>198</v>
      </c>
      <c r="G482" s="7">
        <v>6.3299999999999995E-2</v>
      </c>
      <c r="I482" s="8" t="str">
        <f t="shared" si="7"/>
        <v>無建議值</v>
      </c>
    </row>
    <row r="483" spans="1:9">
      <c r="A483" s="1" t="s">
        <v>479</v>
      </c>
      <c r="B483" s="11">
        <v>121.43170000000001</v>
      </c>
      <c r="C483" s="11">
        <v>25.061299999999999</v>
      </c>
      <c r="D483" s="5">
        <v>80</v>
      </c>
      <c r="E483" s="6">
        <v>326.64</v>
      </c>
      <c r="F483" s="6">
        <v>643</v>
      </c>
      <c r="G483" s="7">
        <v>6.0499999999999998E-2</v>
      </c>
      <c r="I483" s="8" t="str">
        <f t="shared" si="7"/>
        <v>無建議值</v>
      </c>
    </row>
    <row r="484" spans="1:9">
      <c r="A484" s="1" t="s">
        <v>480</v>
      </c>
      <c r="B484" s="11">
        <v>121.4558</v>
      </c>
      <c r="C484" s="11">
        <v>25.051500000000001</v>
      </c>
      <c r="D484" s="5">
        <v>1</v>
      </c>
      <c r="E484" s="6">
        <v>221.38</v>
      </c>
      <c r="F484" s="6">
        <v>258</v>
      </c>
      <c r="G484" s="7">
        <v>6.4000000000000001E-2</v>
      </c>
      <c r="I484" s="8" t="str">
        <f t="shared" si="7"/>
        <v>無建議值</v>
      </c>
    </row>
    <row r="485" spans="1:9">
      <c r="A485" s="1" t="s">
        <v>481</v>
      </c>
      <c r="B485" s="11">
        <v>121.4727</v>
      </c>
      <c r="C485" s="11">
        <v>25.032299999999999</v>
      </c>
      <c r="D485" s="5">
        <v>15</v>
      </c>
      <c r="E485" s="6">
        <v>257.14999999999998</v>
      </c>
      <c r="F485" s="6">
        <v>304.5</v>
      </c>
      <c r="G485" s="7">
        <v>6.4799999999999996E-2</v>
      </c>
      <c r="I485" s="8" t="str">
        <f t="shared" si="7"/>
        <v>無建議值</v>
      </c>
    </row>
    <row r="486" spans="1:9">
      <c r="A486" s="1" t="s">
        <v>482</v>
      </c>
      <c r="B486" s="11">
        <v>121.49639999999999</v>
      </c>
      <c r="C486" s="11">
        <v>25.035699999999999</v>
      </c>
      <c r="D486" s="5">
        <v>23</v>
      </c>
      <c r="E486" s="6">
        <v>225.23</v>
      </c>
      <c r="F486" s="6">
        <v>401</v>
      </c>
      <c r="G486" s="7">
        <v>5.9700000000000003E-2</v>
      </c>
      <c r="H486">
        <v>239</v>
      </c>
      <c r="I486" s="8" t="str">
        <f t="shared" si="7"/>
        <v>-13.77(-5.76%)</v>
      </c>
    </row>
    <row r="487" spans="1:9">
      <c r="A487" s="1" t="s">
        <v>483</v>
      </c>
      <c r="B487" s="11">
        <v>121.5346</v>
      </c>
      <c r="C487" s="11">
        <v>25.037700000000001</v>
      </c>
      <c r="D487" s="5">
        <v>15</v>
      </c>
      <c r="E487" s="6">
        <v>224.18</v>
      </c>
      <c r="F487" s="6">
        <v>471</v>
      </c>
      <c r="G487" s="7">
        <v>6.0600000000000001E-2</v>
      </c>
      <c r="I487" s="8" t="str">
        <f t="shared" si="7"/>
        <v>無建議值</v>
      </c>
    </row>
    <row r="488" spans="1:9">
      <c r="A488" s="1" t="s">
        <v>484</v>
      </c>
      <c r="B488" s="11">
        <v>121.5518</v>
      </c>
      <c r="C488" s="11">
        <v>25.036000000000001</v>
      </c>
      <c r="D488" s="5">
        <v>20</v>
      </c>
      <c r="E488" s="6">
        <v>165.31</v>
      </c>
      <c r="F488" s="6">
        <v>306</v>
      </c>
      <c r="G488" s="7">
        <v>6.9199999999999998E-2</v>
      </c>
      <c r="I488" s="8" t="str">
        <f t="shared" si="7"/>
        <v>無建議值</v>
      </c>
    </row>
    <row r="489" spans="1:9">
      <c r="A489" s="1" t="s">
        <v>485</v>
      </c>
      <c r="B489" s="11">
        <v>121.563</v>
      </c>
      <c r="C489" s="11">
        <v>25.030999999999999</v>
      </c>
      <c r="D489" s="5">
        <v>10</v>
      </c>
      <c r="E489" s="6">
        <v>181.01</v>
      </c>
      <c r="F489" s="6">
        <v>134.69999999999999</v>
      </c>
      <c r="G489" s="7">
        <v>6.3100000000000003E-2</v>
      </c>
      <c r="H489">
        <v>201</v>
      </c>
      <c r="I489" s="8" t="str">
        <f t="shared" si="7"/>
        <v>-19.99(-9.95%)</v>
      </c>
    </row>
    <row r="490" spans="1:9">
      <c r="A490" s="1" t="s">
        <v>486</v>
      </c>
      <c r="B490" s="11">
        <v>121.4686</v>
      </c>
      <c r="C490" s="11">
        <v>25.017199999999999</v>
      </c>
      <c r="D490" s="5">
        <v>35</v>
      </c>
      <c r="E490" s="6">
        <v>300.72000000000003</v>
      </c>
      <c r="F490" s="6">
        <v>238.6</v>
      </c>
      <c r="G490" s="7">
        <v>6.2E-2</v>
      </c>
      <c r="I490" s="8" t="str">
        <f t="shared" si="7"/>
        <v>無建議值</v>
      </c>
    </row>
    <row r="491" spans="1:9">
      <c r="A491" s="1" t="s">
        <v>487</v>
      </c>
      <c r="B491" s="11">
        <v>121.4744</v>
      </c>
      <c r="C491" s="11">
        <v>25.0185</v>
      </c>
      <c r="D491" s="5">
        <v>20</v>
      </c>
      <c r="E491" s="6">
        <v>187.84</v>
      </c>
      <c r="F491" s="6">
        <v>435.7</v>
      </c>
      <c r="G491" s="7">
        <v>6.7100000000000007E-2</v>
      </c>
      <c r="H491">
        <v>236</v>
      </c>
      <c r="I491" s="8" t="str">
        <f t="shared" si="7"/>
        <v>-48.16(-20.41%)</v>
      </c>
    </row>
    <row r="492" spans="1:9">
      <c r="A492" s="1" t="s">
        <v>488</v>
      </c>
      <c r="B492" s="11">
        <v>121.4978</v>
      </c>
      <c r="C492" s="11">
        <v>25.023700000000002</v>
      </c>
      <c r="D492" s="5">
        <v>20</v>
      </c>
      <c r="E492" s="6">
        <v>250.18</v>
      </c>
      <c r="F492" s="6">
        <v>314</v>
      </c>
      <c r="G492" s="7">
        <v>6.8000000000000005E-2</v>
      </c>
      <c r="I492" s="8" t="str">
        <f t="shared" si="7"/>
        <v>無建議值</v>
      </c>
    </row>
    <row r="493" spans="1:9">
      <c r="A493" s="1" t="s">
        <v>489</v>
      </c>
      <c r="B493" s="11">
        <v>121.5116</v>
      </c>
      <c r="C493" s="11">
        <v>25.015000000000001</v>
      </c>
      <c r="D493" s="5">
        <v>8</v>
      </c>
      <c r="E493" s="6">
        <v>200.58</v>
      </c>
      <c r="F493" s="6">
        <v>176</v>
      </c>
      <c r="G493" s="7">
        <v>6.9599999999999995E-2</v>
      </c>
      <c r="I493" s="8" t="str">
        <f t="shared" si="7"/>
        <v>無建議值</v>
      </c>
    </row>
    <row r="494" spans="1:9">
      <c r="A494" s="1" t="s">
        <v>490</v>
      </c>
      <c r="B494" s="11">
        <v>121.50069999999999</v>
      </c>
      <c r="C494" s="11">
        <v>24.999700000000001</v>
      </c>
      <c r="D494" s="5">
        <v>30</v>
      </c>
      <c r="E494" s="6">
        <v>195.65</v>
      </c>
      <c r="F494" s="6">
        <v>99</v>
      </c>
      <c r="G494" s="7">
        <v>5.9799999999999999E-2</v>
      </c>
      <c r="I494" s="8" t="str">
        <f t="shared" si="7"/>
        <v>無建議值</v>
      </c>
    </row>
    <row r="495" spans="1:9">
      <c r="A495" s="1" t="s">
        <v>491</v>
      </c>
      <c r="B495" s="11">
        <v>121.5166</v>
      </c>
      <c r="C495" s="11">
        <v>25.0029</v>
      </c>
      <c r="D495" s="5">
        <v>10</v>
      </c>
      <c r="E495" s="6">
        <v>243.73</v>
      </c>
      <c r="F495" s="6">
        <v>341</v>
      </c>
      <c r="G495" s="7">
        <v>6.7100000000000007E-2</v>
      </c>
      <c r="I495" s="8" t="str">
        <f t="shared" si="7"/>
        <v>無建議值</v>
      </c>
    </row>
    <row r="496" spans="1:9">
      <c r="A496" s="1" t="s">
        <v>492</v>
      </c>
      <c r="B496" s="11">
        <v>121.5354</v>
      </c>
      <c r="C496" s="11">
        <v>25.007100000000001</v>
      </c>
      <c r="D496" s="5">
        <v>8</v>
      </c>
      <c r="E496" s="6">
        <v>310.23</v>
      </c>
      <c r="F496" s="6">
        <v>124</v>
      </c>
      <c r="G496" s="7">
        <v>7.3499999999999996E-2</v>
      </c>
      <c r="I496" s="8" t="str">
        <f t="shared" si="7"/>
        <v>無建議值</v>
      </c>
    </row>
    <row r="497" spans="1:9">
      <c r="A497" s="1" t="s">
        <v>493</v>
      </c>
      <c r="B497" s="11">
        <v>121.5391</v>
      </c>
      <c r="C497" s="11">
        <v>24.998200000000001</v>
      </c>
      <c r="D497" s="5">
        <v>8</v>
      </c>
      <c r="E497" s="6">
        <v>358.3</v>
      </c>
      <c r="F497" s="6">
        <v>115</v>
      </c>
      <c r="G497" s="7">
        <v>5.7500000000000002E-2</v>
      </c>
      <c r="I497" s="8" t="str">
        <f t="shared" si="7"/>
        <v>無建議值</v>
      </c>
    </row>
    <row r="498" spans="1:9">
      <c r="A498" s="1" t="s">
        <v>494</v>
      </c>
      <c r="B498" s="11">
        <v>121.5489</v>
      </c>
      <c r="C498" s="11">
        <v>25.020199999999999</v>
      </c>
      <c r="D498" s="5">
        <v>20</v>
      </c>
      <c r="E498" s="6">
        <v>222</v>
      </c>
      <c r="F498" s="6">
        <v>167.4</v>
      </c>
      <c r="G498" s="7">
        <v>6.9900000000000004E-2</v>
      </c>
      <c r="I498" s="8" t="str">
        <f t="shared" si="7"/>
        <v>無建議值</v>
      </c>
    </row>
    <row r="499" spans="1:9">
      <c r="A499" s="1" t="s">
        <v>495</v>
      </c>
      <c r="B499" s="11">
        <v>121.4821</v>
      </c>
      <c r="C499" s="11">
        <v>24.998899999999999</v>
      </c>
      <c r="D499" s="5">
        <v>30</v>
      </c>
      <c r="E499" s="6">
        <v>314.86</v>
      </c>
      <c r="F499" s="6">
        <v>163.6</v>
      </c>
      <c r="G499" s="7">
        <v>6.2100000000000002E-2</v>
      </c>
      <c r="I499" s="8" t="str">
        <f t="shared" si="7"/>
        <v>無建議值</v>
      </c>
    </row>
    <row r="500" spans="1:9">
      <c r="A500" s="1" t="s">
        <v>496</v>
      </c>
      <c r="B500" s="11">
        <v>121.5378</v>
      </c>
      <c r="C500" s="11">
        <v>24.978000000000002</v>
      </c>
      <c r="D500" s="5">
        <v>18</v>
      </c>
      <c r="E500" s="6">
        <v>486.34</v>
      </c>
      <c r="F500" s="6">
        <v>235</v>
      </c>
      <c r="G500" s="7">
        <v>5.74E-2</v>
      </c>
      <c r="I500" s="8" t="str">
        <f t="shared" si="7"/>
        <v>無建議值</v>
      </c>
    </row>
    <row r="501" spans="1:9">
      <c r="A501" s="1" t="s">
        <v>497</v>
      </c>
      <c r="B501" s="11">
        <v>121.5391</v>
      </c>
      <c r="C501" s="11">
        <v>24.953600000000002</v>
      </c>
      <c r="D501" s="5">
        <v>20</v>
      </c>
      <c r="E501" s="6">
        <v>372.22</v>
      </c>
      <c r="F501" s="6">
        <v>195</v>
      </c>
      <c r="G501" s="7">
        <v>6.1600000000000002E-2</v>
      </c>
      <c r="I501" s="8" t="str">
        <f t="shared" si="7"/>
        <v>無建議值</v>
      </c>
    </row>
    <row r="502" spans="1:9">
      <c r="A502" s="1" t="s">
        <v>498</v>
      </c>
      <c r="B502" s="11">
        <v>121.5463</v>
      </c>
      <c r="C502" s="11">
        <v>24.9224</v>
      </c>
      <c r="D502" s="5">
        <v>100</v>
      </c>
      <c r="E502" s="6">
        <v>404.69</v>
      </c>
      <c r="F502" s="6">
        <v>52</v>
      </c>
      <c r="G502" s="7">
        <v>5.2600000000000001E-2</v>
      </c>
      <c r="H502">
        <v>369</v>
      </c>
      <c r="I502" s="8" t="str">
        <f t="shared" si="7"/>
        <v>35.69(9.67%)</v>
      </c>
    </row>
    <row r="503" spans="1:9">
      <c r="A503" s="1" t="s">
        <v>499</v>
      </c>
      <c r="B503" s="11">
        <v>121.5534</v>
      </c>
      <c r="C503" s="11">
        <v>24.9023</v>
      </c>
      <c r="D503" s="5">
        <v>60</v>
      </c>
      <c r="E503" s="6">
        <v>535.12</v>
      </c>
      <c r="F503" s="6">
        <v>64</v>
      </c>
      <c r="G503" s="7">
        <v>4.5999999999999999E-2</v>
      </c>
      <c r="I503" s="8" t="str">
        <f t="shared" si="7"/>
        <v>無建議值</v>
      </c>
    </row>
    <row r="504" spans="1:9">
      <c r="A504" s="1" t="s">
        <v>500</v>
      </c>
      <c r="B504" s="11">
        <v>121.4415</v>
      </c>
      <c r="C504" s="11">
        <v>25.034400000000002</v>
      </c>
      <c r="D504" s="5">
        <v>4</v>
      </c>
      <c r="E504" s="6">
        <v>219.88</v>
      </c>
      <c r="F504" s="6">
        <v>205</v>
      </c>
      <c r="G504" s="7">
        <v>6.1600000000000002E-2</v>
      </c>
      <c r="I504" s="8" t="str">
        <f t="shared" si="7"/>
        <v>無建議值</v>
      </c>
    </row>
    <row r="505" spans="1:9">
      <c r="A505" s="1" t="s">
        <v>501</v>
      </c>
      <c r="B505" s="11">
        <v>121.4187</v>
      </c>
      <c r="C505" s="11">
        <v>25.021799999999999</v>
      </c>
      <c r="D505" s="5">
        <v>8</v>
      </c>
      <c r="E505" s="6">
        <v>209.03</v>
      </c>
      <c r="F505" s="6">
        <v>480</v>
      </c>
      <c r="G505" s="7">
        <v>6.2399999999999997E-2</v>
      </c>
      <c r="I505" s="8" t="str">
        <f t="shared" si="7"/>
        <v>無建議值</v>
      </c>
    </row>
    <row r="506" spans="1:9">
      <c r="A506" s="1" t="s">
        <v>502</v>
      </c>
      <c r="B506" s="11">
        <v>121.3694</v>
      </c>
      <c r="C506" s="11">
        <v>24.934999999999999</v>
      </c>
      <c r="D506" s="5">
        <v>30</v>
      </c>
      <c r="E506" s="6">
        <v>661.59</v>
      </c>
      <c r="F506" s="6">
        <v>72</v>
      </c>
      <c r="G506" s="7">
        <v>5.0299999999999997E-2</v>
      </c>
      <c r="I506" s="8" t="str">
        <f t="shared" si="7"/>
        <v>無建議值</v>
      </c>
    </row>
    <row r="507" spans="1:9">
      <c r="A507" s="1" t="s">
        <v>503</v>
      </c>
      <c r="B507" s="11">
        <v>121.4418</v>
      </c>
      <c r="C507" s="11">
        <v>25.1737</v>
      </c>
      <c r="D507" s="5">
        <v>46</v>
      </c>
      <c r="E507" s="6">
        <v>432.53</v>
      </c>
      <c r="F507" s="6">
        <v>32</v>
      </c>
      <c r="G507" s="7">
        <v>5.5899999999999998E-2</v>
      </c>
      <c r="I507" s="8" t="str">
        <f t="shared" si="7"/>
        <v>無建議值</v>
      </c>
    </row>
    <row r="508" spans="1:9">
      <c r="A508" s="1" t="s">
        <v>504</v>
      </c>
      <c r="B508" s="11">
        <v>121.4251</v>
      </c>
      <c r="C508" s="11">
        <v>25.1814</v>
      </c>
      <c r="D508" s="5">
        <v>7</v>
      </c>
      <c r="E508" s="6">
        <v>360.53</v>
      </c>
      <c r="F508" s="6">
        <v>174</v>
      </c>
      <c r="G508" s="7">
        <v>5.7700000000000001E-2</v>
      </c>
      <c r="I508" s="8" t="str">
        <f t="shared" si="7"/>
        <v>無建議值</v>
      </c>
    </row>
    <row r="509" spans="1:9">
      <c r="A509" s="1" t="s">
        <v>505</v>
      </c>
      <c r="B509" s="11">
        <v>121.464</v>
      </c>
      <c r="C509" s="11">
        <v>25.125599999999999</v>
      </c>
      <c r="D509" s="5">
        <v>5</v>
      </c>
      <c r="E509" s="6">
        <v>509.65</v>
      </c>
      <c r="F509" s="6">
        <v>271</v>
      </c>
      <c r="G509" s="7">
        <v>5.5399999999999998E-2</v>
      </c>
      <c r="I509" s="8" t="str">
        <f t="shared" si="7"/>
        <v>無建議值</v>
      </c>
    </row>
    <row r="510" spans="1:9">
      <c r="A510" s="1" t="s">
        <v>506</v>
      </c>
      <c r="B510" s="11">
        <v>121.4181</v>
      </c>
      <c r="C510" s="11">
        <v>24.989799999999999</v>
      </c>
      <c r="D510" s="5">
        <v>25</v>
      </c>
      <c r="E510" s="6">
        <v>382.63</v>
      </c>
      <c r="F510" s="6">
        <v>183</v>
      </c>
      <c r="G510" s="7">
        <v>5.9499999999999997E-2</v>
      </c>
      <c r="I510" s="8" t="str">
        <f t="shared" si="7"/>
        <v>無建議值</v>
      </c>
    </row>
    <row r="511" spans="1:9">
      <c r="A511" s="1" t="s">
        <v>507</v>
      </c>
      <c r="B511" s="11">
        <v>121.4025</v>
      </c>
      <c r="C511" s="11">
        <v>24.975000000000001</v>
      </c>
      <c r="D511" s="5">
        <v>30</v>
      </c>
      <c r="E511" s="6">
        <v>473</v>
      </c>
      <c r="F511" s="6">
        <v>176</v>
      </c>
      <c r="G511" s="7">
        <v>6.0400000000000002E-2</v>
      </c>
      <c r="I511" s="8" t="str">
        <f t="shared" si="7"/>
        <v>無建議值</v>
      </c>
    </row>
    <row r="512" spans="1:9">
      <c r="A512" s="1" t="s">
        <v>508</v>
      </c>
      <c r="B512" s="11">
        <v>121.82299999999999</v>
      </c>
      <c r="C512" s="11">
        <v>25.109500000000001</v>
      </c>
      <c r="D512" s="5">
        <v>80</v>
      </c>
      <c r="E512" s="6">
        <v>987.65</v>
      </c>
      <c r="F512" s="6">
        <v>12</v>
      </c>
      <c r="G512" s="7">
        <v>4.87E-2</v>
      </c>
      <c r="I512" s="8" t="str">
        <f t="shared" si="7"/>
        <v>無建議值</v>
      </c>
    </row>
    <row r="513" spans="1:9">
      <c r="A513" s="1" t="s">
        <v>509</v>
      </c>
      <c r="B513" s="11">
        <v>121.7771</v>
      </c>
      <c r="C513" s="11">
        <v>25.102399999999999</v>
      </c>
      <c r="D513" s="5">
        <v>35</v>
      </c>
      <c r="E513" s="6">
        <v>822.03</v>
      </c>
      <c r="F513" s="6">
        <v>10.5</v>
      </c>
      <c r="G513" s="7">
        <v>4.5199999999999997E-2</v>
      </c>
      <c r="I513" s="8" t="str">
        <f t="shared" ref="I513:I576" si="8">IF(ISBLANK(H513), "無建議值",ROUND(E513-H513,2)&amp;"("&amp;ROUND((E513-H513)*100/H513,2)&amp;"%)")</f>
        <v>無建議值</v>
      </c>
    </row>
    <row r="514" spans="1:9">
      <c r="A514" s="1" t="s">
        <v>510</v>
      </c>
      <c r="B514" s="11">
        <v>121.346</v>
      </c>
      <c r="C514" s="11">
        <v>24.951699999999999</v>
      </c>
      <c r="D514" s="5">
        <v>40</v>
      </c>
      <c r="E514" s="6">
        <v>571.21</v>
      </c>
      <c r="F514" s="6">
        <v>124</v>
      </c>
      <c r="G514" s="7">
        <v>5.79E-2</v>
      </c>
      <c r="I514" s="8" t="str">
        <f t="shared" si="8"/>
        <v>無建議值</v>
      </c>
    </row>
    <row r="515" spans="1:9">
      <c r="A515" s="1" t="s">
        <v>511</v>
      </c>
      <c r="B515" s="11">
        <v>121.44240000000001</v>
      </c>
      <c r="C515" s="11">
        <v>24.971499999999999</v>
      </c>
      <c r="D515" s="5">
        <v>20</v>
      </c>
      <c r="E515" s="6">
        <v>403.55</v>
      </c>
      <c r="F515" s="6">
        <v>132</v>
      </c>
      <c r="G515" s="7">
        <v>6.5500000000000003E-2</v>
      </c>
      <c r="I515" s="8" t="str">
        <f t="shared" si="8"/>
        <v>無建議值</v>
      </c>
    </row>
    <row r="516" spans="1:9">
      <c r="A516" s="1" t="s">
        <v>512</v>
      </c>
      <c r="B516" s="11">
        <v>121.4455</v>
      </c>
      <c r="C516" s="11">
        <v>25.146999999999998</v>
      </c>
      <c r="D516" s="5">
        <v>90</v>
      </c>
      <c r="E516" s="6">
        <v>528.16</v>
      </c>
      <c r="F516" s="6">
        <v>89</v>
      </c>
      <c r="G516" s="7">
        <v>6.3600000000000004E-2</v>
      </c>
      <c r="I516" s="8" t="str">
        <f t="shared" si="8"/>
        <v>無建議值</v>
      </c>
    </row>
    <row r="517" spans="1:9">
      <c r="A517" s="1" t="s">
        <v>513</v>
      </c>
      <c r="B517" s="11">
        <v>121.4029</v>
      </c>
      <c r="C517" s="11">
        <v>25.1495</v>
      </c>
      <c r="D517" s="5">
        <v>5</v>
      </c>
      <c r="E517" s="6">
        <v>281</v>
      </c>
      <c r="F517" s="6">
        <v>113</v>
      </c>
      <c r="G517" s="7">
        <v>6.1600000000000002E-2</v>
      </c>
      <c r="I517" s="8" t="str">
        <f t="shared" si="8"/>
        <v>無建議值</v>
      </c>
    </row>
    <row r="518" spans="1:9">
      <c r="A518" s="1" t="s">
        <v>514</v>
      </c>
      <c r="B518" s="11">
        <v>121.45059999999999</v>
      </c>
      <c r="C518" s="11">
        <v>25.099699999999999</v>
      </c>
      <c r="D518" s="5">
        <v>15</v>
      </c>
      <c r="E518" s="6">
        <v>401.82</v>
      </c>
      <c r="F518" s="6">
        <v>155</v>
      </c>
      <c r="G518" s="7">
        <v>5.8400000000000001E-2</v>
      </c>
      <c r="H518">
        <v>549</v>
      </c>
      <c r="I518" s="8" t="str">
        <f t="shared" si="8"/>
        <v>-147.18(-26.81%)</v>
      </c>
    </row>
    <row r="519" spans="1:9">
      <c r="A519" s="1" t="s">
        <v>515</v>
      </c>
      <c r="B519" s="11">
        <v>121.3904</v>
      </c>
      <c r="C519" s="11">
        <v>25.080100000000002</v>
      </c>
      <c r="D519" s="5">
        <v>110</v>
      </c>
      <c r="E519" s="6">
        <v>434.4</v>
      </c>
      <c r="F519" s="6">
        <v>68</v>
      </c>
      <c r="G519" s="7">
        <v>6.1699999999999998E-2</v>
      </c>
      <c r="I519" s="8" t="str">
        <f t="shared" si="8"/>
        <v>無建議值</v>
      </c>
    </row>
    <row r="520" spans="1:9">
      <c r="A520" s="1" t="s">
        <v>516</v>
      </c>
      <c r="B520" s="11">
        <v>121.52460000000001</v>
      </c>
      <c r="C520" s="11">
        <v>24.958600000000001</v>
      </c>
      <c r="D520" s="5">
        <v>45</v>
      </c>
      <c r="E520" s="6">
        <v>307.02</v>
      </c>
      <c r="F520" s="6">
        <v>280</v>
      </c>
      <c r="G520" s="7">
        <v>5.9499999999999997E-2</v>
      </c>
      <c r="I520" s="8" t="str">
        <f t="shared" si="8"/>
        <v>無建議值</v>
      </c>
    </row>
    <row r="521" spans="1:9">
      <c r="A521" s="1" t="s">
        <v>517</v>
      </c>
      <c r="B521" s="11">
        <v>121.4418</v>
      </c>
      <c r="C521" s="11">
        <v>24.997499999999999</v>
      </c>
      <c r="D521" s="5">
        <v>5</v>
      </c>
      <c r="E521" s="6">
        <v>309.74</v>
      </c>
      <c r="F521" s="6">
        <v>195</v>
      </c>
      <c r="G521" s="7">
        <v>6.5500000000000003E-2</v>
      </c>
      <c r="H521">
        <v>251</v>
      </c>
      <c r="I521" s="8" t="str">
        <f t="shared" si="8"/>
        <v>58.74(23.4%)</v>
      </c>
    </row>
    <row r="522" spans="1:9">
      <c r="A522" s="1" t="s">
        <v>518</v>
      </c>
      <c r="B522" s="11">
        <v>121.44889999999999</v>
      </c>
      <c r="C522" s="11">
        <v>25.164899999999999</v>
      </c>
      <c r="D522" s="5">
        <v>5</v>
      </c>
      <c r="E522" s="6">
        <v>731.55</v>
      </c>
      <c r="F522" s="6">
        <v>16</v>
      </c>
      <c r="G522" s="7">
        <v>6.6400000000000001E-2</v>
      </c>
      <c r="I522" s="8" t="str">
        <f t="shared" si="8"/>
        <v>無建議值</v>
      </c>
    </row>
    <row r="523" spans="1:9">
      <c r="A523" s="1" t="s">
        <v>519</v>
      </c>
      <c r="B523" s="11">
        <v>121.5445</v>
      </c>
      <c r="C523" s="11">
        <v>25.162099999999999</v>
      </c>
      <c r="D523" s="5">
        <v>470</v>
      </c>
      <c r="E523" s="6">
        <v>590.09</v>
      </c>
      <c r="F523" s="6">
        <v>8</v>
      </c>
      <c r="G523" s="7">
        <v>5.6000000000000001E-2</v>
      </c>
      <c r="H523">
        <v>558</v>
      </c>
      <c r="I523" s="8" t="str">
        <f t="shared" si="8"/>
        <v>32.09(5.75%)</v>
      </c>
    </row>
    <row r="524" spans="1:9">
      <c r="A524" s="1" t="s">
        <v>520</v>
      </c>
      <c r="B524" s="11">
        <v>121.6943</v>
      </c>
      <c r="C524" s="11">
        <v>25.08</v>
      </c>
      <c r="D524" s="5">
        <v>10</v>
      </c>
      <c r="E524" s="6">
        <v>366.57</v>
      </c>
      <c r="F524" s="6">
        <v>88</v>
      </c>
      <c r="G524" s="7">
        <v>5.79E-2</v>
      </c>
      <c r="H524">
        <v>420</v>
      </c>
      <c r="I524" s="8" t="str">
        <f t="shared" si="8"/>
        <v>-53.43(-12.72%)</v>
      </c>
    </row>
    <row r="525" spans="1:9">
      <c r="A525" s="1" t="s">
        <v>521</v>
      </c>
      <c r="B525" s="11">
        <v>121.7216</v>
      </c>
      <c r="C525" s="11">
        <v>25.1249</v>
      </c>
      <c r="D525" s="5">
        <v>25</v>
      </c>
      <c r="E525" s="6">
        <v>1056.71</v>
      </c>
      <c r="F525" s="6">
        <v>15.5</v>
      </c>
      <c r="G525" s="7">
        <v>4.2000000000000003E-2</v>
      </c>
      <c r="I525" s="8" t="str">
        <f t="shared" si="8"/>
        <v>無建議值</v>
      </c>
    </row>
    <row r="526" spans="1:9">
      <c r="A526" s="1" t="s">
        <v>522</v>
      </c>
      <c r="B526" s="11">
        <v>121.69370000000001</v>
      </c>
      <c r="C526" s="11">
        <v>25.155899999999999</v>
      </c>
      <c r="D526" s="5">
        <v>110</v>
      </c>
      <c r="E526" s="6">
        <v>450.55</v>
      </c>
      <c r="F526" s="6">
        <v>31</v>
      </c>
      <c r="G526" s="7">
        <v>6.1199999999999997E-2</v>
      </c>
      <c r="I526" s="8" t="str">
        <f t="shared" si="8"/>
        <v>無建議值</v>
      </c>
    </row>
    <row r="527" spans="1:9">
      <c r="A527" s="1" t="s">
        <v>523</v>
      </c>
      <c r="B527" s="11">
        <v>121.7306</v>
      </c>
      <c r="C527" s="11">
        <v>25.154800000000002</v>
      </c>
      <c r="D527" s="5">
        <v>30</v>
      </c>
      <c r="E527" s="6">
        <v>691.91</v>
      </c>
      <c r="F527" s="6">
        <v>33</v>
      </c>
      <c r="G527" s="7">
        <v>5.4699999999999999E-2</v>
      </c>
      <c r="I527" s="8" t="str">
        <f t="shared" si="8"/>
        <v>無建議值</v>
      </c>
    </row>
    <row r="528" spans="1:9">
      <c r="A528" s="1" t="s">
        <v>524</v>
      </c>
      <c r="B528" s="11">
        <v>121.7602</v>
      </c>
      <c r="C528" s="11">
        <v>25.1312</v>
      </c>
      <c r="D528" s="5">
        <v>35</v>
      </c>
      <c r="E528" s="6">
        <v>490.46</v>
      </c>
      <c r="F528" s="6">
        <v>34</v>
      </c>
      <c r="G528" s="7">
        <v>4.8800000000000003E-2</v>
      </c>
      <c r="I528" s="8" t="str">
        <f t="shared" si="8"/>
        <v>無建議值</v>
      </c>
    </row>
    <row r="529" spans="1:9">
      <c r="A529" s="1" t="s">
        <v>525</v>
      </c>
      <c r="B529" s="11">
        <v>121.7864</v>
      </c>
      <c r="C529" s="11">
        <v>25.126000000000001</v>
      </c>
      <c r="D529" s="5">
        <v>80</v>
      </c>
      <c r="E529" s="6">
        <v>589.58000000000004</v>
      </c>
      <c r="F529" s="6">
        <v>109</v>
      </c>
      <c r="G529" s="7">
        <v>5.1299999999999998E-2</v>
      </c>
      <c r="I529" s="8" t="str">
        <f t="shared" si="8"/>
        <v>無建議值</v>
      </c>
    </row>
    <row r="530" spans="1:9">
      <c r="A530" s="1" t="s">
        <v>526</v>
      </c>
      <c r="B530" s="11">
        <v>121.7379</v>
      </c>
      <c r="C530" s="11">
        <v>25.105599999999999</v>
      </c>
      <c r="D530" s="5">
        <v>25</v>
      </c>
      <c r="E530" s="6">
        <v>631.78</v>
      </c>
      <c r="F530" s="6">
        <v>12</v>
      </c>
      <c r="G530" s="7">
        <v>4.9399999999999999E-2</v>
      </c>
      <c r="I530" s="8" t="str">
        <f t="shared" si="8"/>
        <v>無建議值</v>
      </c>
    </row>
    <row r="531" spans="1:9">
      <c r="A531" s="1" t="s">
        <v>527</v>
      </c>
      <c r="B531" s="11">
        <v>121.77509999999999</v>
      </c>
      <c r="C531" s="11">
        <v>25.146999999999998</v>
      </c>
      <c r="D531" s="5">
        <v>50</v>
      </c>
      <c r="E531" s="6">
        <v>975.23</v>
      </c>
      <c r="F531" s="6">
        <v>9</v>
      </c>
      <c r="G531" s="7">
        <v>4.1200000000000001E-2</v>
      </c>
      <c r="I531" s="8" t="str">
        <f t="shared" si="8"/>
        <v>無建議值</v>
      </c>
    </row>
    <row r="532" spans="1:9">
      <c r="A532" s="1" t="s">
        <v>528</v>
      </c>
      <c r="B532" s="11">
        <v>121.7731</v>
      </c>
      <c r="C532" s="11">
        <v>25.1493</v>
      </c>
      <c r="D532" s="5">
        <v>50</v>
      </c>
      <c r="E532" s="6">
        <v>1034.6600000000001</v>
      </c>
      <c r="F532" s="6">
        <v>9.5</v>
      </c>
      <c r="G532" s="7">
        <v>4.2299999999999997E-2</v>
      </c>
      <c r="H532">
        <v>928</v>
      </c>
      <c r="I532" s="8" t="str">
        <f t="shared" si="8"/>
        <v>106.66(11.49%)</v>
      </c>
    </row>
    <row r="533" spans="1:9">
      <c r="A533" s="1" t="s">
        <v>529</v>
      </c>
      <c r="B533" s="11">
        <v>121.5292</v>
      </c>
      <c r="C533" s="11">
        <v>25.182700000000001</v>
      </c>
      <c r="D533" s="5">
        <v>826</v>
      </c>
      <c r="E533" s="6">
        <v>657.97</v>
      </c>
      <c r="F533" s="6">
        <v>20.9</v>
      </c>
      <c r="G533" s="7">
        <v>6.2300000000000001E-2</v>
      </c>
      <c r="H533">
        <v>639</v>
      </c>
      <c r="I533" s="8" t="str">
        <f t="shared" si="8"/>
        <v>18.97(2.97%)</v>
      </c>
    </row>
    <row r="534" spans="1:9">
      <c r="A534" s="1" t="s">
        <v>530</v>
      </c>
      <c r="B534" s="11">
        <v>121.5921</v>
      </c>
      <c r="C534" s="11">
        <v>24.977799999999998</v>
      </c>
      <c r="D534" s="5">
        <v>260</v>
      </c>
      <c r="E534" s="6">
        <v>815</v>
      </c>
      <c r="F534" s="6">
        <v>12.5</v>
      </c>
      <c r="G534" s="7">
        <v>4.2599999999999999E-2</v>
      </c>
      <c r="I534" s="8" t="str">
        <f t="shared" si="8"/>
        <v>無建議值</v>
      </c>
    </row>
    <row r="535" spans="1:9">
      <c r="A535" s="1" t="s">
        <v>531</v>
      </c>
      <c r="B535" s="11">
        <v>121.5419</v>
      </c>
      <c r="C535" s="11">
        <v>24.875599999999999</v>
      </c>
      <c r="D535" s="5">
        <v>330</v>
      </c>
      <c r="E535" s="6">
        <v>429.83</v>
      </c>
      <c r="F535" s="6">
        <v>59</v>
      </c>
      <c r="G535" s="7">
        <v>5.33E-2</v>
      </c>
      <c r="I535" s="8" t="str">
        <f t="shared" si="8"/>
        <v>無建議值</v>
      </c>
    </row>
    <row r="536" spans="1:9">
      <c r="A536" s="1" t="s">
        <v>532</v>
      </c>
      <c r="B536" s="11">
        <v>121.9971</v>
      </c>
      <c r="C536" s="11">
        <v>25.006900000000002</v>
      </c>
      <c r="D536" s="5">
        <v>130</v>
      </c>
      <c r="E536" s="6">
        <v>804.56</v>
      </c>
      <c r="F536" s="6">
        <v>29</v>
      </c>
      <c r="G536" s="7">
        <v>5.0900000000000001E-2</v>
      </c>
      <c r="I536" s="8" t="str">
        <f t="shared" si="8"/>
        <v>無建議值</v>
      </c>
    </row>
    <row r="537" spans="1:9">
      <c r="A537" s="1" t="s">
        <v>533</v>
      </c>
      <c r="B537" s="11">
        <v>121.91970000000001</v>
      </c>
      <c r="C537" s="11">
        <v>25.1218</v>
      </c>
      <c r="D537" s="5">
        <v>10</v>
      </c>
      <c r="E537" s="6">
        <v>701.67</v>
      </c>
      <c r="F537" s="6">
        <v>14</v>
      </c>
      <c r="G537" s="7">
        <v>4.8399999999999999E-2</v>
      </c>
      <c r="I537" s="8" t="str">
        <f t="shared" si="8"/>
        <v>無建議值</v>
      </c>
    </row>
    <row r="538" spans="1:9">
      <c r="A538" s="1" t="s">
        <v>534</v>
      </c>
      <c r="B538" s="11">
        <v>121.6168</v>
      </c>
      <c r="C538" s="11">
        <v>25.0017</v>
      </c>
      <c r="D538" s="5">
        <v>75</v>
      </c>
      <c r="E538" s="6">
        <v>831.37</v>
      </c>
      <c r="F538" s="6">
        <v>35.4</v>
      </c>
      <c r="G538" s="7">
        <v>4.6800000000000001E-2</v>
      </c>
      <c r="H538">
        <v>836</v>
      </c>
      <c r="I538" s="8" t="str">
        <f t="shared" si="8"/>
        <v>-4.63(-0.55%)</v>
      </c>
    </row>
    <row r="539" spans="1:9">
      <c r="A539" s="1" t="s">
        <v>535</v>
      </c>
      <c r="B539" s="11">
        <v>121.65860000000001</v>
      </c>
      <c r="C539" s="11">
        <v>24.990600000000001</v>
      </c>
      <c r="D539" s="5">
        <v>145</v>
      </c>
      <c r="E539" s="6">
        <v>835.24</v>
      </c>
      <c r="F539" s="6">
        <v>8</v>
      </c>
      <c r="G539" s="7">
        <v>5.2200000000000003E-2</v>
      </c>
      <c r="I539" s="8" t="str">
        <f t="shared" si="8"/>
        <v>無建議值</v>
      </c>
    </row>
    <row r="540" spans="1:9">
      <c r="A540" s="1" t="s">
        <v>536</v>
      </c>
      <c r="B540" s="11">
        <v>121.6884</v>
      </c>
      <c r="C540" s="11">
        <v>25.0075</v>
      </c>
      <c r="D540" s="5">
        <v>20</v>
      </c>
      <c r="E540" s="6">
        <v>659.15</v>
      </c>
      <c r="F540" s="6">
        <v>22</v>
      </c>
      <c r="G540" s="7">
        <v>5.3400000000000003E-2</v>
      </c>
      <c r="I540" s="8" t="str">
        <f t="shared" si="8"/>
        <v>無建議值</v>
      </c>
    </row>
    <row r="541" spans="1:9">
      <c r="A541" s="1" t="s">
        <v>537</v>
      </c>
      <c r="B541" s="11">
        <v>121.6366</v>
      </c>
      <c r="C541" s="11">
        <v>24.9529</v>
      </c>
      <c r="D541" s="5">
        <v>480</v>
      </c>
      <c r="E541" s="6">
        <v>984.52</v>
      </c>
      <c r="F541" s="6">
        <v>10</v>
      </c>
      <c r="G541" s="7">
        <v>5.0299999999999997E-2</v>
      </c>
      <c r="I541" s="8" t="str">
        <f t="shared" si="8"/>
        <v>無建議值</v>
      </c>
    </row>
    <row r="542" spans="1:9">
      <c r="A542" s="1" t="s">
        <v>538</v>
      </c>
      <c r="B542" s="11">
        <v>121.7366</v>
      </c>
      <c r="C542" s="11">
        <v>25.011099999999999</v>
      </c>
      <c r="D542" s="5">
        <v>220</v>
      </c>
      <c r="E542" s="6">
        <v>851.06</v>
      </c>
      <c r="F542" s="6">
        <v>30</v>
      </c>
      <c r="G542" s="7">
        <v>4.7E-2</v>
      </c>
      <c r="I542" s="8" t="str">
        <f t="shared" si="8"/>
        <v>無建議值</v>
      </c>
    </row>
    <row r="543" spans="1:9">
      <c r="A543" s="1" t="s">
        <v>539</v>
      </c>
      <c r="B543" s="11">
        <v>121.77809999999999</v>
      </c>
      <c r="C543" s="11">
        <v>25.043600000000001</v>
      </c>
      <c r="D543" s="5">
        <v>100</v>
      </c>
      <c r="E543" s="6">
        <v>670.72</v>
      </c>
      <c r="F543" s="6">
        <v>9</v>
      </c>
      <c r="G543" s="7">
        <v>5.2600000000000001E-2</v>
      </c>
      <c r="I543" s="8" t="str">
        <f t="shared" si="8"/>
        <v>無建議值</v>
      </c>
    </row>
    <row r="544" spans="1:9">
      <c r="A544" s="1" t="s">
        <v>540</v>
      </c>
      <c r="B544" s="11">
        <v>121.8516</v>
      </c>
      <c r="C544" s="11">
        <v>25.0624</v>
      </c>
      <c r="D544" s="5">
        <v>95</v>
      </c>
      <c r="E544" s="6">
        <v>992.39</v>
      </c>
      <c r="F544" s="6">
        <v>5.5</v>
      </c>
      <c r="G544" s="7">
        <v>4.1099999999999998E-2</v>
      </c>
      <c r="H544">
        <v>856</v>
      </c>
      <c r="I544" s="8" t="str">
        <f t="shared" si="8"/>
        <v>136.39(15.93%)</v>
      </c>
    </row>
    <row r="545" spans="1:9">
      <c r="A545" s="1" t="s">
        <v>541</v>
      </c>
      <c r="B545" s="11">
        <v>121.86660000000001</v>
      </c>
      <c r="C545" s="11">
        <v>25.0336</v>
      </c>
      <c r="D545" s="5">
        <v>10</v>
      </c>
      <c r="E545" s="6">
        <v>738.9</v>
      </c>
      <c r="F545" s="6">
        <v>21</v>
      </c>
      <c r="G545" s="7">
        <v>0.05</v>
      </c>
      <c r="I545" s="8" t="str">
        <f t="shared" si="8"/>
        <v>無建議值</v>
      </c>
    </row>
    <row r="546" spans="1:9">
      <c r="A546" s="1" t="s">
        <v>542</v>
      </c>
      <c r="B546" s="11">
        <v>121.91459999999999</v>
      </c>
      <c r="C546" s="11">
        <v>25.022099999999998</v>
      </c>
      <c r="D546" s="5">
        <v>20</v>
      </c>
      <c r="E546" s="6">
        <v>584.66999999999996</v>
      </c>
      <c r="F546" s="6">
        <v>16</v>
      </c>
      <c r="G546" s="7">
        <v>4.7300000000000002E-2</v>
      </c>
      <c r="I546" s="8" t="str">
        <f t="shared" si="8"/>
        <v>無建議值</v>
      </c>
    </row>
    <row r="547" spans="1:9">
      <c r="A547" s="1" t="s">
        <v>543</v>
      </c>
      <c r="B547" s="11">
        <v>121.9491</v>
      </c>
      <c r="C547" s="11">
        <v>25.0168</v>
      </c>
      <c r="D547" s="5">
        <v>15</v>
      </c>
      <c r="E547" s="6">
        <v>401.77</v>
      </c>
      <c r="F547" s="6">
        <v>25.5</v>
      </c>
      <c r="G547" s="7">
        <v>5.8999999999999997E-2</v>
      </c>
      <c r="I547" s="8" t="str">
        <f t="shared" si="8"/>
        <v>無建議值</v>
      </c>
    </row>
    <row r="548" spans="1:9">
      <c r="A548" s="1" t="s">
        <v>544</v>
      </c>
      <c r="B548" s="11">
        <v>121.98869999999999</v>
      </c>
      <c r="C548" s="11">
        <v>25.016500000000001</v>
      </c>
      <c r="D548" s="5">
        <v>5</v>
      </c>
      <c r="E548" s="6">
        <v>894.53</v>
      </c>
      <c r="F548" s="6">
        <v>21</v>
      </c>
      <c r="G548" s="7">
        <v>4.07E-2</v>
      </c>
      <c r="I548" s="8" t="str">
        <f t="shared" si="8"/>
        <v>無建議值</v>
      </c>
    </row>
    <row r="549" spans="1:9">
      <c r="A549" s="1" t="s">
        <v>545</v>
      </c>
      <c r="B549" s="11">
        <v>121.92570000000001</v>
      </c>
      <c r="C549" s="11">
        <v>25.055</v>
      </c>
      <c r="D549" s="5">
        <v>5</v>
      </c>
      <c r="E549" s="6">
        <v>829.37</v>
      </c>
      <c r="F549" s="6">
        <v>9</v>
      </c>
      <c r="G549" s="7">
        <v>4.3900000000000002E-2</v>
      </c>
      <c r="I549" s="8" t="str">
        <f t="shared" si="8"/>
        <v>無建議值</v>
      </c>
    </row>
    <row r="550" spans="1:9">
      <c r="A550" s="1" t="s">
        <v>546</v>
      </c>
      <c r="B550" s="11">
        <v>121.5026</v>
      </c>
      <c r="C550" s="11">
        <v>25.258099999999999</v>
      </c>
      <c r="D550" s="5">
        <v>50</v>
      </c>
      <c r="E550" s="6">
        <v>497.8</v>
      </c>
      <c r="F550" s="6">
        <v>18</v>
      </c>
      <c r="G550" s="7">
        <v>5.3100000000000001E-2</v>
      </c>
      <c r="I550" s="8" t="str">
        <f t="shared" si="8"/>
        <v>無建議值</v>
      </c>
    </row>
    <row r="551" spans="1:9">
      <c r="A551" s="1" t="s">
        <v>547</v>
      </c>
      <c r="B551" s="11">
        <v>121.6369</v>
      </c>
      <c r="C551" s="11">
        <v>25.224</v>
      </c>
      <c r="D551" s="5">
        <v>40</v>
      </c>
      <c r="E551" s="6">
        <v>204.08</v>
      </c>
      <c r="F551" s="6">
        <v>226</v>
      </c>
      <c r="G551" s="7">
        <v>6.1699999999999998E-2</v>
      </c>
      <c r="H551">
        <v>264</v>
      </c>
      <c r="I551" s="8" t="str">
        <f t="shared" si="8"/>
        <v>-59.92(-22.7%)</v>
      </c>
    </row>
    <row r="552" spans="1:9">
      <c r="A552" s="1" t="s">
        <v>548</v>
      </c>
      <c r="B552" s="11">
        <v>121.7122</v>
      </c>
      <c r="C552" s="11">
        <v>24.938300000000002</v>
      </c>
      <c r="D552" s="5">
        <v>180</v>
      </c>
      <c r="E552" s="6">
        <v>895.12</v>
      </c>
      <c r="F552" s="6">
        <v>9.5</v>
      </c>
      <c r="G552" s="7">
        <v>4.5400000000000003E-2</v>
      </c>
      <c r="I552" s="8" t="str">
        <f t="shared" si="8"/>
        <v>無建議值</v>
      </c>
    </row>
    <row r="553" spans="1:9">
      <c r="A553" s="1" t="s">
        <v>549</v>
      </c>
      <c r="B553" s="11">
        <v>121.57550000000001</v>
      </c>
      <c r="C553" s="11">
        <v>24.950500000000002</v>
      </c>
      <c r="D553" s="5">
        <v>130</v>
      </c>
      <c r="E553" s="6">
        <v>942.8</v>
      </c>
      <c r="F553" s="6">
        <v>21</v>
      </c>
      <c r="G553" s="7">
        <v>4.07E-2</v>
      </c>
      <c r="I553" s="8" t="str">
        <f t="shared" si="8"/>
        <v>無建議值</v>
      </c>
    </row>
    <row r="554" spans="1:9">
      <c r="A554" s="1" t="s">
        <v>550</v>
      </c>
      <c r="B554" s="11">
        <v>121.4234</v>
      </c>
      <c r="C554" s="11">
        <v>25.101500000000001</v>
      </c>
      <c r="D554" s="5">
        <v>60</v>
      </c>
      <c r="E554" s="6">
        <v>510.68</v>
      </c>
      <c r="F554" s="6">
        <v>72.900000000000006</v>
      </c>
      <c r="G554" s="7">
        <v>5.9799999999999999E-2</v>
      </c>
      <c r="I554" s="8" t="str">
        <f t="shared" si="8"/>
        <v>無建議值</v>
      </c>
    </row>
    <row r="555" spans="1:9">
      <c r="A555" s="1" t="s">
        <v>551</v>
      </c>
      <c r="B555" s="11">
        <v>121.58580000000001</v>
      </c>
      <c r="C555" s="11">
        <v>25.037299999999998</v>
      </c>
      <c r="D555" s="5">
        <v>20</v>
      </c>
      <c r="E555" s="6">
        <v>227.98</v>
      </c>
      <c r="F555" s="6">
        <v>52</v>
      </c>
      <c r="G555" s="7">
        <v>6.6600000000000006E-2</v>
      </c>
      <c r="I555" s="8" t="str">
        <f t="shared" si="8"/>
        <v>無建議值</v>
      </c>
    </row>
    <row r="556" spans="1:9">
      <c r="A556" s="1" t="s">
        <v>552</v>
      </c>
      <c r="B556" s="11">
        <v>121.5677</v>
      </c>
      <c r="C556" s="11">
        <v>25.024999999999999</v>
      </c>
      <c r="D556" s="5">
        <v>1</v>
      </c>
      <c r="E556" s="6">
        <v>442.12</v>
      </c>
      <c r="F556" s="6">
        <v>24</v>
      </c>
      <c r="G556" s="7">
        <v>5.2299999999999999E-2</v>
      </c>
      <c r="H556">
        <v>461</v>
      </c>
      <c r="I556" s="8" t="str">
        <f t="shared" si="8"/>
        <v>-18.88(-4.1%)</v>
      </c>
    </row>
    <row r="557" spans="1:9">
      <c r="A557" s="1" t="s">
        <v>553</v>
      </c>
      <c r="B557" s="11">
        <v>121.60299999999999</v>
      </c>
      <c r="C557" s="11">
        <v>25.055900000000001</v>
      </c>
      <c r="D557" s="5">
        <v>15</v>
      </c>
      <c r="E557" s="6">
        <v>324.61</v>
      </c>
      <c r="F557" s="6">
        <v>156</v>
      </c>
      <c r="G557" s="7">
        <v>6.3299999999999995E-2</v>
      </c>
      <c r="H557">
        <v>272</v>
      </c>
      <c r="I557" s="8" t="str">
        <f t="shared" si="8"/>
        <v>52.61(19.34%)</v>
      </c>
    </row>
    <row r="558" spans="1:9">
      <c r="A558" s="1" t="s">
        <v>554</v>
      </c>
      <c r="B558" s="11">
        <v>121.5904</v>
      </c>
      <c r="C558" s="11">
        <v>25.060199999999998</v>
      </c>
      <c r="D558" s="5">
        <v>8</v>
      </c>
      <c r="E558" s="6">
        <v>177.3</v>
      </c>
      <c r="F558" s="6">
        <v>168</v>
      </c>
      <c r="G558" s="7">
        <v>7.1300000000000002E-2</v>
      </c>
      <c r="I558" s="8" t="str">
        <f t="shared" si="8"/>
        <v>無建議值</v>
      </c>
    </row>
    <row r="559" spans="1:9">
      <c r="A559" s="1" t="s">
        <v>555</v>
      </c>
      <c r="B559" s="11">
        <v>121.5642</v>
      </c>
      <c r="C559" s="11">
        <v>25.063500000000001</v>
      </c>
      <c r="D559" s="5">
        <v>5</v>
      </c>
      <c r="E559" s="6">
        <v>255.03</v>
      </c>
      <c r="F559" s="6">
        <v>89</v>
      </c>
      <c r="G559" s="7">
        <v>7.5700000000000003E-2</v>
      </c>
      <c r="I559" s="8" t="str">
        <f t="shared" si="8"/>
        <v>無建議值</v>
      </c>
    </row>
    <row r="560" spans="1:9">
      <c r="A560" s="1" t="s">
        <v>556</v>
      </c>
      <c r="B560" s="11">
        <v>121.5659</v>
      </c>
      <c r="C560" s="11">
        <v>25.084399999999999</v>
      </c>
      <c r="D560" s="5">
        <v>4</v>
      </c>
      <c r="E560" s="6">
        <v>193.58</v>
      </c>
      <c r="F560" s="6">
        <v>172</v>
      </c>
      <c r="G560" s="7">
        <v>6.7599999999999993E-2</v>
      </c>
      <c r="H560">
        <v>192</v>
      </c>
      <c r="I560" s="8" t="str">
        <f t="shared" si="8"/>
        <v>1.58(0.82%)</v>
      </c>
    </row>
    <row r="561" spans="1:9">
      <c r="A561" s="1" t="s">
        <v>557</v>
      </c>
      <c r="B561" s="11">
        <v>121.4837</v>
      </c>
      <c r="C561" s="11">
        <v>25.1402</v>
      </c>
      <c r="D561" s="5">
        <v>20</v>
      </c>
      <c r="E561" s="6">
        <v>409.86</v>
      </c>
      <c r="F561" s="6">
        <v>596</v>
      </c>
      <c r="G561" s="7">
        <v>5.4300000000000001E-2</v>
      </c>
      <c r="I561" s="8" t="str">
        <f t="shared" si="8"/>
        <v>無建議值</v>
      </c>
    </row>
    <row r="562" spans="1:9">
      <c r="A562" s="1" t="s">
        <v>558</v>
      </c>
      <c r="B562" s="11">
        <v>121.4996</v>
      </c>
      <c r="C562" s="11">
        <v>25.133900000000001</v>
      </c>
      <c r="D562" s="5">
        <v>5</v>
      </c>
      <c r="E562" s="6">
        <v>205.92</v>
      </c>
      <c r="F562" s="6">
        <v>105</v>
      </c>
      <c r="G562" s="7">
        <v>6.0299999999999999E-2</v>
      </c>
      <c r="I562" s="8" t="str">
        <f t="shared" si="8"/>
        <v>無建議值</v>
      </c>
    </row>
    <row r="563" spans="1:9">
      <c r="A563" s="1" t="s">
        <v>559</v>
      </c>
      <c r="B563" s="11">
        <v>121.50490000000001</v>
      </c>
      <c r="C563" s="11">
        <v>25.118500000000001</v>
      </c>
      <c r="D563" s="5">
        <v>5</v>
      </c>
      <c r="E563" s="6">
        <v>161.04</v>
      </c>
      <c r="F563" s="6">
        <v>145</v>
      </c>
      <c r="G563" s="7">
        <v>6.9900000000000004E-2</v>
      </c>
      <c r="I563" s="8" t="str">
        <f t="shared" si="8"/>
        <v>無建議值</v>
      </c>
    </row>
    <row r="564" spans="1:9">
      <c r="A564" s="1" t="s">
        <v>560</v>
      </c>
      <c r="B564" s="11">
        <v>121.53789999999999</v>
      </c>
      <c r="C564" s="11">
        <v>25.017900000000001</v>
      </c>
      <c r="D564" s="5">
        <v>30</v>
      </c>
      <c r="E564" s="6">
        <v>408.23</v>
      </c>
      <c r="F564" s="6">
        <v>170</v>
      </c>
      <c r="G564" s="7">
        <v>5.8599999999999999E-2</v>
      </c>
      <c r="I564" s="8" t="str">
        <f t="shared" si="8"/>
        <v>無建議值</v>
      </c>
    </row>
    <row r="565" spans="1:9">
      <c r="A565" s="1" t="s">
        <v>561</v>
      </c>
      <c r="B565" s="11">
        <v>121.54859999999999</v>
      </c>
      <c r="C565" s="11">
        <v>25.102</v>
      </c>
      <c r="D565" s="5">
        <v>130</v>
      </c>
      <c r="E565" s="6">
        <v>525.78</v>
      </c>
      <c r="F565" s="6">
        <v>53</v>
      </c>
      <c r="G565" s="7">
        <v>6.3100000000000003E-2</v>
      </c>
      <c r="I565" s="8" t="str">
        <f t="shared" si="8"/>
        <v>無建議值</v>
      </c>
    </row>
    <row r="566" spans="1:9">
      <c r="A566" s="1" t="s">
        <v>562</v>
      </c>
      <c r="B566" s="11">
        <v>121.5201</v>
      </c>
      <c r="C566" s="11">
        <v>25.033999999999999</v>
      </c>
      <c r="D566" s="5">
        <v>10</v>
      </c>
      <c r="E566" s="6">
        <v>236.61</v>
      </c>
      <c r="F566" s="6">
        <v>340.2</v>
      </c>
      <c r="G566" s="7">
        <v>6.6199999999999995E-2</v>
      </c>
      <c r="I566" s="8" t="str">
        <f t="shared" si="8"/>
        <v>無建議值</v>
      </c>
    </row>
    <row r="567" spans="1:9">
      <c r="A567" s="1" t="s">
        <v>563</v>
      </c>
      <c r="B567" s="11">
        <v>121.5204</v>
      </c>
      <c r="C567" s="11">
        <v>25.0337</v>
      </c>
      <c r="D567" s="5">
        <v>10</v>
      </c>
      <c r="E567" s="6">
        <v>236.61</v>
      </c>
      <c r="F567" s="6">
        <v>138</v>
      </c>
      <c r="G567" s="7">
        <v>6.4100000000000004E-2</v>
      </c>
      <c r="I567" s="8" t="str">
        <f t="shared" si="8"/>
        <v>無建議值</v>
      </c>
    </row>
    <row r="568" spans="1:9">
      <c r="A568" s="1" t="s">
        <v>564</v>
      </c>
      <c r="B568" s="11">
        <v>121.58459999999999</v>
      </c>
      <c r="C568" s="11">
        <v>25.000800000000002</v>
      </c>
      <c r="D568" s="5">
        <v>20</v>
      </c>
      <c r="E568" s="6">
        <v>427.86</v>
      </c>
      <c r="F568" s="6">
        <v>126</v>
      </c>
      <c r="G568" s="7">
        <v>5.5500000000000001E-2</v>
      </c>
      <c r="I568" s="8" t="str">
        <f t="shared" si="8"/>
        <v>無建議值</v>
      </c>
    </row>
    <row r="569" spans="1:9">
      <c r="A569" s="1" t="s">
        <v>565</v>
      </c>
      <c r="B569" s="11">
        <v>121.5669</v>
      </c>
      <c r="C569" s="11">
        <v>25.040600000000001</v>
      </c>
      <c r="D569" s="5">
        <v>4</v>
      </c>
      <c r="E569" s="6">
        <v>320.93</v>
      </c>
      <c r="F569" s="6">
        <v>212.6</v>
      </c>
      <c r="G569" s="7">
        <v>6.08E-2</v>
      </c>
      <c r="I569" s="8" t="str">
        <f t="shared" si="8"/>
        <v>無建議值</v>
      </c>
    </row>
    <row r="570" spans="1:9">
      <c r="A570" s="1" t="s">
        <v>566</v>
      </c>
      <c r="B570" s="11">
        <v>121.78060000000001</v>
      </c>
      <c r="C570" s="11">
        <v>25.0717</v>
      </c>
      <c r="D570" s="5">
        <v>765</v>
      </c>
      <c r="E570" s="6">
        <v>444.94</v>
      </c>
      <c r="F570" s="6">
        <v>89</v>
      </c>
      <c r="G570" s="7">
        <v>5.9700000000000003E-2</v>
      </c>
      <c r="H570">
        <v>568</v>
      </c>
      <c r="I570" s="8" t="str">
        <f t="shared" si="8"/>
        <v>-123.06(-21.67%)</v>
      </c>
    </row>
    <row r="571" spans="1:9">
      <c r="A571" s="1" t="s">
        <v>567</v>
      </c>
      <c r="B571" s="11">
        <v>121.7396</v>
      </c>
      <c r="C571" s="11">
        <v>25.157299999999999</v>
      </c>
      <c r="D571" s="5">
        <v>60</v>
      </c>
      <c r="E571" s="6">
        <v>714.96</v>
      </c>
      <c r="F571" s="6">
        <v>47</v>
      </c>
      <c r="G571" s="7">
        <v>4.87E-2</v>
      </c>
      <c r="I571" s="8" t="str">
        <f t="shared" si="8"/>
        <v>無建議值</v>
      </c>
    </row>
    <row r="572" spans="1:9">
      <c r="A572" s="1" t="s">
        <v>568</v>
      </c>
      <c r="B572" s="11">
        <v>121.9228</v>
      </c>
      <c r="C572" s="11">
        <v>25.0383</v>
      </c>
      <c r="D572" s="5">
        <v>12</v>
      </c>
      <c r="E572" s="6">
        <v>1267.43</v>
      </c>
      <c r="F572" s="6">
        <v>7.5</v>
      </c>
      <c r="G572" s="7">
        <v>3.4299999999999997E-2</v>
      </c>
      <c r="I572" s="8" t="str">
        <f t="shared" si="8"/>
        <v>無建議值</v>
      </c>
    </row>
    <row r="573" spans="1:9">
      <c r="A573" s="1" t="s">
        <v>569</v>
      </c>
      <c r="B573" s="11">
        <v>121.9229</v>
      </c>
      <c r="C573" s="11">
        <v>25.0428</v>
      </c>
      <c r="D573" s="5">
        <v>12</v>
      </c>
      <c r="E573" s="6">
        <v>1464.83</v>
      </c>
      <c r="F573" s="6">
        <v>2</v>
      </c>
      <c r="G573" s="7">
        <v>3.4299999999999997E-2</v>
      </c>
      <c r="I573" s="8" t="str">
        <f t="shared" si="8"/>
        <v>無建議值</v>
      </c>
    </row>
    <row r="574" spans="1:9">
      <c r="A574" s="1" t="s">
        <v>570</v>
      </c>
      <c r="B574" s="11">
        <v>121.47150000000001</v>
      </c>
      <c r="C574" s="11">
        <v>25.133900000000001</v>
      </c>
      <c r="D574" s="5">
        <v>0</v>
      </c>
      <c r="E574" s="6">
        <v>529.87</v>
      </c>
      <c r="F574" s="6">
        <v>155</v>
      </c>
      <c r="G574" s="7">
        <v>6.3700000000000007E-2</v>
      </c>
      <c r="I574" s="8" t="str">
        <f t="shared" si="8"/>
        <v>無建議值</v>
      </c>
    </row>
    <row r="575" spans="1:9">
      <c r="A575" s="1" t="s">
        <v>571</v>
      </c>
      <c r="B575" s="11">
        <v>121.7406</v>
      </c>
      <c r="C575" s="11">
        <v>25.132899999999999</v>
      </c>
      <c r="D575" s="5">
        <v>36</v>
      </c>
      <c r="E575" s="6">
        <v>471.82</v>
      </c>
      <c r="F575" s="6">
        <v>42.9</v>
      </c>
      <c r="G575" s="7">
        <v>5.8599999999999999E-2</v>
      </c>
      <c r="I575" s="8" t="str">
        <f t="shared" si="8"/>
        <v>無建議值</v>
      </c>
    </row>
    <row r="576" spans="1:9">
      <c r="A576" s="1" t="s">
        <v>572</v>
      </c>
      <c r="B576" s="11">
        <v>121.5164</v>
      </c>
      <c r="C576" s="11">
        <v>25.043800000000001</v>
      </c>
      <c r="D576" s="5">
        <v>35</v>
      </c>
      <c r="E576" s="6">
        <v>313.11</v>
      </c>
      <c r="F576" s="6">
        <v>283</v>
      </c>
      <c r="G576" s="7">
        <v>6.13E-2</v>
      </c>
      <c r="I576" s="8" t="str">
        <f t="shared" si="8"/>
        <v>無建議值</v>
      </c>
    </row>
    <row r="577" spans="1:9">
      <c r="A577" s="1" t="s">
        <v>573</v>
      </c>
      <c r="B577" s="11">
        <v>121.5692</v>
      </c>
      <c r="C577" s="11">
        <v>25.040800000000001</v>
      </c>
      <c r="D577" s="5">
        <v>37</v>
      </c>
      <c r="E577" s="6">
        <v>406.19</v>
      </c>
      <c r="F577" s="6">
        <v>212</v>
      </c>
      <c r="G577" s="7">
        <v>6.0299999999999999E-2</v>
      </c>
      <c r="I577" s="8" t="str">
        <f t="shared" ref="I577:I640" si="9">IF(ISBLANK(H577), "無建議值",ROUND(E577-H577,2)&amp;"("&amp;ROUND((E577-H577)*100/H577,2)&amp;"%)")</f>
        <v>無建議值</v>
      </c>
    </row>
    <row r="578" spans="1:9">
      <c r="A578" s="1" t="s">
        <v>574</v>
      </c>
      <c r="B578" s="11">
        <v>121.4739</v>
      </c>
      <c r="C578" s="11">
        <v>25.023900000000001</v>
      </c>
      <c r="D578" s="5">
        <v>5</v>
      </c>
      <c r="E578" s="6">
        <v>223.58</v>
      </c>
      <c r="F578" s="6">
        <v>146</v>
      </c>
      <c r="G578" s="7">
        <v>6.3500000000000001E-2</v>
      </c>
      <c r="I578" s="8" t="str">
        <f t="shared" si="9"/>
        <v>無建議值</v>
      </c>
    </row>
    <row r="579" spans="1:9">
      <c r="A579" s="1" t="s">
        <v>575</v>
      </c>
      <c r="B579" s="11">
        <v>121.74630000000001</v>
      </c>
      <c r="C579" s="11">
        <v>25.130700000000001</v>
      </c>
      <c r="D579" s="5">
        <v>0</v>
      </c>
      <c r="E579" s="6">
        <v>390.6</v>
      </c>
      <c r="F579" s="6">
        <v>118.8</v>
      </c>
      <c r="G579" s="7">
        <v>5.74E-2</v>
      </c>
      <c r="I579" s="8" t="str">
        <f t="shared" si="9"/>
        <v>無建議值</v>
      </c>
    </row>
    <row r="580" spans="1:9">
      <c r="A580" s="1" t="s">
        <v>576</v>
      </c>
      <c r="B580" s="11">
        <v>122.0796</v>
      </c>
      <c r="C580" s="11">
        <v>25.627600000000001</v>
      </c>
      <c r="D580" s="5">
        <v>102</v>
      </c>
      <c r="E580" s="6">
        <v>655.74</v>
      </c>
      <c r="F580" s="6">
        <v>34.799999999999997</v>
      </c>
      <c r="G580" s="7">
        <v>4.82E-2</v>
      </c>
      <c r="I580" s="8" t="str">
        <f t="shared" si="9"/>
        <v>無建議值</v>
      </c>
    </row>
    <row r="581" spans="1:9">
      <c r="A581" s="1" t="s">
        <v>577</v>
      </c>
      <c r="B581" s="11">
        <v>121.6918</v>
      </c>
      <c r="C581" s="11">
        <v>24.982099999999999</v>
      </c>
      <c r="D581" s="5">
        <v>0</v>
      </c>
      <c r="E581" s="6">
        <v>612.80999999999995</v>
      </c>
      <c r="F581" s="6">
        <v>17</v>
      </c>
      <c r="G581" s="7">
        <v>5.0599999999999999E-2</v>
      </c>
      <c r="H581">
        <v>675</v>
      </c>
      <c r="I581" s="8" t="str">
        <f t="shared" si="9"/>
        <v>-62.19(-9.21%)</v>
      </c>
    </row>
    <row r="582" spans="1:9">
      <c r="A582" s="1" t="s">
        <v>578</v>
      </c>
      <c r="B582" s="11">
        <v>121.6602</v>
      </c>
      <c r="C582" s="11">
        <v>25.2028</v>
      </c>
      <c r="D582" s="5">
        <v>9</v>
      </c>
      <c r="E582" s="6">
        <v>722.28</v>
      </c>
      <c r="F582" s="6">
        <v>43</v>
      </c>
      <c r="G582" s="7">
        <v>4.7800000000000002E-2</v>
      </c>
      <c r="H582">
        <v>818</v>
      </c>
      <c r="I582" s="8" t="str">
        <f t="shared" si="9"/>
        <v>-95.72(-11.7%)</v>
      </c>
    </row>
    <row r="583" spans="1:9">
      <c r="A583" s="1" t="s">
        <v>579</v>
      </c>
      <c r="B583" s="11">
        <v>121.465</v>
      </c>
      <c r="C583" s="11">
        <v>24.989699999999999</v>
      </c>
      <c r="D583" s="5">
        <v>40</v>
      </c>
      <c r="E583" s="6">
        <v>462.09</v>
      </c>
      <c r="F583" s="6">
        <v>44</v>
      </c>
      <c r="G583" s="7">
        <v>6.3399999999999998E-2</v>
      </c>
      <c r="I583" s="8" t="str">
        <f t="shared" si="9"/>
        <v>無建議值</v>
      </c>
    </row>
    <row r="584" spans="1:9">
      <c r="A584" s="1" t="s">
        <v>580</v>
      </c>
      <c r="B584" s="11">
        <v>121.5352</v>
      </c>
      <c r="C584" s="11">
        <v>25.029399999999999</v>
      </c>
      <c r="D584" s="5">
        <v>43</v>
      </c>
      <c r="E584" s="6">
        <v>226.76</v>
      </c>
      <c r="F584" s="6">
        <v>429</v>
      </c>
      <c r="G584" s="7">
        <v>6.7000000000000004E-2</v>
      </c>
      <c r="I584" s="8" t="str">
        <f t="shared" si="9"/>
        <v>無建議值</v>
      </c>
    </row>
    <row r="585" spans="1:9">
      <c r="A585" s="1" t="s">
        <v>581</v>
      </c>
      <c r="B585" s="11">
        <v>121.5395</v>
      </c>
      <c r="C585" s="11">
        <v>25.014199999999999</v>
      </c>
      <c r="D585" s="5">
        <v>30</v>
      </c>
      <c r="E585" s="6">
        <v>408.23</v>
      </c>
      <c r="F585" s="6">
        <v>146</v>
      </c>
      <c r="G585" s="7">
        <v>6.6400000000000001E-2</v>
      </c>
      <c r="I585" s="8" t="str">
        <f t="shared" si="9"/>
        <v>無建議值</v>
      </c>
    </row>
    <row r="586" spans="1:9">
      <c r="A586" s="1" t="s">
        <v>582</v>
      </c>
      <c r="B586" s="11">
        <v>121.4764</v>
      </c>
      <c r="C586" s="11">
        <v>25.114599999999999</v>
      </c>
      <c r="D586" s="5">
        <v>0</v>
      </c>
      <c r="E586" s="6">
        <v>173.52</v>
      </c>
      <c r="F586" s="6">
        <v>135</v>
      </c>
      <c r="G586" s="7">
        <v>7.17E-2</v>
      </c>
      <c r="I586" s="8" t="str">
        <f t="shared" si="9"/>
        <v>無建議值</v>
      </c>
    </row>
    <row r="587" spans="1:9">
      <c r="A587" s="1" t="s">
        <v>583</v>
      </c>
      <c r="B587" s="11">
        <v>121.54130000000001</v>
      </c>
      <c r="C587" s="11">
        <v>24.984200000000001</v>
      </c>
      <c r="D587" s="5">
        <v>0</v>
      </c>
      <c r="E587" s="6">
        <v>354.32</v>
      </c>
      <c r="F587" s="6">
        <v>95</v>
      </c>
      <c r="G587" s="7">
        <v>5.91E-2</v>
      </c>
      <c r="I587" s="8" t="str">
        <f t="shared" si="9"/>
        <v>無建議值</v>
      </c>
    </row>
    <row r="588" spans="1:9">
      <c r="A588" s="1" t="s">
        <v>584</v>
      </c>
      <c r="B588" s="11">
        <v>121.4161</v>
      </c>
      <c r="C588" s="11">
        <v>25.030799999999999</v>
      </c>
      <c r="D588" s="5">
        <v>20</v>
      </c>
      <c r="E588" s="6">
        <v>292.08</v>
      </c>
      <c r="F588" s="6">
        <v>250.6</v>
      </c>
      <c r="G588" s="7">
        <v>6.25E-2</v>
      </c>
      <c r="I588" s="8" t="str">
        <f t="shared" si="9"/>
        <v>無建議值</v>
      </c>
    </row>
    <row r="589" spans="1:9">
      <c r="A589" s="1" t="s">
        <v>585</v>
      </c>
      <c r="B589" s="11">
        <v>121.7839</v>
      </c>
      <c r="C589" s="11">
        <v>25.128499999999999</v>
      </c>
      <c r="D589" s="5">
        <v>80</v>
      </c>
      <c r="E589" s="6">
        <v>583.95000000000005</v>
      </c>
      <c r="F589" s="6">
        <v>56</v>
      </c>
      <c r="G589" s="7">
        <v>5.0299999999999997E-2</v>
      </c>
      <c r="I589" s="8" t="str">
        <f t="shared" si="9"/>
        <v>無建議值</v>
      </c>
    </row>
    <row r="590" spans="1:9">
      <c r="A590" s="1" t="s">
        <v>586</v>
      </c>
      <c r="B590" s="11">
        <v>121.60720000000001</v>
      </c>
      <c r="C590" s="11">
        <v>25.2727</v>
      </c>
      <c r="D590" s="5">
        <v>58</v>
      </c>
      <c r="E590" s="6">
        <v>546.07000000000005</v>
      </c>
      <c r="F590" s="6">
        <v>60.4</v>
      </c>
      <c r="G590" s="7">
        <v>5.1400000000000001E-2</v>
      </c>
      <c r="I590" s="8" t="str">
        <f t="shared" si="9"/>
        <v>無建議值</v>
      </c>
    </row>
    <row r="591" spans="1:9">
      <c r="A591" s="1" t="s">
        <v>587</v>
      </c>
      <c r="B591" s="11">
        <v>121.5886</v>
      </c>
      <c r="C591" s="11">
        <v>25.287800000000001</v>
      </c>
      <c r="D591" s="5">
        <v>55</v>
      </c>
      <c r="E591" s="6">
        <v>440.72</v>
      </c>
      <c r="F591" s="6">
        <v>409.6</v>
      </c>
      <c r="G591" s="7">
        <v>5.5199999999999999E-2</v>
      </c>
      <c r="I591" s="8" t="str">
        <f t="shared" si="9"/>
        <v>無建議值</v>
      </c>
    </row>
    <row r="592" spans="1:9">
      <c r="A592" s="1" t="s">
        <v>588</v>
      </c>
      <c r="B592" s="11">
        <v>121.55329999999999</v>
      </c>
      <c r="C592" s="11">
        <v>24.863700000000001</v>
      </c>
      <c r="D592" s="5">
        <v>445</v>
      </c>
      <c r="E592" s="6">
        <v>655.74</v>
      </c>
      <c r="F592" s="6">
        <v>34.799999999999997</v>
      </c>
      <c r="G592" s="7">
        <v>4.82E-2</v>
      </c>
      <c r="I592" s="8" t="str">
        <f t="shared" si="9"/>
        <v>無建議值</v>
      </c>
    </row>
    <row r="593" spans="1:9">
      <c r="A593" s="1" t="s">
        <v>589</v>
      </c>
      <c r="B593" s="11">
        <v>121.65479999999999</v>
      </c>
      <c r="C593" s="11">
        <v>25.067799999999998</v>
      </c>
      <c r="D593" s="5">
        <v>28</v>
      </c>
      <c r="E593" s="6">
        <v>413.85</v>
      </c>
      <c r="F593" s="6">
        <v>124.8</v>
      </c>
      <c r="G593" s="7">
        <v>5.2400000000000002E-2</v>
      </c>
      <c r="I593" s="8" t="str">
        <f t="shared" si="9"/>
        <v>無建議值</v>
      </c>
    </row>
    <row r="594" spans="1:9">
      <c r="A594" s="1" t="s">
        <v>590</v>
      </c>
      <c r="B594" s="11">
        <v>121.4537</v>
      </c>
      <c r="C594" s="11">
        <v>25.001100000000001</v>
      </c>
      <c r="D594" s="5">
        <v>117</v>
      </c>
      <c r="E594" s="6">
        <v>322.38</v>
      </c>
      <c r="F594" s="6">
        <v>210.8</v>
      </c>
      <c r="G594" s="7">
        <v>6.08E-2</v>
      </c>
      <c r="I594" s="8" t="str">
        <f t="shared" si="9"/>
        <v>無建議值</v>
      </c>
    </row>
    <row r="595" spans="1:9">
      <c r="A595" s="1" t="s">
        <v>591</v>
      </c>
      <c r="B595" s="11">
        <v>121.10129999999999</v>
      </c>
      <c r="C595" s="11">
        <v>24.973500000000001</v>
      </c>
      <c r="D595" s="5">
        <v>85</v>
      </c>
      <c r="E595" s="6">
        <v>570.23</v>
      </c>
      <c r="F595" s="6">
        <v>176</v>
      </c>
      <c r="G595" s="7">
        <v>5.3400000000000003E-2</v>
      </c>
      <c r="I595" s="8" t="str">
        <f t="shared" si="9"/>
        <v>無建議值</v>
      </c>
    </row>
    <row r="596" spans="1:9">
      <c r="A596" s="1" t="s">
        <v>592</v>
      </c>
      <c r="B596" s="11">
        <v>121.08320000000001</v>
      </c>
      <c r="C596" s="11">
        <v>25.035299999999999</v>
      </c>
      <c r="D596" s="5">
        <v>26</v>
      </c>
      <c r="E596" s="6">
        <v>502.13</v>
      </c>
      <c r="F596" s="6">
        <v>196</v>
      </c>
      <c r="G596" s="7">
        <v>5.2900000000000003E-2</v>
      </c>
      <c r="H596">
        <v>486</v>
      </c>
      <c r="I596" s="8" t="str">
        <f t="shared" si="9"/>
        <v>16.13(3.32%)</v>
      </c>
    </row>
    <row r="597" spans="1:9">
      <c r="A597" s="1" t="s">
        <v>593</v>
      </c>
      <c r="B597" s="11">
        <v>121.14319999999999</v>
      </c>
      <c r="C597" s="11">
        <v>25.0457</v>
      </c>
      <c r="D597" s="5">
        <v>56</v>
      </c>
      <c r="E597" s="6">
        <v>507.23</v>
      </c>
      <c r="F597" s="6">
        <v>175</v>
      </c>
      <c r="G597" s="7">
        <v>5.0700000000000002E-2</v>
      </c>
      <c r="H597">
        <v>445</v>
      </c>
      <c r="I597" s="8" t="str">
        <f t="shared" si="9"/>
        <v>62.23(13.98%)</v>
      </c>
    </row>
    <row r="598" spans="1:9">
      <c r="A598" s="1" t="s">
        <v>594</v>
      </c>
      <c r="B598" s="11">
        <v>121.203</v>
      </c>
      <c r="C598" s="11">
        <v>25.06</v>
      </c>
      <c r="D598" s="5">
        <v>36</v>
      </c>
      <c r="E598" s="6">
        <v>518.80999999999995</v>
      </c>
      <c r="F598" s="6">
        <v>184</v>
      </c>
      <c r="G598" s="7">
        <v>5.2400000000000002E-2</v>
      </c>
      <c r="H598">
        <v>550</v>
      </c>
      <c r="I598" s="8" t="str">
        <f t="shared" si="9"/>
        <v>-31.19(-5.67%)</v>
      </c>
    </row>
    <row r="599" spans="1:9">
      <c r="A599" s="1" t="s">
        <v>595</v>
      </c>
      <c r="B599" s="11">
        <v>121.2445</v>
      </c>
      <c r="C599" s="11">
        <v>25.103300000000001</v>
      </c>
      <c r="D599" s="5">
        <v>16</v>
      </c>
      <c r="E599" s="6">
        <v>491.24</v>
      </c>
      <c r="F599" s="6">
        <v>212</v>
      </c>
      <c r="G599" s="7">
        <v>5.4800000000000001E-2</v>
      </c>
      <c r="H599">
        <v>565</v>
      </c>
      <c r="I599" s="8" t="str">
        <f t="shared" si="9"/>
        <v>-73.76(-13.05%)</v>
      </c>
    </row>
    <row r="600" spans="1:9">
      <c r="A600" s="1" t="s">
        <v>596</v>
      </c>
      <c r="B600" s="11">
        <v>121.1493</v>
      </c>
      <c r="C600" s="11">
        <v>24.909500000000001</v>
      </c>
      <c r="D600" s="5">
        <v>165</v>
      </c>
      <c r="E600" s="6">
        <v>612.05999999999995</v>
      </c>
      <c r="F600" s="6">
        <v>19</v>
      </c>
      <c r="G600" s="7">
        <v>6.1499999999999999E-2</v>
      </c>
      <c r="I600" s="8" t="str">
        <f t="shared" si="9"/>
        <v>無建議值</v>
      </c>
    </row>
    <row r="601" spans="1:9">
      <c r="A601" s="1" t="s">
        <v>597</v>
      </c>
      <c r="B601" s="11">
        <v>121.318</v>
      </c>
      <c r="C601" s="11">
        <v>24.999300000000002</v>
      </c>
      <c r="D601" s="5">
        <v>100</v>
      </c>
      <c r="E601" s="6">
        <v>427.47</v>
      </c>
      <c r="F601" s="6">
        <v>154</v>
      </c>
      <c r="G601" s="7">
        <v>6.3500000000000001E-2</v>
      </c>
      <c r="I601" s="8" t="str">
        <f t="shared" si="9"/>
        <v>無建議值</v>
      </c>
    </row>
    <row r="602" spans="1:9">
      <c r="A602" s="1" t="s">
        <v>598</v>
      </c>
      <c r="B602" s="11">
        <v>121.2145</v>
      </c>
      <c r="C602" s="11">
        <v>25.006799999999998</v>
      </c>
      <c r="D602" s="5">
        <v>89</v>
      </c>
      <c r="E602" s="6">
        <v>468.18</v>
      </c>
      <c r="F602" s="6">
        <v>70</v>
      </c>
      <c r="G602" s="7">
        <v>5.2299999999999999E-2</v>
      </c>
      <c r="I602" s="8" t="str">
        <f t="shared" si="9"/>
        <v>無建議值</v>
      </c>
    </row>
    <row r="603" spans="1:9">
      <c r="A603" s="1" t="s">
        <v>599</v>
      </c>
      <c r="B603" s="11">
        <v>121.2283</v>
      </c>
      <c r="C603" s="11">
        <v>24.962700000000002</v>
      </c>
      <c r="D603" s="5">
        <v>135</v>
      </c>
      <c r="E603" s="6">
        <v>465.98</v>
      </c>
      <c r="F603" s="6">
        <v>112</v>
      </c>
      <c r="G603" s="7">
        <v>5.6300000000000003E-2</v>
      </c>
      <c r="H603">
        <v>527</v>
      </c>
      <c r="I603" s="8" t="str">
        <f t="shared" si="9"/>
        <v>-61.02(-11.58%)</v>
      </c>
    </row>
    <row r="604" spans="1:9">
      <c r="A604" s="1" t="s">
        <v>600</v>
      </c>
      <c r="B604" s="11">
        <v>121.16200000000001</v>
      </c>
      <c r="C604" s="11">
        <v>25.001000000000001</v>
      </c>
      <c r="D604" s="5">
        <v>100</v>
      </c>
      <c r="E604" s="6">
        <v>466.89</v>
      </c>
      <c r="F604" s="6">
        <v>112</v>
      </c>
      <c r="G604" s="7">
        <v>4.1000000000000002E-2</v>
      </c>
      <c r="I604" s="8" t="str">
        <f t="shared" si="9"/>
        <v>無建議值</v>
      </c>
    </row>
    <row r="605" spans="1:9">
      <c r="A605" s="1" t="s">
        <v>601</v>
      </c>
      <c r="B605" s="11">
        <v>121.2865</v>
      </c>
      <c r="C605" s="11">
        <v>24.8842</v>
      </c>
      <c r="D605" s="5">
        <v>120</v>
      </c>
      <c r="E605" s="6">
        <v>811.14</v>
      </c>
      <c r="F605" s="6">
        <v>16</v>
      </c>
      <c r="G605" s="7">
        <v>5.1400000000000001E-2</v>
      </c>
      <c r="I605" s="8" t="str">
        <f t="shared" si="9"/>
        <v>無建議值</v>
      </c>
    </row>
    <row r="606" spans="1:9">
      <c r="A606" s="1" t="s">
        <v>602</v>
      </c>
      <c r="B606" s="11">
        <v>121.2987</v>
      </c>
      <c r="C606" s="11">
        <v>24.936199999999999</v>
      </c>
      <c r="D606" s="5">
        <v>140</v>
      </c>
      <c r="E606" s="6">
        <v>644.75</v>
      </c>
      <c r="F606" s="6">
        <v>141</v>
      </c>
      <c r="G606" s="7">
        <v>5.3400000000000003E-2</v>
      </c>
      <c r="I606" s="8" t="str">
        <f t="shared" si="9"/>
        <v>無建議值</v>
      </c>
    </row>
    <row r="607" spans="1:9">
      <c r="A607" s="1" t="s">
        <v>603</v>
      </c>
      <c r="B607" s="11">
        <v>121.2133</v>
      </c>
      <c r="C607" s="11">
        <v>24.863299999999999</v>
      </c>
      <c r="D607" s="5">
        <v>234</v>
      </c>
      <c r="E607" s="6">
        <v>462.35</v>
      </c>
      <c r="F607" s="6">
        <v>91</v>
      </c>
      <c r="G607" s="7">
        <v>6.1100000000000002E-2</v>
      </c>
      <c r="I607" s="8" t="str">
        <f t="shared" si="9"/>
        <v>無建議值</v>
      </c>
    </row>
    <row r="608" spans="1:9">
      <c r="A608" s="1" t="s">
        <v>604</v>
      </c>
      <c r="B608" s="11">
        <v>121.31529999999999</v>
      </c>
      <c r="C608" s="11">
        <v>25.044799999999999</v>
      </c>
      <c r="D608" s="5">
        <v>104</v>
      </c>
      <c r="E608" s="6">
        <v>523.24</v>
      </c>
      <c r="F608" s="6">
        <v>19</v>
      </c>
      <c r="G608" s="7">
        <v>5.4899999999999997E-2</v>
      </c>
      <c r="I608" s="8" t="str">
        <f t="shared" si="9"/>
        <v>無建議值</v>
      </c>
    </row>
    <row r="609" spans="1:9">
      <c r="A609" s="1" t="s">
        <v>605</v>
      </c>
      <c r="B609" s="11">
        <v>120.94580000000001</v>
      </c>
      <c r="C609" s="11">
        <v>24.755800000000001</v>
      </c>
      <c r="D609" s="5">
        <v>74</v>
      </c>
      <c r="E609" s="6">
        <v>430.63</v>
      </c>
      <c r="F609" s="6">
        <v>184</v>
      </c>
      <c r="G609" s="7">
        <v>5.5300000000000002E-2</v>
      </c>
      <c r="H609">
        <v>448</v>
      </c>
      <c r="I609" s="8" t="str">
        <f t="shared" si="9"/>
        <v>-17.37(-3.88%)</v>
      </c>
    </row>
    <row r="610" spans="1:9">
      <c r="A610" s="1" t="s">
        <v>606</v>
      </c>
      <c r="B610" s="11">
        <v>120.9657</v>
      </c>
      <c r="C610" s="11">
        <v>24.814499999999999</v>
      </c>
      <c r="D610" s="5">
        <v>22</v>
      </c>
      <c r="E610" s="6">
        <v>485.48</v>
      </c>
      <c r="F610" s="6">
        <v>69</v>
      </c>
      <c r="G610" s="7">
        <v>5.3900000000000003E-2</v>
      </c>
      <c r="I610" s="8" t="str">
        <f t="shared" si="9"/>
        <v>無建議值</v>
      </c>
    </row>
    <row r="611" spans="1:9">
      <c r="A611" s="1" t="s">
        <v>607</v>
      </c>
      <c r="B611" s="11">
        <v>121.01819999999999</v>
      </c>
      <c r="C611" s="11">
        <v>24.778700000000001</v>
      </c>
      <c r="D611" s="5">
        <v>91</v>
      </c>
      <c r="E611" s="6">
        <v>548.25</v>
      </c>
      <c r="F611" s="6">
        <v>206</v>
      </c>
      <c r="G611" s="7">
        <v>6.4000000000000001E-2</v>
      </c>
      <c r="H611">
        <v>548</v>
      </c>
      <c r="I611" s="8" t="str">
        <f t="shared" si="9"/>
        <v>0.25(0.05%)</v>
      </c>
    </row>
    <row r="612" spans="1:9">
      <c r="A612" s="1" t="s">
        <v>608</v>
      </c>
      <c r="B612" s="11">
        <v>121.0608</v>
      </c>
      <c r="C612" s="11">
        <v>24.878699999999998</v>
      </c>
      <c r="D612" s="5">
        <v>110</v>
      </c>
      <c r="E612" s="6">
        <v>619.9</v>
      </c>
      <c r="F612" s="6">
        <v>92</v>
      </c>
      <c r="G612" s="7">
        <v>5.8999999999999997E-2</v>
      </c>
      <c r="I612" s="8" t="str">
        <f t="shared" si="9"/>
        <v>無建議值</v>
      </c>
    </row>
    <row r="613" spans="1:9">
      <c r="A613" s="1" t="s">
        <v>609</v>
      </c>
      <c r="B613" s="11">
        <v>120.9873</v>
      </c>
      <c r="C613" s="11">
        <v>24.900700000000001</v>
      </c>
      <c r="D613" s="5">
        <v>22</v>
      </c>
      <c r="E613" s="6">
        <v>505.99</v>
      </c>
      <c r="F613" s="6">
        <v>196</v>
      </c>
      <c r="G613" s="7">
        <v>5.2299999999999999E-2</v>
      </c>
      <c r="H613">
        <v>504</v>
      </c>
      <c r="I613" s="8" t="str">
        <f t="shared" si="9"/>
        <v>1.99(0.39%)</v>
      </c>
    </row>
    <row r="614" spans="1:9">
      <c r="A614" s="1" t="s">
        <v>610</v>
      </c>
      <c r="B614" s="11">
        <v>121.0033</v>
      </c>
      <c r="C614" s="11">
        <v>24.838699999999999</v>
      </c>
      <c r="D614" s="5">
        <v>31</v>
      </c>
      <c r="E614" s="6">
        <v>489</v>
      </c>
      <c r="F614" s="6">
        <v>91</v>
      </c>
      <c r="G614" s="7">
        <v>5.7200000000000001E-2</v>
      </c>
      <c r="H614">
        <v>529</v>
      </c>
      <c r="I614" s="8" t="str">
        <f t="shared" si="9"/>
        <v>-40(-7.56%)</v>
      </c>
    </row>
    <row r="615" spans="1:9">
      <c r="A615" s="1" t="s">
        <v>611</v>
      </c>
      <c r="B615" s="11">
        <v>121.17400000000001</v>
      </c>
      <c r="C615" s="11">
        <v>24.792000000000002</v>
      </c>
      <c r="D615" s="5">
        <v>141</v>
      </c>
      <c r="E615" s="6">
        <v>446.43</v>
      </c>
      <c r="F615" s="6">
        <v>25</v>
      </c>
      <c r="G615" s="7">
        <v>5.79E-2</v>
      </c>
      <c r="H615">
        <v>595</v>
      </c>
      <c r="I615" s="8" t="str">
        <f t="shared" si="9"/>
        <v>-148.57(-24.97%)</v>
      </c>
    </row>
    <row r="616" spans="1:9">
      <c r="A616" s="1" t="s">
        <v>612</v>
      </c>
      <c r="B616" s="11">
        <v>120.9898</v>
      </c>
      <c r="C616" s="11">
        <v>24.767199999999999</v>
      </c>
      <c r="D616" s="5">
        <v>51</v>
      </c>
      <c r="E616" s="6">
        <v>436.65</v>
      </c>
      <c r="F616" s="6">
        <v>172</v>
      </c>
      <c r="G616" s="7">
        <v>5.9200000000000003E-2</v>
      </c>
      <c r="I616" s="8" t="str">
        <f t="shared" si="9"/>
        <v>無建議值</v>
      </c>
    </row>
    <row r="617" spans="1:9">
      <c r="A617" s="1" t="s">
        <v>613</v>
      </c>
      <c r="B617" s="11">
        <v>121.14</v>
      </c>
      <c r="C617" s="11">
        <v>24.72</v>
      </c>
      <c r="D617" s="5">
        <v>178</v>
      </c>
      <c r="E617" s="6">
        <v>555.20000000000005</v>
      </c>
      <c r="F617" s="6">
        <v>52</v>
      </c>
      <c r="G617" s="7">
        <v>5.8400000000000001E-2</v>
      </c>
      <c r="I617" s="8" t="str">
        <f t="shared" si="9"/>
        <v>無建議值</v>
      </c>
    </row>
    <row r="618" spans="1:9">
      <c r="A618" s="1" t="s">
        <v>614</v>
      </c>
      <c r="B618" s="11">
        <v>121.0882</v>
      </c>
      <c r="C618" s="11">
        <v>24.735700000000001</v>
      </c>
      <c r="D618" s="5">
        <v>131</v>
      </c>
      <c r="E618" s="6">
        <v>383.22</v>
      </c>
      <c r="F618" s="6">
        <v>39</v>
      </c>
      <c r="G618" s="7">
        <v>5.1400000000000001E-2</v>
      </c>
      <c r="H618">
        <v>439</v>
      </c>
      <c r="I618" s="8" t="str">
        <f t="shared" si="9"/>
        <v>-55.78(-12.71%)</v>
      </c>
    </row>
    <row r="619" spans="1:9">
      <c r="A619" s="1" t="s">
        <v>615</v>
      </c>
      <c r="B619" s="11">
        <v>121.1832</v>
      </c>
      <c r="C619" s="11">
        <v>24.705500000000001</v>
      </c>
      <c r="D619" s="5">
        <v>270</v>
      </c>
      <c r="E619" s="6">
        <v>506.47</v>
      </c>
      <c r="F619" s="6">
        <v>29</v>
      </c>
      <c r="G619" s="7">
        <v>5.1299999999999998E-2</v>
      </c>
      <c r="I619" s="8" t="str">
        <f t="shared" si="9"/>
        <v>無建議值</v>
      </c>
    </row>
    <row r="620" spans="1:9">
      <c r="A620" s="1" t="s">
        <v>616</v>
      </c>
      <c r="B620" s="11">
        <v>121.08369999999999</v>
      </c>
      <c r="C620" s="11">
        <v>24.773700000000002</v>
      </c>
      <c r="D620" s="5">
        <v>100</v>
      </c>
      <c r="E620" s="6">
        <v>606.49</v>
      </c>
      <c r="F620" s="6">
        <v>59</v>
      </c>
      <c r="G620" s="7">
        <v>6.0699999999999997E-2</v>
      </c>
      <c r="I620" s="8" t="str">
        <f t="shared" si="9"/>
        <v>無建議值</v>
      </c>
    </row>
    <row r="621" spans="1:9">
      <c r="A621" s="1" t="s">
        <v>617</v>
      </c>
      <c r="B621" s="11">
        <v>121.0745</v>
      </c>
      <c r="C621" s="11">
        <v>24.830200000000001</v>
      </c>
      <c r="D621" s="5">
        <v>80</v>
      </c>
      <c r="E621" s="6">
        <v>670.39</v>
      </c>
      <c r="F621" s="6">
        <v>20</v>
      </c>
      <c r="G621" s="7">
        <v>5.8299999999999998E-2</v>
      </c>
      <c r="H621">
        <v>571</v>
      </c>
      <c r="I621" s="8" t="str">
        <f t="shared" si="9"/>
        <v>99.39(17.41%)</v>
      </c>
    </row>
    <row r="622" spans="1:9">
      <c r="A622" s="1" t="s">
        <v>618</v>
      </c>
      <c r="B622" s="11">
        <v>121.0522</v>
      </c>
      <c r="C622" s="11">
        <v>24.701000000000001</v>
      </c>
      <c r="D622" s="5">
        <v>120</v>
      </c>
      <c r="E622" s="6">
        <v>524.92999999999995</v>
      </c>
      <c r="F622" s="6">
        <v>38</v>
      </c>
      <c r="G622" s="7">
        <v>5.4600000000000003E-2</v>
      </c>
      <c r="H622">
        <v>519</v>
      </c>
      <c r="I622" s="8" t="str">
        <f t="shared" si="9"/>
        <v>5.93(1.14%)</v>
      </c>
    </row>
    <row r="623" spans="1:9">
      <c r="A623" s="1" t="s">
        <v>619</v>
      </c>
      <c r="B623" s="11">
        <v>120.75749999999999</v>
      </c>
      <c r="C623" s="11">
        <v>24.557700000000001</v>
      </c>
      <c r="D623" s="5">
        <v>36</v>
      </c>
      <c r="E623" s="6">
        <v>404.83</v>
      </c>
      <c r="F623" s="6">
        <v>35</v>
      </c>
      <c r="G623" s="7">
        <v>5.6399999999999999E-2</v>
      </c>
      <c r="I623" s="8" t="str">
        <f t="shared" si="9"/>
        <v>無建議值</v>
      </c>
    </row>
    <row r="624" spans="1:9">
      <c r="A624" s="1" t="s">
        <v>620</v>
      </c>
      <c r="B624" s="11">
        <v>120.8852</v>
      </c>
      <c r="C624" s="11">
        <v>24.586300000000001</v>
      </c>
      <c r="D624" s="5">
        <v>68</v>
      </c>
      <c r="E624" s="6">
        <v>624.66999999999996</v>
      </c>
      <c r="F624" s="6">
        <v>110</v>
      </c>
      <c r="G624" s="7">
        <v>4.9000000000000002E-2</v>
      </c>
      <c r="H624">
        <v>488</v>
      </c>
      <c r="I624" s="8" t="str">
        <f t="shared" si="9"/>
        <v>136.67(28.01%)</v>
      </c>
    </row>
    <row r="625" spans="1:9">
      <c r="A625" s="1" t="s">
        <v>621</v>
      </c>
      <c r="B625" s="11">
        <v>120.7097</v>
      </c>
      <c r="C625" s="11">
        <v>24.5593</v>
      </c>
      <c r="D625" s="5">
        <v>27</v>
      </c>
      <c r="E625" s="6">
        <v>476.3</v>
      </c>
      <c r="F625" s="6">
        <v>93</v>
      </c>
      <c r="G625" s="7">
        <v>5.74E-2</v>
      </c>
      <c r="H625">
        <v>499</v>
      </c>
      <c r="I625" s="8" t="str">
        <f t="shared" si="9"/>
        <v>-22.7(-4.55%)</v>
      </c>
    </row>
    <row r="626" spans="1:9">
      <c r="A626" s="1" t="s">
        <v>622</v>
      </c>
      <c r="B626" s="11">
        <v>120.8227</v>
      </c>
      <c r="C626" s="11">
        <v>24.521999999999998</v>
      </c>
      <c r="D626" s="5">
        <v>78</v>
      </c>
      <c r="E626" s="6">
        <v>500.25</v>
      </c>
      <c r="F626" s="6">
        <v>48</v>
      </c>
      <c r="G626" s="7">
        <v>5.9299999999999999E-2</v>
      </c>
      <c r="I626" s="8" t="str">
        <f t="shared" si="9"/>
        <v>無建議值</v>
      </c>
    </row>
    <row r="627" spans="1:9">
      <c r="A627" s="1" t="s">
        <v>623</v>
      </c>
      <c r="B627" s="11">
        <v>120.8703</v>
      </c>
      <c r="C627" s="11">
        <v>24.683499999999999</v>
      </c>
      <c r="D627" s="5">
        <v>11</v>
      </c>
      <c r="E627" s="6">
        <v>420.55</v>
      </c>
      <c r="F627" s="6">
        <v>126</v>
      </c>
      <c r="G627" s="7">
        <v>5.6500000000000002E-2</v>
      </c>
      <c r="H627">
        <v>470</v>
      </c>
      <c r="I627" s="8" t="str">
        <f t="shared" si="9"/>
        <v>-49.45(-10.52%)</v>
      </c>
    </row>
    <row r="628" spans="1:9">
      <c r="A628" s="1" t="s">
        <v>624</v>
      </c>
      <c r="B628" s="11">
        <v>120.8653</v>
      </c>
      <c r="C628" s="11">
        <v>24.638000000000002</v>
      </c>
      <c r="D628" s="5">
        <v>19</v>
      </c>
      <c r="E628" s="6">
        <v>391.57</v>
      </c>
      <c r="F628" s="6">
        <v>36</v>
      </c>
      <c r="G628" s="7">
        <v>5.7500000000000002E-2</v>
      </c>
      <c r="H628">
        <v>391</v>
      </c>
      <c r="I628" s="8" t="str">
        <f t="shared" si="9"/>
        <v>0.57(0.15%)</v>
      </c>
    </row>
    <row r="629" spans="1:9">
      <c r="A629" s="1" t="s">
        <v>625</v>
      </c>
      <c r="B629" s="11">
        <v>120.797</v>
      </c>
      <c r="C629" s="11">
        <v>24.6142</v>
      </c>
      <c r="D629" s="5">
        <v>13</v>
      </c>
      <c r="E629" s="6">
        <v>378.12</v>
      </c>
      <c r="F629" s="6">
        <v>114</v>
      </c>
      <c r="G629" s="7">
        <v>5.1999999999999998E-2</v>
      </c>
      <c r="H629">
        <v>375</v>
      </c>
      <c r="I629" s="8" t="str">
        <f t="shared" si="9"/>
        <v>3.12(0.83%)</v>
      </c>
    </row>
    <row r="630" spans="1:9">
      <c r="A630" s="1" t="s">
        <v>626</v>
      </c>
      <c r="B630" s="11">
        <v>120.70480000000001</v>
      </c>
      <c r="C630" s="11">
        <v>24.4468</v>
      </c>
      <c r="D630" s="5">
        <v>134</v>
      </c>
      <c r="E630" s="6">
        <v>483.13</v>
      </c>
      <c r="F630" s="6">
        <v>66</v>
      </c>
      <c r="G630" s="7">
        <v>5.6300000000000003E-2</v>
      </c>
      <c r="I630" s="8" t="str">
        <f t="shared" si="9"/>
        <v>無建議值</v>
      </c>
    </row>
    <row r="631" spans="1:9">
      <c r="A631" s="1" t="s">
        <v>627</v>
      </c>
      <c r="B631" s="11">
        <v>120.6837</v>
      </c>
      <c r="C631" s="11">
        <v>24.491800000000001</v>
      </c>
      <c r="D631" s="5">
        <v>33</v>
      </c>
      <c r="E631" s="6">
        <v>463.46</v>
      </c>
      <c r="F631" s="6">
        <v>248</v>
      </c>
      <c r="G631" s="7">
        <v>5.16E-2</v>
      </c>
      <c r="H631">
        <v>514</v>
      </c>
      <c r="I631" s="8" t="str">
        <f t="shared" si="9"/>
        <v>-50.54(-9.83%)</v>
      </c>
    </row>
    <row r="632" spans="1:9">
      <c r="A632" s="1" t="s">
        <v>628</v>
      </c>
      <c r="B632" s="11">
        <v>120.6742</v>
      </c>
      <c r="C632" s="11">
        <v>24.491199999999999</v>
      </c>
      <c r="D632" s="5">
        <v>8</v>
      </c>
      <c r="E632" s="6">
        <v>306.01</v>
      </c>
      <c r="F632" s="6">
        <v>242</v>
      </c>
      <c r="G632" s="7">
        <v>5.8299999999999998E-2</v>
      </c>
      <c r="I632" s="8" t="str">
        <f t="shared" si="9"/>
        <v>無建議值</v>
      </c>
    </row>
    <row r="633" spans="1:9">
      <c r="A633" s="1" t="s">
        <v>629</v>
      </c>
      <c r="B633" s="11">
        <v>120.7908</v>
      </c>
      <c r="C633" s="11">
        <v>24.489699999999999</v>
      </c>
      <c r="D633" s="5">
        <v>160</v>
      </c>
      <c r="E633" s="6">
        <v>549.54999999999995</v>
      </c>
      <c r="F633" s="6">
        <v>38</v>
      </c>
      <c r="G633" s="7">
        <v>5.9299999999999999E-2</v>
      </c>
      <c r="H633">
        <v>551</v>
      </c>
      <c r="I633" s="8" t="str">
        <f t="shared" si="9"/>
        <v>-1.45(-0.26%)</v>
      </c>
    </row>
    <row r="634" spans="1:9">
      <c r="A634" s="1" t="s">
        <v>630</v>
      </c>
      <c r="B634" s="11">
        <v>120.655</v>
      </c>
      <c r="C634" s="11">
        <v>24.448799999999999</v>
      </c>
      <c r="D634" s="5">
        <v>20</v>
      </c>
      <c r="E634" s="6">
        <v>336.19</v>
      </c>
      <c r="F634" s="6">
        <v>78</v>
      </c>
      <c r="G634" s="7">
        <v>6.3899999999999998E-2</v>
      </c>
      <c r="H634">
        <v>375</v>
      </c>
      <c r="I634" s="8" t="str">
        <f t="shared" si="9"/>
        <v>-38.81(-10.35%)</v>
      </c>
    </row>
    <row r="635" spans="1:9">
      <c r="A635" s="1" t="s">
        <v>631</v>
      </c>
      <c r="B635" s="11">
        <v>120.6957</v>
      </c>
      <c r="C635" s="11">
        <v>24.389800000000001</v>
      </c>
      <c r="D635" s="5">
        <v>95</v>
      </c>
      <c r="E635" s="6">
        <v>448.58</v>
      </c>
      <c r="F635" s="6">
        <v>86</v>
      </c>
      <c r="G635" s="7">
        <v>5.4300000000000001E-2</v>
      </c>
      <c r="I635" s="8" t="str">
        <f t="shared" si="9"/>
        <v>無建議值</v>
      </c>
    </row>
    <row r="636" spans="1:9">
      <c r="A636" s="1" t="s">
        <v>632</v>
      </c>
      <c r="B636" s="11">
        <v>120.815</v>
      </c>
      <c r="C636" s="11">
        <v>24.552700000000002</v>
      </c>
      <c r="D636" s="5">
        <v>67</v>
      </c>
      <c r="E636" s="6">
        <v>573.5</v>
      </c>
      <c r="F636" s="6">
        <v>43</v>
      </c>
      <c r="G636" s="7">
        <v>5.5E-2</v>
      </c>
      <c r="I636" s="8" t="str">
        <f t="shared" si="9"/>
        <v>無建議值</v>
      </c>
    </row>
    <row r="637" spans="1:9">
      <c r="A637" s="1" t="s">
        <v>633</v>
      </c>
      <c r="B637" s="11">
        <v>120.9598</v>
      </c>
      <c r="C637" s="11">
        <v>24.686699999999998</v>
      </c>
      <c r="D637" s="5">
        <v>88</v>
      </c>
      <c r="E637" s="6">
        <v>539.96</v>
      </c>
      <c r="F637" s="6">
        <v>71</v>
      </c>
      <c r="G637" s="7">
        <v>5.7599999999999998E-2</v>
      </c>
      <c r="I637" s="8" t="str">
        <f t="shared" si="9"/>
        <v>無建議值</v>
      </c>
    </row>
    <row r="638" spans="1:9">
      <c r="A638" s="1" t="s">
        <v>634</v>
      </c>
      <c r="B638" s="11">
        <v>120.76519999999999</v>
      </c>
      <c r="C638" s="11">
        <v>24.401800000000001</v>
      </c>
      <c r="D638" s="5">
        <v>331</v>
      </c>
      <c r="E638" s="6">
        <v>508.35</v>
      </c>
      <c r="F638" s="6">
        <v>27</v>
      </c>
      <c r="G638" s="7">
        <v>5.9700000000000003E-2</v>
      </c>
      <c r="I638" s="8" t="str">
        <f t="shared" si="9"/>
        <v>無建議值</v>
      </c>
    </row>
    <row r="639" spans="1:9">
      <c r="A639" s="1" t="s">
        <v>635</v>
      </c>
      <c r="B639" s="11">
        <v>120.9205</v>
      </c>
      <c r="C639" s="11">
        <v>24.5398</v>
      </c>
      <c r="D639" s="5">
        <v>201</v>
      </c>
      <c r="E639" s="6">
        <v>706.96</v>
      </c>
      <c r="F639" s="6">
        <v>21</v>
      </c>
      <c r="G639" s="7">
        <v>5.7000000000000002E-2</v>
      </c>
      <c r="H639">
        <v>604</v>
      </c>
      <c r="I639" s="8" t="str">
        <f t="shared" si="9"/>
        <v>102.96(17.05%)</v>
      </c>
    </row>
    <row r="640" spans="1:9">
      <c r="A640" s="1" t="s">
        <v>636</v>
      </c>
      <c r="B640" s="11">
        <v>120.8612</v>
      </c>
      <c r="C640" s="11">
        <v>24.466200000000001</v>
      </c>
      <c r="D640" s="5">
        <v>218</v>
      </c>
      <c r="E640" s="6">
        <v>462.61</v>
      </c>
      <c r="F640" s="6">
        <v>32</v>
      </c>
      <c r="G640" s="7">
        <v>5.3499999999999999E-2</v>
      </c>
      <c r="H640">
        <v>429</v>
      </c>
      <c r="I640" s="8" t="str">
        <f t="shared" si="9"/>
        <v>33.61(7.83%)</v>
      </c>
    </row>
    <row r="641" spans="1:9">
      <c r="A641" s="1" t="s">
        <v>637</v>
      </c>
      <c r="B641" s="11">
        <v>120.9462</v>
      </c>
      <c r="C641" s="11">
        <v>24.617699999999999</v>
      </c>
      <c r="D641" s="5">
        <v>82</v>
      </c>
      <c r="E641" s="6">
        <v>522.97</v>
      </c>
      <c r="F641" s="6">
        <v>33</v>
      </c>
      <c r="G641" s="7">
        <v>5.1799999999999999E-2</v>
      </c>
      <c r="H641">
        <v>489</v>
      </c>
      <c r="I641" s="8" t="str">
        <f t="shared" ref="I641:I704" si="10">IF(ISBLANK(H641), "無建議值",ROUND(E641-H641,2)&amp;"("&amp;ROUND((E641-H641)*100/H641,2)&amp;"%)")</f>
        <v>33.97(6.95%)</v>
      </c>
    </row>
    <row r="642" spans="1:9">
      <c r="A642" s="1" t="s">
        <v>638</v>
      </c>
      <c r="B642" s="11">
        <v>120.5972</v>
      </c>
      <c r="C642" s="11">
        <v>24.178000000000001</v>
      </c>
      <c r="D642" s="5">
        <v>192</v>
      </c>
      <c r="E642" s="6">
        <v>558.36</v>
      </c>
      <c r="F642" s="6">
        <v>89</v>
      </c>
      <c r="G642" s="7">
        <v>5.7599999999999998E-2</v>
      </c>
      <c r="H642">
        <v>529</v>
      </c>
      <c r="I642" s="8" t="str">
        <f t="shared" si="10"/>
        <v>29.36(5.55%)</v>
      </c>
    </row>
    <row r="643" spans="1:9">
      <c r="A643" s="1" t="s">
        <v>639</v>
      </c>
      <c r="B643" s="11">
        <v>120.69970000000001</v>
      </c>
      <c r="C643" s="11">
        <v>24.177299999999999</v>
      </c>
      <c r="D643" s="5">
        <v>134</v>
      </c>
      <c r="E643" s="6">
        <v>469.74</v>
      </c>
      <c r="F643" s="6">
        <v>145</v>
      </c>
      <c r="G643" s="7">
        <v>5.9799999999999999E-2</v>
      </c>
      <c r="H643">
        <v>467</v>
      </c>
      <c r="I643" s="8" t="str">
        <f t="shared" si="10"/>
        <v>2.74(0.59%)</v>
      </c>
    </row>
    <row r="644" spans="1:9">
      <c r="A644" s="1" t="s">
        <v>640</v>
      </c>
      <c r="B644" s="11">
        <v>120.6417</v>
      </c>
      <c r="C644" s="11">
        <v>24.18</v>
      </c>
      <c r="D644" s="5">
        <v>100</v>
      </c>
      <c r="E644" s="6">
        <v>539.33000000000004</v>
      </c>
      <c r="F644" s="6">
        <v>58</v>
      </c>
      <c r="G644" s="7">
        <v>5.5599999999999997E-2</v>
      </c>
      <c r="I644" s="8" t="str">
        <f t="shared" si="10"/>
        <v>無建議值</v>
      </c>
    </row>
    <row r="645" spans="1:9">
      <c r="A645" s="1" t="s">
        <v>641</v>
      </c>
      <c r="B645" s="11">
        <v>120.6597</v>
      </c>
      <c r="C645" s="11">
        <v>24.159800000000001</v>
      </c>
      <c r="D645" s="5">
        <v>96</v>
      </c>
      <c r="E645" s="6">
        <v>420.11</v>
      </c>
      <c r="F645" s="6">
        <v>73</v>
      </c>
      <c r="G645" s="7">
        <v>5.1900000000000002E-2</v>
      </c>
      <c r="I645" s="8" t="str">
        <f t="shared" si="10"/>
        <v>無建議值</v>
      </c>
    </row>
    <row r="646" spans="1:9">
      <c r="A646" s="1" t="s">
        <v>642</v>
      </c>
      <c r="B646" s="11">
        <v>120.748</v>
      </c>
      <c r="C646" s="11">
        <v>24.195799999999998</v>
      </c>
      <c r="D646" s="5">
        <v>218</v>
      </c>
      <c r="E646" s="6">
        <v>589.22</v>
      </c>
      <c r="F646" s="6">
        <v>49</v>
      </c>
      <c r="G646" s="7">
        <v>5.9200000000000003E-2</v>
      </c>
      <c r="H646">
        <v>569</v>
      </c>
      <c r="I646" s="8" t="str">
        <f t="shared" si="10"/>
        <v>20.22(3.55%)</v>
      </c>
    </row>
    <row r="647" spans="1:9">
      <c r="A647" s="1" t="s">
        <v>643</v>
      </c>
      <c r="B647" s="11">
        <v>120.6788</v>
      </c>
      <c r="C647" s="11">
        <v>24.191700000000001</v>
      </c>
      <c r="D647" s="5">
        <v>137</v>
      </c>
      <c r="E647" s="6">
        <v>452.11</v>
      </c>
      <c r="F647" s="6">
        <v>155</v>
      </c>
      <c r="G647" s="7">
        <v>5.6899999999999999E-2</v>
      </c>
      <c r="H647">
        <v>443</v>
      </c>
      <c r="I647" s="8" t="str">
        <f t="shared" si="10"/>
        <v>9.11(2.06%)</v>
      </c>
    </row>
    <row r="648" spans="1:9">
      <c r="A648" s="1" t="s">
        <v>644</v>
      </c>
      <c r="B648" s="11">
        <v>120.6848</v>
      </c>
      <c r="C648" s="11">
        <v>24.16</v>
      </c>
      <c r="D648" s="5">
        <v>111</v>
      </c>
      <c r="E648" s="6">
        <v>437</v>
      </c>
      <c r="F648" s="6">
        <v>186</v>
      </c>
      <c r="G648" s="7">
        <v>5.8900000000000001E-2</v>
      </c>
      <c r="H648">
        <v>487</v>
      </c>
      <c r="I648" s="8" t="str">
        <f t="shared" si="10"/>
        <v>-50(-10.27%)</v>
      </c>
    </row>
    <row r="649" spans="1:9">
      <c r="A649" s="1" t="s">
        <v>645</v>
      </c>
      <c r="B649" s="11">
        <v>120.6748</v>
      </c>
      <c r="C649" s="11">
        <v>24.138200000000001</v>
      </c>
      <c r="D649" s="5">
        <v>84</v>
      </c>
      <c r="E649" s="6">
        <v>423.81</v>
      </c>
      <c r="F649" s="6">
        <v>84</v>
      </c>
      <c r="G649" s="7">
        <v>5.5300000000000002E-2</v>
      </c>
      <c r="I649" s="8" t="str">
        <f t="shared" si="10"/>
        <v>無建議值</v>
      </c>
    </row>
    <row r="650" spans="1:9">
      <c r="A650" s="1" t="s">
        <v>646</v>
      </c>
      <c r="B650" s="11">
        <v>120.6335</v>
      </c>
      <c r="C650" s="11">
        <v>24.157</v>
      </c>
      <c r="D650" s="5">
        <v>77</v>
      </c>
      <c r="E650" s="6">
        <v>401.19</v>
      </c>
      <c r="F650" s="6">
        <v>53</v>
      </c>
      <c r="G650" s="7">
        <v>5.3800000000000001E-2</v>
      </c>
      <c r="I650" s="8" t="str">
        <f t="shared" si="10"/>
        <v>無建議值</v>
      </c>
    </row>
    <row r="651" spans="1:9">
      <c r="A651" s="1" t="s">
        <v>647</v>
      </c>
      <c r="B651" s="11">
        <v>120.62</v>
      </c>
      <c r="C651" s="11">
        <v>24.170300000000001</v>
      </c>
      <c r="D651" s="5">
        <v>86</v>
      </c>
      <c r="E651" s="6">
        <v>514.09</v>
      </c>
      <c r="F651" s="6">
        <v>49</v>
      </c>
      <c r="G651" s="7">
        <v>5.7299999999999997E-2</v>
      </c>
      <c r="I651" s="8" t="str">
        <f t="shared" si="10"/>
        <v>無建議值</v>
      </c>
    </row>
    <row r="652" spans="1:9">
      <c r="A652" s="1" t="s">
        <v>648</v>
      </c>
      <c r="B652" s="11">
        <v>120.7127</v>
      </c>
      <c r="C652" s="11">
        <v>24.249700000000001</v>
      </c>
      <c r="D652" s="5">
        <v>215</v>
      </c>
      <c r="E652" s="6">
        <v>650.91</v>
      </c>
      <c r="F652" s="6">
        <v>90</v>
      </c>
      <c r="G652" s="7">
        <v>5.9400000000000001E-2</v>
      </c>
      <c r="I652" s="8" t="str">
        <f t="shared" si="10"/>
        <v>無建議值</v>
      </c>
    </row>
    <row r="653" spans="1:9">
      <c r="A653" s="1" t="s">
        <v>649</v>
      </c>
      <c r="B653" s="11">
        <v>120.5718</v>
      </c>
      <c r="C653" s="11">
        <v>24.266999999999999</v>
      </c>
      <c r="D653" s="5">
        <v>9</v>
      </c>
      <c r="E653" s="6">
        <v>232.19</v>
      </c>
      <c r="F653" s="6">
        <v>73</v>
      </c>
      <c r="G653" s="7">
        <v>6.3100000000000003E-2</v>
      </c>
      <c r="I653" s="8" t="str">
        <f t="shared" si="10"/>
        <v>無建議值</v>
      </c>
    </row>
    <row r="654" spans="1:9">
      <c r="A654" s="1" t="s">
        <v>650</v>
      </c>
      <c r="B654" s="11">
        <v>120.6503</v>
      </c>
      <c r="C654" s="11">
        <v>24.221800000000002</v>
      </c>
      <c r="D654" s="5">
        <v>139</v>
      </c>
      <c r="E654" s="6">
        <v>605.20000000000005</v>
      </c>
      <c r="F654" s="6">
        <v>61</v>
      </c>
      <c r="G654" s="7">
        <v>5.8599999999999999E-2</v>
      </c>
      <c r="I654" s="8" t="str">
        <f t="shared" si="10"/>
        <v>無建議值</v>
      </c>
    </row>
    <row r="655" spans="1:9">
      <c r="A655" s="1" t="s">
        <v>651</v>
      </c>
      <c r="B655" s="11">
        <v>120.5568</v>
      </c>
      <c r="C655" s="11">
        <v>24.134499999999999</v>
      </c>
      <c r="D655" s="5">
        <v>38</v>
      </c>
      <c r="E655" s="6">
        <v>365.3</v>
      </c>
      <c r="F655" s="6">
        <v>272</v>
      </c>
      <c r="G655" s="7">
        <v>5.3999999999999999E-2</v>
      </c>
      <c r="I655" s="8" t="str">
        <f t="shared" si="10"/>
        <v>無建議值</v>
      </c>
    </row>
    <row r="656" spans="1:9">
      <c r="A656" s="1" t="s">
        <v>652</v>
      </c>
      <c r="B656" s="11">
        <v>120.6842</v>
      </c>
      <c r="C656" s="11">
        <v>24.114799999999999</v>
      </c>
      <c r="D656" s="5">
        <v>65</v>
      </c>
      <c r="E656" s="6">
        <v>451.03</v>
      </c>
      <c r="F656" s="6">
        <v>66</v>
      </c>
      <c r="G656" s="7">
        <v>5.9700000000000003E-2</v>
      </c>
      <c r="I656" s="8" t="str">
        <f t="shared" si="10"/>
        <v>無建議值</v>
      </c>
    </row>
    <row r="657" spans="1:9">
      <c r="A657" s="1" t="s">
        <v>653</v>
      </c>
      <c r="B657" s="11">
        <v>120.6238</v>
      </c>
      <c r="C657" s="11">
        <v>24.107800000000001</v>
      </c>
      <c r="D657" s="5">
        <v>34</v>
      </c>
      <c r="E657" s="6">
        <v>476.15</v>
      </c>
      <c r="F657" s="6">
        <v>157</v>
      </c>
      <c r="G657" s="7">
        <v>5.3800000000000001E-2</v>
      </c>
      <c r="H657">
        <v>448</v>
      </c>
      <c r="I657" s="8" t="str">
        <f t="shared" si="10"/>
        <v>28.15(6.28%)</v>
      </c>
    </row>
    <row r="658" spans="1:9">
      <c r="A658" s="1" t="s">
        <v>654</v>
      </c>
      <c r="B658" s="11">
        <v>120.6193</v>
      </c>
      <c r="C658" s="11">
        <v>24.3445</v>
      </c>
      <c r="D658" s="5">
        <v>50</v>
      </c>
      <c r="E658" s="6">
        <v>646.97</v>
      </c>
      <c r="F658" s="6">
        <v>62</v>
      </c>
      <c r="G658" s="7">
        <v>5.8700000000000002E-2</v>
      </c>
      <c r="I658" s="8" t="str">
        <f t="shared" si="10"/>
        <v>無建議值</v>
      </c>
    </row>
    <row r="659" spans="1:9">
      <c r="A659" s="1" t="s">
        <v>655</v>
      </c>
      <c r="B659" s="11">
        <v>120.6998</v>
      </c>
      <c r="C659" s="11">
        <v>24.0562</v>
      </c>
      <c r="D659" s="5">
        <v>63</v>
      </c>
      <c r="E659" s="6">
        <v>290.11</v>
      </c>
      <c r="F659" s="6">
        <v>124.5</v>
      </c>
      <c r="G659" s="7">
        <v>6.1699999999999998E-2</v>
      </c>
      <c r="H659">
        <v>311</v>
      </c>
      <c r="I659" s="8" t="str">
        <f t="shared" si="10"/>
        <v>-20.89(-6.72%)</v>
      </c>
    </row>
    <row r="660" spans="1:9">
      <c r="A660" s="1" t="s">
        <v>656</v>
      </c>
      <c r="B660" s="11">
        <v>120.7043</v>
      </c>
      <c r="C660" s="11">
        <v>24.213799999999999</v>
      </c>
      <c r="D660" s="5">
        <v>174</v>
      </c>
      <c r="E660" s="6">
        <v>582.69000000000005</v>
      </c>
      <c r="F660" s="6">
        <v>147.5</v>
      </c>
      <c r="G660" s="7">
        <v>5.7700000000000001E-2</v>
      </c>
      <c r="I660" s="8" t="str">
        <f t="shared" si="10"/>
        <v>無建議值</v>
      </c>
    </row>
    <row r="661" spans="1:9">
      <c r="A661" s="1" t="s">
        <v>657</v>
      </c>
      <c r="B661" s="11">
        <v>120.7282</v>
      </c>
      <c r="C661" s="11">
        <v>24.09</v>
      </c>
      <c r="D661" s="5">
        <v>98</v>
      </c>
      <c r="E661" s="6">
        <v>440.3</v>
      </c>
      <c r="F661" s="6">
        <v>34</v>
      </c>
      <c r="G661" s="7">
        <v>5.8299999999999998E-2</v>
      </c>
      <c r="H661">
        <v>452</v>
      </c>
      <c r="I661" s="8" t="str">
        <f t="shared" si="10"/>
        <v>-11.7(-2.59%)</v>
      </c>
    </row>
    <row r="662" spans="1:9">
      <c r="A662" s="1" t="s">
        <v>658</v>
      </c>
      <c r="B662" s="11">
        <v>120.7732</v>
      </c>
      <c r="C662" s="11">
        <v>24.276</v>
      </c>
      <c r="D662" s="5">
        <v>283</v>
      </c>
      <c r="E662" s="6">
        <v>490</v>
      </c>
      <c r="F662" s="6">
        <v>67</v>
      </c>
      <c r="G662" s="7">
        <v>6.25E-2</v>
      </c>
      <c r="H662">
        <v>568</v>
      </c>
      <c r="I662" s="8" t="str">
        <f t="shared" si="10"/>
        <v>-78(-13.73%)</v>
      </c>
    </row>
    <row r="663" spans="1:9">
      <c r="A663" s="1" t="s">
        <v>659</v>
      </c>
      <c r="B663" s="11">
        <v>120.831</v>
      </c>
      <c r="C663" s="11">
        <v>24.259699999999999</v>
      </c>
      <c r="D663" s="5">
        <v>360</v>
      </c>
      <c r="E663" s="6">
        <v>554.73</v>
      </c>
      <c r="F663" s="6">
        <v>84</v>
      </c>
      <c r="G663" s="7">
        <v>5.6000000000000001E-2</v>
      </c>
      <c r="I663" s="8" t="str">
        <f t="shared" si="10"/>
        <v>無建議值</v>
      </c>
    </row>
    <row r="664" spans="1:9">
      <c r="A664" s="1" t="s">
        <v>660</v>
      </c>
      <c r="B664" s="11">
        <v>120.5475</v>
      </c>
      <c r="C664" s="11">
        <v>24.196300000000001</v>
      </c>
      <c r="D664" s="5">
        <v>11</v>
      </c>
      <c r="E664" s="6">
        <v>396.48</v>
      </c>
      <c r="F664" s="6">
        <v>59</v>
      </c>
      <c r="G664" s="7">
        <v>5.7299999999999997E-2</v>
      </c>
      <c r="H664">
        <v>352</v>
      </c>
      <c r="I664" s="8" t="str">
        <f t="shared" si="10"/>
        <v>44.48(12.64%)</v>
      </c>
    </row>
    <row r="665" spans="1:9">
      <c r="A665" s="1" t="s">
        <v>661</v>
      </c>
      <c r="B665" s="11">
        <v>120.79519999999999</v>
      </c>
      <c r="C665" s="11">
        <v>23.984000000000002</v>
      </c>
      <c r="D665" s="5">
        <v>219</v>
      </c>
      <c r="E665" s="6">
        <v>614.75</v>
      </c>
      <c r="F665" s="6">
        <v>34</v>
      </c>
      <c r="G665" s="7">
        <v>5.6500000000000002E-2</v>
      </c>
      <c r="H665">
        <v>671</v>
      </c>
      <c r="I665" s="8" t="str">
        <f t="shared" si="10"/>
        <v>-56.25(-8.38%)</v>
      </c>
    </row>
    <row r="666" spans="1:9">
      <c r="A666" s="1" t="s">
        <v>662</v>
      </c>
      <c r="B666" s="11">
        <v>120.858</v>
      </c>
      <c r="C666" s="11">
        <v>24.039000000000001</v>
      </c>
      <c r="D666" s="5">
        <v>315</v>
      </c>
      <c r="E666" s="6">
        <v>471.88</v>
      </c>
      <c r="F666" s="6">
        <v>66</v>
      </c>
      <c r="G666" s="7">
        <v>5.5100000000000003E-2</v>
      </c>
      <c r="H666">
        <v>604</v>
      </c>
      <c r="I666" s="8" t="str">
        <f t="shared" si="10"/>
        <v>-132.12(-21.87%)</v>
      </c>
    </row>
    <row r="667" spans="1:9">
      <c r="A667" s="1" t="s">
        <v>663</v>
      </c>
      <c r="B667" s="11">
        <v>120.9573</v>
      </c>
      <c r="C667" s="11">
        <v>24.0123</v>
      </c>
      <c r="D667" s="5">
        <v>465</v>
      </c>
      <c r="E667" s="6">
        <v>640.94000000000005</v>
      </c>
      <c r="F667" s="6">
        <v>117</v>
      </c>
      <c r="G667" s="7">
        <v>4.4699999999999997E-2</v>
      </c>
      <c r="I667" s="8" t="str">
        <f t="shared" si="10"/>
        <v>無建議值</v>
      </c>
    </row>
    <row r="668" spans="1:9">
      <c r="A668" s="1" t="s">
        <v>664</v>
      </c>
      <c r="B668" s="11">
        <v>120.9712</v>
      </c>
      <c r="C668" s="11">
        <v>23.961300000000001</v>
      </c>
      <c r="D668" s="5">
        <v>447</v>
      </c>
      <c r="E668" s="6">
        <v>558.24</v>
      </c>
      <c r="F668" s="6">
        <v>130</v>
      </c>
      <c r="G668" s="7">
        <v>5.2999999999999999E-2</v>
      </c>
      <c r="H668">
        <v>565</v>
      </c>
      <c r="I668" s="8" t="str">
        <f t="shared" si="10"/>
        <v>-6.76(-1.2%)</v>
      </c>
    </row>
    <row r="669" spans="1:9">
      <c r="A669" s="1" t="s">
        <v>665</v>
      </c>
      <c r="B669" s="11">
        <v>120.68770000000001</v>
      </c>
      <c r="C669" s="11">
        <v>23.9815</v>
      </c>
      <c r="D669" s="5">
        <v>110</v>
      </c>
      <c r="E669" s="6">
        <v>521.24</v>
      </c>
      <c r="F669" s="6">
        <v>58.6</v>
      </c>
      <c r="G669" s="7">
        <v>5.3499999999999999E-2</v>
      </c>
      <c r="H669">
        <v>508</v>
      </c>
      <c r="I669" s="8" t="str">
        <f t="shared" si="10"/>
        <v>13.24(2.61%)</v>
      </c>
    </row>
    <row r="670" spans="1:9">
      <c r="A670" s="1" t="s">
        <v>666</v>
      </c>
      <c r="B670" s="11">
        <v>120.6835</v>
      </c>
      <c r="C670" s="11">
        <v>23.906500000000001</v>
      </c>
      <c r="D670" s="5">
        <v>107</v>
      </c>
      <c r="E670" s="6">
        <v>573.23</v>
      </c>
      <c r="F670" s="6">
        <v>26</v>
      </c>
      <c r="G670" s="7">
        <v>5.5300000000000002E-2</v>
      </c>
      <c r="H670">
        <v>502</v>
      </c>
      <c r="I670" s="8" t="str">
        <f t="shared" si="10"/>
        <v>71.23(14.19%)</v>
      </c>
    </row>
    <row r="671" spans="1:9">
      <c r="A671" s="1" t="s">
        <v>667</v>
      </c>
      <c r="B671" s="11">
        <v>120.7873</v>
      </c>
      <c r="C671" s="11">
        <v>23.827200000000001</v>
      </c>
      <c r="D671" s="5">
        <v>235</v>
      </c>
      <c r="E671" s="6">
        <v>507.49</v>
      </c>
      <c r="F671" s="6">
        <v>38</v>
      </c>
      <c r="G671" s="7">
        <v>5.9400000000000001E-2</v>
      </c>
      <c r="H671">
        <v>568</v>
      </c>
      <c r="I671" s="8" t="str">
        <f t="shared" si="10"/>
        <v>-60.51(-10.65%)</v>
      </c>
    </row>
    <row r="672" spans="1:9">
      <c r="A672" s="1" t="s">
        <v>668</v>
      </c>
      <c r="B672" s="11">
        <v>120.8537</v>
      </c>
      <c r="C672" s="11">
        <v>23.810500000000001</v>
      </c>
      <c r="D672" s="5">
        <v>289</v>
      </c>
      <c r="E672" s="6">
        <v>444.54</v>
      </c>
      <c r="F672" s="6">
        <v>41</v>
      </c>
      <c r="G672" s="7">
        <v>6.08E-2</v>
      </c>
      <c r="H672">
        <v>452</v>
      </c>
      <c r="I672" s="8" t="str">
        <f t="shared" si="10"/>
        <v>-7.46(-1.65%)</v>
      </c>
    </row>
    <row r="673" spans="1:9">
      <c r="A673" s="1" t="s">
        <v>669</v>
      </c>
      <c r="B673" s="11">
        <v>120.90219999999999</v>
      </c>
      <c r="C673" s="11">
        <v>23.8368</v>
      </c>
      <c r="D673" s="5">
        <v>658</v>
      </c>
      <c r="E673" s="6">
        <v>353.94</v>
      </c>
      <c r="F673" s="6">
        <v>73</v>
      </c>
      <c r="G673" s="7">
        <v>6.2100000000000002E-2</v>
      </c>
      <c r="H673">
        <v>476</v>
      </c>
      <c r="I673" s="8" t="str">
        <f t="shared" si="10"/>
        <v>-122.06(-25.64%)</v>
      </c>
    </row>
    <row r="674" spans="1:9">
      <c r="A674" s="1" t="s">
        <v>670</v>
      </c>
      <c r="B674" s="11">
        <v>120.9378</v>
      </c>
      <c r="C674" s="11">
        <v>23.9</v>
      </c>
      <c r="D674" s="5">
        <v>654</v>
      </c>
      <c r="E674" s="6">
        <v>654.37</v>
      </c>
      <c r="F674" s="6">
        <v>11</v>
      </c>
      <c r="G674" s="7">
        <v>4.53E-2</v>
      </c>
      <c r="I674" s="8" t="str">
        <f t="shared" si="10"/>
        <v>無建議值</v>
      </c>
    </row>
    <row r="675" spans="1:9">
      <c r="A675" s="1" t="s">
        <v>671</v>
      </c>
      <c r="B675" s="11">
        <v>121.0142</v>
      </c>
      <c r="C675" s="11">
        <v>24.828299999999999</v>
      </c>
      <c r="D675" s="5">
        <v>31</v>
      </c>
      <c r="E675" s="6">
        <v>427.14</v>
      </c>
      <c r="F675" s="6">
        <v>91</v>
      </c>
      <c r="G675" s="7">
        <v>5.8099999999999999E-2</v>
      </c>
      <c r="I675" s="8" t="str">
        <f t="shared" si="10"/>
        <v>無建議值</v>
      </c>
    </row>
    <row r="676" spans="1:9">
      <c r="A676" s="1" t="s">
        <v>672</v>
      </c>
      <c r="B676" s="11">
        <v>120.6842</v>
      </c>
      <c r="C676" s="11">
        <v>24.145700000000001</v>
      </c>
      <c r="D676" s="5">
        <v>89</v>
      </c>
      <c r="E676" s="6">
        <v>469.37</v>
      </c>
      <c r="F676" s="6">
        <v>60</v>
      </c>
      <c r="G676" s="7">
        <v>5.67E-2</v>
      </c>
      <c r="H676">
        <v>488</v>
      </c>
      <c r="I676" s="8" t="str">
        <f t="shared" si="10"/>
        <v>-18.63(-3.82%)</v>
      </c>
    </row>
    <row r="677" spans="1:9">
      <c r="A677" s="1" t="s">
        <v>673</v>
      </c>
      <c r="B677" s="11">
        <v>121.1943</v>
      </c>
      <c r="C677" s="11">
        <v>24.967300000000002</v>
      </c>
      <c r="D677" s="5">
        <v>144</v>
      </c>
      <c r="E677" s="6">
        <v>370.71</v>
      </c>
      <c r="F677" s="6">
        <v>87</v>
      </c>
      <c r="G677" s="7">
        <v>6.1400000000000003E-2</v>
      </c>
      <c r="I677" s="8" t="str">
        <f t="shared" si="10"/>
        <v>無建議值</v>
      </c>
    </row>
    <row r="678" spans="1:9">
      <c r="A678" s="1" t="s">
        <v>674</v>
      </c>
      <c r="B678" s="11">
        <v>120.90819999999999</v>
      </c>
      <c r="C678" s="11">
        <v>23.8813</v>
      </c>
      <c r="D678" s="5">
        <v>999</v>
      </c>
      <c r="E678" s="6">
        <v>733.78</v>
      </c>
      <c r="F678" s="6">
        <v>23</v>
      </c>
      <c r="G678" s="7">
        <v>6.6299999999999998E-2</v>
      </c>
      <c r="I678" s="8" t="str">
        <f t="shared" si="10"/>
        <v>無建議值</v>
      </c>
    </row>
    <row r="679" spans="1:9">
      <c r="A679" s="1" t="s">
        <v>675</v>
      </c>
      <c r="B679" s="11">
        <v>121.36750000000001</v>
      </c>
      <c r="C679" s="11">
        <v>24.6737</v>
      </c>
      <c r="D679" s="5">
        <v>678</v>
      </c>
      <c r="E679" s="6">
        <v>1037.8800000000001</v>
      </c>
      <c r="F679" s="6">
        <v>12.5</v>
      </c>
      <c r="G679" s="7">
        <v>4.4699999999999997E-2</v>
      </c>
      <c r="H679">
        <v>1038</v>
      </c>
      <c r="I679" s="8" t="str">
        <f t="shared" si="10"/>
        <v>-0.12(-0.01%)</v>
      </c>
    </row>
    <row r="680" spans="1:9">
      <c r="A680" s="1" t="s">
        <v>676</v>
      </c>
      <c r="B680" s="11">
        <v>120.28919999999999</v>
      </c>
      <c r="C680" s="11">
        <v>23.861699999999999</v>
      </c>
      <c r="D680" s="5">
        <v>4</v>
      </c>
      <c r="E680" s="6">
        <v>222.9</v>
      </c>
      <c r="F680" s="6">
        <v>761.4</v>
      </c>
      <c r="G680" s="7">
        <v>6.1499999999999999E-2</v>
      </c>
      <c r="H680">
        <v>230</v>
      </c>
      <c r="I680" s="8" t="str">
        <f t="shared" si="10"/>
        <v>-7.1(-3.09%)</v>
      </c>
    </row>
    <row r="681" spans="1:9">
      <c r="A681" s="1" t="s">
        <v>677</v>
      </c>
      <c r="B681" s="11">
        <v>120.7808</v>
      </c>
      <c r="C681" s="11">
        <v>24.346499999999999</v>
      </c>
      <c r="D681" s="5">
        <v>286</v>
      </c>
      <c r="E681" s="6">
        <v>460.48</v>
      </c>
      <c r="F681" s="6">
        <v>56</v>
      </c>
      <c r="G681" s="7">
        <v>5.6500000000000002E-2</v>
      </c>
      <c r="I681" s="8" t="str">
        <f t="shared" si="10"/>
        <v>無建議值</v>
      </c>
    </row>
    <row r="682" spans="1:9">
      <c r="A682" s="1" t="s">
        <v>678</v>
      </c>
      <c r="B682" s="11">
        <v>121.1618</v>
      </c>
      <c r="C682" s="11">
        <v>24.249500000000001</v>
      </c>
      <c r="D682" s="5">
        <v>1496</v>
      </c>
      <c r="E682" s="6">
        <v>569.88</v>
      </c>
      <c r="F682" s="6">
        <v>19</v>
      </c>
      <c r="G682" s="7">
        <v>4.9599999999999998E-2</v>
      </c>
      <c r="I682" s="8" t="str">
        <f t="shared" si="10"/>
        <v>無建議值</v>
      </c>
    </row>
    <row r="683" spans="1:9">
      <c r="A683" s="1" t="s">
        <v>679</v>
      </c>
      <c r="B683" s="11">
        <v>120.8698</v>
      </c>
      <c r="C683" s="11">
        <v>23.905000000000001</v>
      </c>
      <c r="D683" s="5">
        <v>659</v>
      </c>
      <c r="E683" s="6">
        <v>471.01</v>
      </c>
      <c r="F683" s="6">
        <v>82</v>
      </c>
      <c r="G683" s="7">
        <v>5.7099999999999998E-2</v>
      </c>
      <c r="I683" s="8" t="str">
        <f t="shared" si="10"/>
        <v>無建議值</v>
      </c>
    </row>
    <row r="684" spans="1:9">
      <c r="A684" s="1" t="s">
        <v>680</v>
      </c>
      <c r="B684" s="11">
        <v>120.6558</v>
      </c>
      <c r="C684" s="11">
        <v>23.6462</v>
      </c>
      <c r="D684" s="5">
        <v>241</v>
      </c>
      <c r="E684" s="6">
        <v>550.86</v>
      </c>
      <c r="F684" s="6">
        <v>26</v>
      </c>
      <c r="G684" s="7">
        <v>6.0199999999999997E-2</v>
      </c>
      <c r="H684">
        <v>581</v>
      </c>
      <c r="I684" s="8" t="str">
        <f t="shared" si="10"/>
        <v>-30.14(-5.19%)</v>
      </c>
    </row>
    <row r="685" spans="1:9">
      <c r="A685" s="1" t="s">
        <v>681</v>
      </c>
      <c r="B685" s="11">
        <v>121.27</v>
      </c>
      <c r="C685" s="11">
        <v>24.981000000000002</v>
      </c>
      <c r="D685" s="5">
        <v>108</v>
      </c>
      <c r="E685" s="6">
        <v>625.61</v>
      </c>
      <c r="F685" s="6">
        <v>72</v>
      </c>
      <c r="G685" s="7">
        <v>5.2400000000000002E-2</v>
      </c>
      <c r="I685" s="8" t="str">
        <f t="shared" si="10"/>
        <v>無建議值</v>
      </c>
    </row>
    <row r="686" spans="1:9">
      <c r="A686" s="1" t="s">
        <v>682</v>
      </c>
      <c r="B686" s="11">
        <v>121.2868</v>
      </c>
      <c r="C686" s="11">
        <v>25.010300000000001</v>
      </c>
      <c r="D686" s="5">
        <v>89</v>
      </c>
      <c r="E686" s="6">
        <v>644.20000000000005</v>
      </c>
      <c r="F686" s="6">
        <v>79</v>
      </c>
      <c r="G686" s="7">
        <v>5.7799999999999997E-2</v>
      </c>
      <c r="I686" s="8" t="str">
        <f t="shared" si="10"/>
        <v>無建議值</v>
      </c>
    </row>
    <row r="687" spans="1:9">
      <c r="A687" s="1" t="s">
        <v>683</v>
      </c>
      <c r="B687" s="11">
        <v>120.9552</v>
      </c>
      <c r="C687" s="11">
        <v>24.8505</v>
      </c>
      <c r="D687" s="5">
        <v>9</v>
      </c>
      <c r="E687" s="6">
        <v>233.6</v>
      </c>
      <c r="F687" s="6">
        <v>160</v>
      </c>
      <c r="G687" s="7">
        <v>6.2399999999999997E-2</v>
      </c>
      <c r="I687" s="8" t="str">
        <f t="shared" si="10"/>
        <v>無建議值</v>
      </c>
    </row>
    <row r="688" spans="1:9">
      <c r="A688" s="1" t="s">
        <v>684</v>
      </c>
      <c r="B688" s="11">
        <v>121.0582</v>
      </c>
      <c r="C688" s="11">
        <v>24.766999999999999</v>
      </c>
      <c r="D688" s="5">
        <v>126</v>
      </c>
      <c r="E688" s="6">
        <v>581.45000000000005</v>
      </c>
      <c r="F688" s="6">
        <v>119</v>
      </c>
      <c r="G688" s="7">
        <v>5.11E-2</v>
      </c>
      <c r="H688">
        <v>579</v>
      </c>
      <c r="I688" s="8" t="str">
        <f t="shared" si="10"/>
        <v>2.45(0.42%)</v>
      </c>
    </row>
    <row r="689" spans="1:9">
      <c r="A689" s="1" t="s">
        <v>685</v>
      </c>
      <c r="B689" s="11">
        <v>121.02</v>
      </c>
      <c r="C689" s="11">
        <v>24.688800000000001</v>
      </c>
      <c r="D689" s="5">
        <v>104</v>
      </c>
      <c r="E689" s="6">
        <v>454.1</v>
      </c>
      <c r="F689" s="6">
        <v>93.3</v>
      </c>
      <c r="G689" s="7">
        <v>5.4399999999999997E-2</v>
      </c>
      <c r="H689">
        <v>464</v>
      </c>
      <c r="I689" s="8" t="str">
        <f t="shared" si="10"/>
        <v>-9.9(-2.13%)</v>
      </c>
    </row>
    <row r="690" spans="1:9">
      <c r="A690" s="1" t="s">
        <v>686</v>
      </c>
      <c r="B690" s="11">
        <v>120.96599999999999</v>
      </c>
      <c r="C690" s="11">
        <v>24.792300000000001</v>
      </c>
      <c r="D690" s="5">
        <v>32</v>
      </c>
      <c r="E690" s="6">
        <v>456.9</v>
      </c>
      <c r="F690" s="6">
        <v>133</v>
      </c>
      <c r="G690" s="7">
        <v>5.5399999999999998E-2</v>
      </c>
      <c r="I690" s="8" t="str">
        <f t="shared" si="10"/>
        <v>無建議值</v>
      </c>
    </row>
    <row r="691" spans="1:9">
      <c r="A691" s="1" t="s">
        <v>687</v>
      </c>
      <c r="B691" s="11">
        <v>120.9273</v>
      </c>
      <c r="C691" s="11">
        <v>24.788499999999999</v>
      </c>
      <c r="D691" s="5">
        <v>16</v>
      </c>
      <c r="E691" s="6">
        <v>611.28</v>
      </c>
      <c r="F691" s="6">
        <v>86</v>
      </c>
      <c r="G691" s="7">
        <v>5.3100000000000001E-2</v>
      </c>
      <c r="I691" s="8" t="str">
        <f t="shared" si="10"/>
        <v>無建議值</v>
      </c>
    </row>
    <row r="692" spans="1:9">
      <c r="A692" s="1" t="s">
        <v>688</v>
      </c>
      <c r="B692" s="11">
        <v>120.9072</v>
      </c>
      <c r="C692" s="11">
        <v>24.742000000000001</v>
      </c>
      <c r="D692" s="5">
        <v>12</v>
      </c>
      <c r="E692" s="6">
        <v>346.29</v>
      </c>
      <c r="F692" s="6">
        <v>83</v>
      </c>
      <c r="G692" s="7">
        <v>6.0199999999999997E-2</v>
      </c>
      <c r="I692" s="8" t="str">
        <f t="shared" si="10"/>
        <v>無建議值</v>
      </c>
    </row>
    <row r="693" spans="1:9">
      <c r="A693" s="1" t="s">
        <v>689</v>
      </c>
      <c r="B693" s="11">
        <v>120.69929999999999</v>
      </c>
      <c r="C693" s="11">
        <v>24.136299999999999</v>
      </c>
      <c r="D693" s="5">
        <v>85</v>
      </c>
      <c r="E693" s="6">
        <v>424.19</v>
      </c>
      <c r="F693" s="6">
        <v>52</v>
      </c>
      <c r="G693" s="7">
        <v>5.5E-2</v>
      </c>
      <c r="I693" s="8" t="str">
        <f t="shared" si="10"/>
        <v>無建議值</v>
      </c>
    </row>
    <row r="694" spans="1:9">
      <c r="A694" s="1" t="s">
        <v>690</v>
      </c>
      <c r="B694" s="11">
        <v>120.625</v>
      </c>
      <c r="C694" s="11">
        <v>24.183800000000002</v>
      </c>
      <c r="D694" s="5">
        <v>99</v>
      </c>
      <c r="E694" s="6">
        <v>500.82</v>
      </c>
      <c r="F694" s="6">
        <v>60</v>
      </c>
      <c r="G694" s="7">
        <v>5.9700000000000003E-2</v>
      </c>
      <c r="I694" s="8" t="str">
        <f t="shared" si="10"/>
        <v>無建議值</v>
      </c>
    </row>
    <row r="695" spans="1:9">
      <c r="A695" s="1" t="s">
        <v>691</v>
      </c>
      <c r="B695" s="11">
        <v>120.71720000000001</v>
      </c>
      <c r="C695" s="11">
        <v>24.2393</v>
      </c>
      <c r="D695" s="5">
        <v>208</v>
      </c>
      <c r="E695" s="6">
        <v>720.69</v>
      </c>
      <c r="F695" s="6">
        <v>20</v>
      </c>
      <c r="G695" s="7">
        <v>5.4399999999999997E-2</v>
      </c>
      <c r="I695" s="8" t="str">
        <f t="shared" si="10"/>
        <v>無建議值</v>
      </c>
    </row>
    <row r="696" spans="1:9">
      <c r="A696" s="1" t="s">
        <v>692</v>
      </c>
      <c r="B696" s="11">
        <v>120.7287</v>
      </c>
      <c r="C696" s="11">
        <v>24.247</v>
      </c>
      <c r="D696" s="5">
        <v>231</v>
      </c>
      <c r="E696" s="6">
        <v>706.21</v>
      </c>
      <c r="F696" s="6">
        <v>37</v>
      </c>
      <c r="G696" s="7">
        <v>5.5599999999999997E-2</v>
      </c>
      <c r="H696">
        <v>574</v>
      </c>
      <c r="I696" s="8" t="str">
        <f t="shared" si="10"/>
        <v>132.21(23.03%)</v>
      </c>
    </row>
    <row r="697" spans="1:9">
      <c r="A697" s="1" t="s">
        <v>693</v>
      </c>
      <c r="B697" s="11">
        <v>120.715</v>
      </c>
      <c r="C697" s="11">
        <v>24.307500000000001</v>
      </c>
      <c r="D697" s="5">
        <v>223</v>
      </c>
      <c r="E697" s="6">
        <v>488.68</v>
      </c>
      <c r="F697" s="6">
        <v>53</v>
      </c>
      <c r="G697" s="7">
        <v>5.7099999999999998E-2</v>
      </c>
      <c r="H697">
        <v>511</v>
      </c>
      <c r="I697" s="8" t="str">
        <f t="shared" si="10"/>
        <v>-22.32(-4.37%)</v>
      </c>
    </row>
    <row r="698" spans="1:9">
      <c r="A698" s="1" t="s">
        <v>694</v>
      </c>
      <c r="B698" s="11">
        <v>120.6092</v>
      </c>
      <c r="C698" s="11">
        <v>24.244299999999999</v>
      </c>
      <c r="D698" s="5">
        <v>212</v>
      </c>
      <c r="E698" s="6">
        <v>403.47</v>
      </c>
      <c r="F698" s="6">
        <v>104</v>
      </c>
      <c r="G698" s="7">
        <v>5.5100000000000003E-2</v>
      </c>
      <c r="I698" s="8" t="str">
        <f t="shared" si="10"/>
        <v>無建議值</v>
      </c>
    </row>
    <row r="699" spans="1:9">
      <c r="A699" s="1" t="s">
        <v>695</v>
      </c>
      <c r="B699" s="11">
        <v>120.56780000000001</v>
      </c>
      <c r="C699" s="11">
        <v>24.238</v>
      </c>
      <c r="D699" s="5">
        <v>29</v>
      </c>
      <c r="E699" s="6">
        <v>539.13</v>
      </c>
      <c r="F699" s="6">
        <v>31</v>
      </c>
      <c r="G699" s="7">
        <v>5.5500000000000001E-2</v>
      </c>
      <c r="H699">
        <v>506</v>
      </c>
      <c r="I699" s="8" t="str">
        <f t="shared" si="10"/>
        <v>33.13(6.55%)</v>
      </c>
    </row>
    <row r="700" spans="1:9">
      <c r="A700" s="1" t="s">
        <v>696</v>
      </c>
      <c r="B700" s="11">
        <v>120.5568</v>
      </c>
      <c r="C700" s="11">
        <v>24.081700000000001</v>
      </c>
      <c r="D700" s="5">
        <v>25</v>
      </c>
      <c r="E700" s="6">
        <v>450.96</v>
      </c>
      <c r="F700" s="6">
        <v>210</v>
      </c>
      <c r="G700" s="7">
        <v>5.4800000000000001E-2</v>
      </c>
      <c r="I700" s="8" t="str">
        <f t="shared" si="10"/>
        <v>無建議值</v>
      </c>
    </row>
    <row r="701" spans="1:9">
      <c r="A701" s="1" t="s">
        <v>697</v>
      </c>
      <c r="B701" s="11">
        <v>120.5468</v>
      </c>
      <c r="C701" s="11">
        <v>24.0718</v>
      </c>
      <c r="D701" s="5">
        <v>21</v>
      </c>
      <c r="E701" s="6">
        <v>377.83</v>
      </c>
      <c r="F701" s="6">
        <v>102</v>
      </c>
      <c r="G701" s="7">
        <v>5.8000000000000003E-2</v>
      </c>
      <c r="I701" s="8" t="str">
        <f t="shared" si="10"/>
        <v>無建議值</v>
      </c>
    </row>
    <row r="702" spans="1:9">
      <c r="A702" s="1" t="s">
        <v>698</v>
      </c>
      <c r="B702" s="11">
        <v>120.5325</v>
      </c>
      <c r="C702" s="11">
        <v>24.0838</v>
      </c>
      <c r="D702" s="5">
        <v>19</v>
      </c>
      <c r="E702" s="6">
        <v>256.61</v>
      </c>
      <c r="F702" s="6">
        <v>99</v>
      </c>
      <c r="G702" s="7">
        <v>5.4800000000000001E-2</v>
      </c>
      <c r="I702" s="8" t="str">
        <f t="shared" si="10"/>
        <v>無建議值</v>
      </c>
    </row>
    <row r="703" spans="1:9">
      <c r="A703" s="1" t="s">
        <v>699</v>
      </c>
      <c r="B703" s="11">
        <v>120.58069999999999</v>
      </c>
      <c r="C703" s="11">
        <v>24.082799999999999</v>
      </c>
      <c r="D703" s="5">
        <v>39</v>
      </c>
      <c r="E703" s="6">
        <v>401.17</v>
      </c>
      <c r="F703" s="6">
        <v>75</v>
      </c>
      <c r="G703" s="7">
        <v>5.6899999999999999E-2</v>
      </c>
      <c r="I703" s="8" t="str">
        <f t="shared" si="10"/>
        <v>無建議值</v>
      </c>
    </row>
    <row r="704" spans="1:9">
      <c r="A704" s="1" t="s">
        <v>700</v>
      </c>
      <c r="B704" s="11">
        <v>120.57980000000001</v>
      </c>
      <c r="C704" s="11">
        <v>23.9605</v>
      </c>
      <c r="D704" s="5">
        <v>33</v>
      </c>
      <c r="E704" s="6">
        <v>199.47</v>
      </c>
      <c r="F704" s="6">
        <v>332.3</v>
      </c>
      <c r="G704" s="7">
        <v>6.4000000000000001E-2</v>
      </c>
      <c r="H704">
        <v>227</v>
      </c>
      <c r="I704" s="8" t="str">
        <f t="shared" si="10"/>
        <v>-27.53(-12.13%)</v>
      </c>
    </row>
    <row r="705" spans="1:9">
      <c r="A705" s="1" t="s">
        <v>701</v>
      </c>
      <c r="B705" s="11">
        <v>120.4948</v>
      </c>
      <c r="C705" s="11">
        <v>24.111999999999998</v>
      </c>
      <c r="D705" s="5">
        <v>13</v>
      </c>
      <c r="E705" s="6">
        <v>233.47</v>
      </c>
      <c r="F705" s="6">
        <v>170</v>
      </c>
      <c r="G705" s="7">
        <v>6.4100000000000004E-2</v>
      </c>
      <c r="H705">
        <v>237</v>
      </c>
      <c r="I705" s="8" t="str">
        <f t="shared" ref="I705:I768" si="11">IF(ISBLANK(H705), "無建議值",ROUND(E705-H705,2)&amp;"("&amp;ROUND((E705-H705)*100/H705,2)&amp;"%)")</f>
        <v>-3.53(-1.49%)</v>
      </c>
    </row>
    <row r="706" spans="1:9">
      <c r="A706" s="1" t="s">
        <v>702</v>
      </c>
      <c r="B706" s="11">
        <v>120.4303</v>
      </c>
      <c r="C706" s="11">
        <v>24.055199999999999</v>
      </c>
      <c r="D706" s="5">
        <v>8</v>
      </c>
      <c r="E706" s="6">
        <v>191.27</v>
      </c>
      <c r="F706" s="6">
        <v>466.9</v>
      </c>
      <c r="G706" s="7">
        <v>6.0600000000000001E-2</v>
      </c>
      <c r="I706" s="8" t="str">
        <f t="shared" si="11"/>
        <v>無建議值</v>
      </c>
    </row>
    <row r="707" spans="1:9">
      <c r="A707" s="1" t="s">
        <v>703</v>
      </c>
      <c r="B707" s="11">
        <v>120.39530000000001</v>
      </c>
      <c r="C707" s="11">
        <v>23.891300000000001</v>
      </c>
      <c r="D707" s="5">
        <v>18</v>
      </c>
      <c r="E707" s="6">
        <v>231.09</v>
      </c>
      <c r="F707" s="6">
        <v>437.8</v>
      </c>
      <c r="G707" s="7">
        <v>5.7799999999999997E-2</v>
      </c>
      <c r="I707" s="8" t="str">
        <f t="shared" si="11"/>
        <v>無建議值</v>
      </c>
    </row>
    <row r="708" spans="1:9">
      <c r="A708" s="1" t="s">
        <v>704</v>
      </c>
      <c r="B708" s="11">
        <v>120.5226</v>
      </c>
      <c r="C708" s="11">
        <v>23.877700000000001</v>
      </c>
      <c r="D708" s="5">
        <v>29</v>
      </c>
      <c r="E708" s="6">
        <v>264.64</v>
      </c>
      <c r="F708" s="6">
        <v>279.2</v>
      </c>
      <c r="G708" s="7">
        <v>5.6099999999999997E-2</v>
      </c>
      <c r="H708">
        <v>239</v>
      </c>
      <c r="I708" s="8" t="str">
        <f t="shared" si="11"/>
        <v>25.64(10.73%)</v>
      </c>
    </row>
    <row r="709" spans="1:9">
      <c r="A709" s="1" t="s">
        <v>705</v>
      </c>
      <c r="B709" s="11">
        <v>120.4778</v>
      </c>
      <c r="C709" s="11">
        <v>23.957999999999998</v>
      </c>
      <c r="D709" s="5">
        <v>24</v>
      </c>
      <c r="E709" s="6">
        <v>184.93</v>
      </c>
      <c r="F709" s="6">
        <v>168</v>
      </c>
      <c r="G709" s="7">
        <v>6.1800000000000001E-2</v>
      </c>
      <c r="H709">
        <v>190</v>
      </c>
      <c r="I709" s="8" t="str">
        <f t="shared" si="11"/>
        <v>-5.07(-2.67%)</v>
      </c>
    </row>
    <row r="710" spans="1:9">
      <c r="A710" s="1" t="s">
        <v>706</v>
      </c>
      <c r="B710" s="11">
        <v>120.58880000000001</v>
      </c>
      <c r="C710" s="11">
        <v>23.855699999999999</v>
      </c>
      <c r="D710" s="5">
        <v>49</v>
      </c>
      <c r="E710" s="6">
        <v>463.25</v>
      </c>
      <c r="F710" s="6">
        <v>100.1</v>
      </c>
      <c r="G710" s="7">
        <v>5.5500000000000001E-2</v>
      </c>
      <c r="H710">
        <v>359</v>
      </c>
      <c r="I710" s="8" t="str">
        <f t="shared" si="11"/>
        <v>104.25(29.04%)</v>
      </c>
    </row>
    <row r="711" spans="1:9">
      <c r="A711" s="1" t="s">
        <v>707</v>
      </c>
      <c r="B711" s="11">
        <v>120.4683</v>
      </c>
      <c r="C711" s="11">
        <v>24.132300000000001</v>
      </c>
      <c r="D711" s="5">
        <v>6</v>
      </c>
      <c r="E711" s="6">
        <v>207.17</v>
      </c>
      <c r="F711" s="6">
        <v>428</v>
      </c>
      <c r="G711" s="7">
        <v>6.8599999999999994E-2</v>
      </c>
      <c r="H711">
        <v>239</v>
      </c>
      <c r="I711" s="8" t="str">
        <f t="shared" si="11"/>
        <v>-31.83(-13.32%)</v>
      </c>
    </row>
    <row r="712" spans="1:9">
      <c r="A712" s="1" t="s">
        <v>708</v>
      </c>
      <c r="B712" s="11">
        <v>120.4315</v>
      </c>
      <c r="C712" s="11">
        <v>24.000299999999999</v>
      </c>
      <c r="D712" s="5">
        <v>11</v>
      </c>
      <c r="E712" s="6">
        <v>228.55</v>
      </c>
      <c r="F712" s="6">
        <v>170</v>
      </c>
      <c r="G712" s="7">
        <v>6.08E-2</v>
      </c>
      <c r="I712" s="8" t="str">
        <f t="shared" si="11"/>
        <v>無建議值</v>
      </c>
    </row>
    <row r="713" spans="1:9">
      <c r="A713" s="1" t="s">
        <v>709</v>
      </c>
      <c r="B713" s="11">
        <v>120.3203</v>
      </c>
      <c r="C713" s="11">
        <v>23.922699999999999</v>
      </c>
      <c r="D713" s="5">
        <v>8</v>
      </c>
      <c r="E713" s="6">
        <v>222</v>
      </c>
      <c r="F713" s="6">
        <v>659.7</v>
      </c>
      <c r="G713" s="7">
        <v>6.0699999999999997E-2</v>
      </c>
      <c r="I713" s="8" t="str">
        <f t="shared" si="11"/>
        <v>無建議值</v>
      </c>
    </row>
    <row r="714" spans="1:9">
      <c r="A714" s="1" t="s">
        <v>710</v>
      </c>
      <c r="B714" s="11">
        <v>120.62130000000001</v>
      </c>
      <c r="C714" s="11">
        <v>23.977499999999999</v>
      </c>
      <c r="D714" s="5">
        <v>238</v>
      </c>
      <c r="E714" s="6">
        <v>458.16</v>
      </c>
      <c r="F714" s="6">
        <v>58.8</v>
      </c>
      <c r="G714" s="7">
        <v>5.6300000000000003E-2</v>
      </c>
      <c r="H714">
        <v>438</v>
      </c>
      <c r="I714" s="8" t="str">
        <f t="shared" si="11"/>
        <v>20.16(4.6%)</v>
      </c>
    </row>
    <row r="715" spans="1:9">
      <c r="A715" s="1" t="s">
        <v>711</v>
      </c>
      <c r="B715" s="11">
        <v>120.459</v>
      </c>
      <c r="C715" s="11">
        <v>23.894500000000001</v>
      </c>
      <c r="D715" s="5">
        <v>25</v>
      </c>
      <c r="E715" s="6">
        <v>232.42</v>
      </c>
      <c r="F715" s="6">
        <v>329.4</v>
      </c>
      <c r="G715" s="7">
        <v>6.25E-2</v>
      </c>
      <c r="I715" s="8" t="str">
        <f t="shared" si="11"/>
        <v>無建議值</v>
      </c>
    </row>
    <row r="716" spans="1:9">
      <c r="A716" s="1" t="s">
        <v>712</v>
      </c>
      <c r="B716" s="11">
        <v>120.61799999999999</v>
      </c>
      <c r="C716" s="11">
        <v>23.811800000000002</v>
      </c>
      <c r="D716" s="5">
        <v>85</v>
      </c>
      <c r="E716" s="6">
        <v>623.58000000000004</v>
      </c>
      <c r="F716" s="6">
        <v>23</v>
      </c>
      <c r="G716" s="7">
        <v>5.3400000000000003E-2</v>
      </c>
      <c r="I716" s="8" t="str">
        <f t="shared" si="11"/>
        <v>無建議值</v>
      </c>
    </row>
    <row r="717" spans="1:9">
      <c r="A717" s="1" t="s">
        <v>713</v>
      </c>
      <c r="B717" s="11">
        <v>120.5515</v>
      </c>
      <c r="C717" s="11">
        <v>24.016200000000001</v>
      </c>
      <c r="D717" s="5">
        <v>21</v>
      </c>
      <c r="E717" s="6">
        <v>288.92</v>
      </c>
      <c r="F717" s="6">
        <v>123</v>
      </c>
      <c r="G717" s="7">
        <v>5.45E-2</v>
      </c>
      <c r="I717" s="8" t="str">
        <f t="shared" si="11"/>
        <v>無建議值</v>
      </c>
    </row>
    <row r="718" spans="1:9">
      <c r="A718" s="1" t="s">
        <v>714</v>
      </c>
      <c r="B718" s="11">
        <v>120.6918</v>
      </c>
      <c r="C718" s="11">
        <v>23.913799999999998</v>
      </c>
      <c r="D718" s="5">
        <v>93</v>
      </c>
      <c r="E718" s="6">
        <v>242</v>
      </c>
      <c r="F718" s="6">
        <v>122.4</v>
      </c>
      <c r="G718" s="7">
        <v>5.7700000000000001E-2</v>
      </c>
      <c r="I718" s="8" t="str">
        <f t="shared" si="11"/>
        <v>無建議值</v>
      </c>
    </row>
    <row r="719" spans="1:9">
      <c r="A719" s="1" t="s">
        <v>715</v>
      </c>
      <c r="B719" s="11">
        <v>120.6905</v>
      </c>
      <c r="C719" s="11">
        <v>23.953199999999999</v>
      </c>
      <c r="D719" s="5">
        <v>107</v>
      </c>
      <c r="E719" s="6">
        <v>630.45000000000005</v>
      </c>
      <c r="F719" s="6">
        <v>41</v>
      </c>
      <c r="G719" s="7">
        <v>5.6300000000000003E-2</v>
      </c>
      <c r="I719" s="8" t="str">
        <f t="shared" si="11"/>
        <v>無建議值</v>
      </c>
    </row>
    <row r="720" spans="1:9">
      <c r="A720" s="1" t="s">
        <v>716</v>
      </c>
      <c r="B720" s="11">
        <v>120.6862</v>
      </c>
      <c r="C720" s="11">
        <v>23.763300000000001</v>
      </c>
      <c r="D720" s="5">
        <v>154</v>
      </c>
      <c r="E720" s="6">
        <v>469.08</v>
      </c>
      <c r="F720" s="6">
        <v>24</v>
      </c>
      <c r="G720" s="7">
        <v>5.3900000000000003E-2</v>
      </c>
      <c r="I720" s="8" t="str">
        <f t="shared" si="11"/>
        <v>無建議值</v>
      </c>
    </row>
    <row r="721" spans="1:9">
      <c r="A721" s="1" t="s">
        <v>717</v>
      </c>
      <c r="B721" s="11">
        <v>121.00879999999999</v>
      </c>
      <c r="C721" s="11">
        <v>24.6297</v>
      </c>
      <c r="D721" s="5">
        <v>173</v>
      </c>
      <c r="E721" s="6">
        <v>807.65</v>
      </c>
      <c r="F721" s="6">
        <v>29</v>
      </c>
      <c r="G721" s="7">
        <v>5.3699999999999998E-2</v>
      </c>
      <c r="I721" s="8" t="str">
        <f t="shared" si="11"/>
        <v>無建議值</v>
      </c>
    </row>
    <row r="722" spans="1:9">
      <c r="A722" s="1" t="s">
        <v>718</v>
      </c>
      <c r="B722" s="11">
        <v>120.7697</v>
      </c>
      <c r="C722" s="11">
        <v>24.4145</v>
      </c>
      <c r="D722" s="5">
        <v>299</v>
      </c>
      <c r="E722" s="6">
        <v>591.95000000000005</v>
      </c>
      <c r="F722" s="6">
        <v>21</v>
      </c>
      <c r="G722" s="7">
        <v>5.8000000000000003E-2</v>
      </c>
      <c r="H722">
        <v>589</v>
      </c>
      <c r="I722" s="8" t="str">
        <f t="shared" si="11"/>
        <v>2.95(0.5%)</v>
      </c>
    </row>
    <row r="723" spans="1:9">
      <c r="A723" s="1" t="s">
        <v>719</v>
      </c>
      <c r="B723" s="11">
        <v>120.6925</v>
      </c>
      <c r="C723" s="11">
        <v>23.8765</v>
      </c>
      <c r="D723" s="5">
        <v>113</v>
      </c>
      <c r="E723" s="6">
        <v>506.46</v>
      </c>
      <c r="F723" s="6">
        <v>10</v>
      </c>
      <c r="G723" s="7">
        <v>6.2199999999999998E-2</v>
      </c>
      <c r="I723" s="8" t="str">
        <f t="shared" si="11"/>
        <v>無建議值</v>
      </c>
    </row>
    <row r="724" spans="1:9">
      <c r="A724" s="1" t="s">
        <v>720</v>
      </c>
      <c r="B724" s="11">
        <v>121.27249999999999</v>
      </c>
      <c r="C724" s="11">
        <v>24.1433</v>
      </c>
      <c r="D724" s="5">
        <v>3386</v>
      </c>
      <c r="E724" s="6">
        <v>629.37</v>
      </c>
      <c r="F724" s="6">
        <v>21</v>
      </c>
      <c r="G724" s="7">
        <v>3.9100000000000003E-2</v>
      </c>
      <c r="I724" s="8" t="str">
        <f t="shared" si="11"/>
        <v>無建議值</v>
      </c>
    </row>
    <row r="725" spans="1:9">
      <c r="A725" s="1" t="s">
        <v>721</v>
      </c>
      <c r="B725" s="11">
        <v>120.8257</v>
      </c>
      <c r="C725" s="11">
        <v>24.565000000000001</v>
      </c>
      <c r="D725" s="5">
        <v>51</v>
      </c>
      <c r="E725" s="6">
        <v>491.44</v>
      </c>
      <c r="F725" s="6">
        <v>62</v>
      </c>
      <c r="G725" s="7">
        <v>5.1200000000000002E-2</v>
      </c>
      <c r="I725" s="8" t="str">
        <f t="shared" si="11"/>
        <v>無建議值</v>
      </c>
    </row>
    <row r="726" spans="1:9">
      <c r="A726" s="1" t="s">
        <v>722</v>
      </c>
      <c r="B726" s="11">
        <v>120.8278</v>
      </c>
      <c r="C726" s="11">
        <v>24.573699999999999</v>
      </c>
      <c r="D726" s="5">
        <v>46</v>
      </c>
      <c r="E726" s="6">
        <v>463.02</v>
      </c>
      <c r="F726" s="6">
        <v>78</v>
      </c>
      <c r="G726" s="7">
        <v>4.9799999999999997E-2</v>
      </c>
      <c r="I726" s="8" t="str">
        <f t="shared" si="11"/>
        <v>無建議值</v>
      </c>
    </row>
    <row r="727" spans="1:9">
      <c r="A727" s="1" t="s">
        <v>723</v>
      </c>
      <c r="B727" s="11">
        <v>120.6593</v>
      </c>
      <c r="C727" s="11">
        <v>24.1343</v>
      </c>
      <c r="D727" s="5">
        <v>73</v>
      </c>
      <c r="E727" s="6">
        <v>424.44</v>
      </c>
      <c r="F727" s="6">
        <v>120</v>
      </c>
      <c r="G727" s="7">
        <v>5.8900000000000001E-2</v>
      </c>
      <c r="I727" s="8" t="str">
        <f t="shared" si="11"/>
        <v>無建議值</v>
      </c>
    </row>
    <row r="728" spans="1:9">
      <c r="A728" s="1" t="s">
        <v>724</v>
      </c>
      <c r="B728" s="11">
        <v>120.6293</v>
      </c>
      <c r="C728" s="11">
        <v>24.122499999999999</v>
      </c>
      <c r="D728" s="5">
        <v>46</v>
      </c>
      <c r="E728" s="6">
        <v>439.61</v>
      </c>
      <c r="F728" s="6">
        <v>85</v>
      </c>
      <c r="G728" s="7">
        <v>5.79E-2</v>
      </c>
      <c r="I728" s="8" t="str">
        <f t="shared" si="11"/>
        <v>無建議值</v>
      </c>
    </row>
    <row r="729" spans="1:9">
      <c r="A729" s="1" t="s">
        <v>725</v>
      </c>
      <c r="B729" s="11">
        <v>120.6533</v>
      </c>
      <c r="C729" s="11">
        <v>24.333200000000001</v>
      </c>
      <c r="D729" s="5">
        <v>146</v>
      </c>
      <c r="E729" s="6">
        <v>619.77</v>
      </c>
      <c r="F729" s="6">
        <v>18</v>
      </c>
      <c r="G729" s="7">
        <v>5.7700000000000001E-2</v>
      </c>
      <c r="I729" s="8" t="str">
        <f t="shared" si="11"/>
        <v>無建議值</v>
      </c>
    </row>
    <row r="730" spans="1:9">
      <c r="A730" s="1" t="s">
        <v>726</v>
      </c>
      <c r="B730" s="11">
        <v>120.6587</v>
      </c>
      <c r="C730" s="11">
        <v>24.258299999999998</v>
      </c>
      <c r="D730" s="5">
        <v>176</v>
      </c>
      <c r="E730" s="6">
        <v>458.02</v>
      </c>
      <c r="F730" s="6">
        <v>85</v>
      </c>
      <c r="G730" s="7">
        <v>5.6899999999999999E-2</v>
      </c>
      <c r="I730" s="8" t="str">
        <f t="shared" si="11"/>
        <v>無建議值</v>
      </c>
    </row>
    <row r="731" spans="1:9">
      <c r="A731" s="1" t="s">
        <v>727</v>
      </c>
      <c r="B731" s="11">
        <v>120.9302</v>
      </c>
      <c r="C731" s="11">
        <v>24.183499999999999</v>
      </c>
      <c r="D731" s="5">
        <v>626</v>
      </c>
      <c r="E731" s="6">
        <v>533.62</v>
      </c>
      <c r="F731" s="6">
        <v>28</v>
      </c>
      <c r="G731" s="7">
        <v>3.6999999999999998E-2</v>
      </c>
      <c r="I731" s="8" t="str">
        <f t="shared" si="11"/>
        <v>無建議值</v>
      </c>
    </row>
    <row r="732" spans="1:9">
      <c r="A732" s="1" t="s">
        <v>728</v>
      </c>
      <c r="B732" s="11">
        <v>120.6028</v>
      </c>
      <c r="C732" s="11">
        <v>23.920500000000001</v>
      </c>
      <c r="D732" s="5">
        <v>43</v>
      </c>
      <c r="E732" s="6">
        <v>604.23</v>
      </c>
      <c r="F732" s="6">
        <v>134.69999999999999</v>
      </c>
      <c r="G732" s="7">
        <v>5.1299999999999998E-2</v>
      </c>
      <c r="H732">
        <v>407</v>
      </c>
      <c r="I732" s="8" t="str">
        <f t="shared" si="11"/>
        <v>197.23(48.46%)</v>
      </c>
    </row>
    <row r="733" spans="1:9">
      <c r="A733" s="1" t="s">
        <v>729</v>
      </c>
      <c r="B733" s="11">
        <v>120.5483</v>
      </c>
      <c r="C733" s="11">
        <v>23.9208</v>
      </c>
      <c r="D733" s="5">
        <v>32</v>
      </c>
      <c r="E733" s="6">
        <v>306.95</v>
      </c>
      <c r="F733" s="6">
        <v>133.1</v>
      </c>
      <c r="G733" s="7">
        <v>6.0100000000000001E-2</v>
      </c>
      <c r="H733">
        <v>275</v>
      </c>
      <c r="I733" s="8" t="str">
        <f t="shared" si="11"/>
        <v>31.95(11.62%)</v>
      </c>
    </row>
    <row r="734" spans="1:9">
      <c r="A734" s="1" t="s">
        <v>730</v>
      </c>
      <c r="B734" s="11">
        <v>120.3678</v>
      </c>
      <c r="C734" s="11">
        <v>23.956499999999998</v>
      </c>
      <c r="D734" s="5">
        <v>8</v>
      </c>
      <c r="E734" s="6">
        <v>221.93</v>
      </c>
      <c r="F734" s="6">
        <v>554.9</v>
      </c>
      <c r="G734" s="7">
        <v>6.1699999999999998E-2</v>
      </c>
      <c r="I734" s="8" t="str">
        <f t="shared" si="11"/>
        <v>無建議值</v>
      </c>
    </row>
    <row r="735" spans="1:9">
      <c r="A735" s="1" t="s">
        <v>731</v>
      </c>
      <c r="B735" s="11">
        <v>120.4713</v>
      </c>
      <c r="C735" s="11">
        <v>23.8322</v>
      </c>
      <c r="D735" s="5">
        <v>31</v>
      </c>
      <c r="E735" s="6">
        <v>221.22</v>
      </c>
      <c r="F735" s="6">
        <v>270.89999999999998</v>
      </c>
      <c r="G735" s="7">
        <v>6.1699999999999998E-2</v>
      </c>
      <c r="I735" s="8" t="str">
        <f t="shared" si="11"/>
        <v>無建議值</v>
      </c>
    </row>
    <row r="736" spans="1:9">
      <c r="A736" s="1" t="s">
        <v>732</v>
      </c>
      <c r="B736" s="11">
        <v>120.8762</v>
      </c>
      <c r="C736" s="11">
        <v>23.981200000000001</v>
      </c>
      <c r="D736" s="5">
        <v>340</v>
      </c>
      <c r="E736" s="6">
        <v>643.51</v>
      </c>
      <c r="F736" s="6">
        <v>12</v>
      </c>
      <c r="G736" s="7">
        <v>5.7700000000000001E-2</v>
      </c>
      <c r="I736" s="8" t="str">
        <f t="shared" si="11"/>
        <v>無建議值</v>
      </c>
    </row>
    <row r="737" spans="1:9">
      <c r="A737" s="1" t="s">
        <v>733</v>
      </c>
      <c r="B737" s="11">
        <v>120.7632</v>
      </c>
      <c r="C737" s="11">
        <v>23.879799999999999</v>
      </c>
      <c r="D737" s="5">
        <v>164</v>
      </c>
      <c r="E737" s="6">
        <v>465.91</v>
      </c>
      <c r="F737" s="6">
        <v>51</v>
      </c>
      <c r="G737" s="7">
        <v>6.0600000000000001E-2</v>
      </c>
      <c r="H737">
        <v>536</v>
      </c>
      <c r="I737" s="8" t="str">
        <f t="shared" si="11"/>
        <v>-70.09(-13.08%)</v>
      </c>
    </row>
    <row r="738" spans="1:9">
      <c r="A738" s="1" t="s">
        <v>734</v>
      </c>
      <c r="B738" s="11">
        <v>120.4442</v>
      </c>
      <c r="C738" s="11">
        <v>24.083500000000001</v>
      </c>
      <c r="D738" s="5">
        <v>7</v>
      </c>
      <c r="E738" s="6">
        <v>218.53</v>
      </c>
      <c r="F738" s="6">
        <v>351</v>
      </c>
      <c r="G738" s="7">
        <v>5.57E-2</v>
      </c>
      <c r="I738" s="8" t="str">
        <f t="shared" si="11"/>
        <v>無建議值</v>
      </c>
    </row>
    <row r="739" spans="1:9">
      <c r="A739" s="1" t="s">
        <v>735</v>
      </c>
      <c r="B739" s="11">
        <v>120.3445</v>
      </c>
      <c r="C739" s="11">
        <v>23.9788</v>
      </c>
      <c r="D739" s="5">
        <v>2</v>
      </c>
      <c r="E739" s="6">
        <v>222.74</v>
      </c>
      <c r="F739" s="6">
        <v>328</v>
      </c>
      <c r="G739" s="7">
        <v>6.2199999999999998E-2</v>
      </c>
      <c r="I739" s="8" t="str">
        <f t="shared" si="11"/>
        <v>無建議值</v>
      </c>
    </row>
    <row r="740" spans="1:9">
      <c r="A740" s="1" t="s">
        <v>736</v>
      </c>
      <c r="B740" s="11">
        <v>120.4913</v>
      </c>
      <c r="C740" s="11">
        <v>24.160799999999998</v>
      </c>
      <c r="D740" s="5">
        <v>7</v>
      </c>
      <c r="E740" s="6">
        <v>224.98</v>
      </c>
      <c r="F740" s="6">
        <v>259</v>
      </c>
      <c r="G740" s="7">
        <v>5.6800000000000003E-2</v>
      </c>
      <c r="I740" s="8" t="str">
        <f t="shared" si="11"/>
        <v>無建議值</v>
      </c>
    </row>
    <row r="741" spans="1:9">
      <c r="A741" s="1" t="s">
        <v>737</v>
      </c>
      <c r="B741" s="11">
        <v>121.25530000000001</v>
      </c>
      <c r="C741" s="11">
        <v>24.857500000000002</v>
      </c>
      <c r="D741" s="5">
        <v>220</v>
      </c>
      <c r="E741" s="6">
        <v>538.12</v>
      </c>
      <c r="F741" s="6">
        <v>83</v>
      </c>
      <c r="G741" s="7">
        <v>5.8400000000000001E-2</v>
      </c>
      <c r="H741">
        <v>545</v>
      </c>
      <c r="I741" s="8" t="str">
        <f t="shared" si="11"/>
        <v>-6.88(-1.26%)</v>
      </c>
    </row>
    <row r="742" spans="1:9">
      <c r="A742" s="1" t="s">
        <v>738</v>
      </c>
      <c r="B742" s="11">
        <v>120.9342</v>
      </c>
      <c r="C742" s="11">
        <v>23.954499999999999</v>
      </c>
      <c r="D742" s="5">
        <v>553</v>
      </c>
      <c r="E742" s="6">
        <v>513.52</v>
      </c>
      <c r="F742" s="6">
        <v>49</v>
      </c>
      <c r="G742" s="7">
        <v>0.06</v>
      </c>
      <c r="H742">
        <v>502</v>
      </c>
      <c r="I742" s="8" t="str">
        <f t="shared" si="11"/>
        <v>11.52(2.29%)</v>
      </c>
    </row>
    <row r="743" spans="1:9">
      <c r="A743" s="1" t="s">
        <v>739</v>
      </c>
      <c r="B743" s="11">
        <v>120.5232</v>
      </c>
      <c r="C743" s="11">
        <v>24.2562</v>
      </c>
      <c r="D743" s="5">
        <v>9</v>
      </c>
      <c r="E743" s="6">
        <v>250.53</v>
      </c>
      <c r="F743" s="6">
        <v>120</v>
      </c>
      <c r="G743" s="7">
        <v>6.1699999999999998E-2</v>
      </c>
      <c r="I743" s="8" t="str">
        <f t="shared" si="11"/>
        <v>無建議值</v>
      </c>
    </row>
    <row r="744" spans="1:9">
      <c r="A744" s="1" t="s">
        <v>740</v>
      </c>
      <c r="B744" s="11">
        <v>120.7137</v>
      </c>
      <c r="C744" s="11">
        <v>23.891300000000001</v>
      </c>
      <c r="D744" s="5">
        <v>113</v>
      </c>
      <c r="E744" s="6">
        <v>539.96</v>
      </c>
      <c r="F744" s="6">
        <v>88</v>
      </c>
      <c r="G744" s="7">
        <v>6.0699999999999997E-2</v>
      </c>
      <c r="I744" s="8" t="str">
        <f t="shared" si="11"/>
        <v>無建議值</v>
      </c>
    </row>
    <row r="745" spans="1:9">
      <c r="A745" s="1" t="s">
        <v>741</v>
      </c>
      <c r="B745" s="11">
        <v>121.3066</v>
      </c>
      <c r="C745" s="11">
        <v>24.998100000000001</v>
      </c>
      <c r="D745" s="5">
        <v>94</v>
      </c>
      <c r="E745" s="6">
        <v>462.5</v>
      </c>
      <c r="F745" s="6">
        <v>81</v>
      </c>
      <c r="G745" s="7">
        <v>5.4399999999999997E-2</v>
      </c>
      <c r="I745" s="8" t="str">
        <f t="shared" si="11"/>
        <v>無建議值</v>
      </c>
    </row>
    <row r="746" spans="1:9">
      <c r="A746" s="1" t="s">
        <v>742</v>
      </c>
      <c r="B746" s="11">
        <v>120.9577</v>
      </c>
      <c r="C746" s="11">
        <v>24.810500000000001</v>
      </c>
      <c r="D746" s="5">
        <v>24</v>
      </c>
      <c r="E746" s="6">
        <v>348.11</v>
      </c>
      <c r="F746" s="6">
        <v>33</v>
      </c>
      <c r="G746" s="7">
        <v>5.8400000000000001E-2</v>
      </c>
      <c r="I746" s="8" t="str">
        <f t="shared" si="11"/>
        <v>無建議值</v>
      </c>
    </row>
    <row r="747" spans="1:9">
      <c r="A747" s="1" t="s">
        <v>743</v>
      </c>
      <c r="B747" s="11">
        <v>121.0111</v>
      </c>
      <c r="C747" s="11">
        <v>24.828199999999999</v>
      </c>
      <c r="D747" s="5">
        <v>28</v>
      </c>
      <c r="E747" s="6">
        <v>504.49</v>
      </c>
      <c r="F747" s="6">
        <v>75.400000000000006</v>
      </c>
      <c r="G747" s="7">
        <v>5.28E-2</v>
      </c>
      <c r="I747" s="8" t="str">
        <f t="shared" si="11"/>
        <v>無建議值</v>
      </c>
    </row>
    <row r="748" spans="1:9">
      <c r="A748" s="1" t="s">
        <v>744</v>
      </c>
      <c r="B748" s="11">
        <v>120.84269999999999</v>
      </c>
      <c r="C748" s="11">
        <v>24.581700000000001</v>
      </c>
      <c r="D748" s="5">
        <v>31</v>
      </c>
      <c r="E748" s="6">
        <v>467.2</v>
      </c>
      <c r="F748" s="6">
        <v>55</v>
      </c>
      <c r="G748" s="7">
        <v>5.4199999999999998E-2</v>
      </c>
      <c r="I748" s="8" t="str">
        <f t="shared" si="11"/>
        <v>無建議值</v>
      </c>
    </row>
    <row r="749" spans="1:9">
      <c r="A749" s="1" t="s">
        <v>745</v>
      </c>
      <c r="B749" s="11">
        <v>120.66500000000001</v>
      </c>
      <c r="C749" s="11">
        <v>24.154499999999999</v>
      </c>
      <c r="D749" s="5">
        <v>81</v>
      </c>
      <c r="E749" s="6">
        <v>421.22</v>
      </c>
      <c r="F749" s="6">
        <v>64</v>
      </c>
      <c r="G749" s="7">
        <v>5.6000000000000001E-2</v>
      </c>
      <c r="I749" s="8" t="str">
        <f t="shared" si="11"/>
        <v>無建議值</v>
      </c>
    </row>
    <row r="750" spans="1:9">
      <c r="A750" s="1" t="s">
        <v>746</v>
      </c>
      <c r="B750" s="11">
        <v>120.7192</v>
      </c>
      <c r="C750" s="11">
        <v>24.258800000000001</v>
      </c>
      <c r="D750" s="5">
        <v>211</v>
      </c>
      <c r="E750" s="6">
        <v>654.34</v>
      </c>
      <c r="F750" s="6">
        <v>110</v>
      </c>
      <c r="G750" s="7">
        <v>5.8500000000000003E-2</v>
      </c>
      <c r="I750" s="8" t="str">
        <f t="shared" si="11"/>
        <v>無建議值</v>
      </c>
    </row>
    <row r="751" spans="1:9">
      <c r="A751" s="1" t="s">
        <v>747</v>
      </c>
      <c r="B751" s="11">
        <v>120.6982</v>
      </c>
      <c r="C751" s="11">
        <v>24.042300000000001</v>
      </c>
      <c r="D751" s="5">
        <v>80</v>
      </c>
      <c r="E751" s="6">
        <v>389.71</v>
      </c>
      <c r="F751" s="6">
        <v>106</v>
      </c>
      <c r="G751" s="7">
        <v>5.8099999999999999E-2</v>
      </c>
      <c r="I751" s="8" t="str">
        <f t="shared" si="11"/>
        <v>無建議值</v>
      </c>
    </row>
    <row r="752" spans="1:9">
      <c r="A752" s="1" t="s">
        <v>748</v>
      </c>
      <c r="B752" s="11">
        <v>120.536</v>
      </c>
      <c r="C752" s="11">
        <v>24.063300000000002</v>
      </c>
      <c r="D752" s="5">
        <v>19</v>
      </c>
      <c r="E752" s="6">
        <v>330.28</v>
      </c>
      <c r="F752" s="6">
        <v>177</v>
      </c>
      <c r="G752" s="7">
        <v>5.5100000000000003E-2</v>
      </c>
      <c r="I752" s="8" t="str">
        <f t="shared" si="11"/>
        <v>無建議值</v>
      </c>
    </row>
    <row r="753" spans="1:9">
      <c r="A753" s="1" t="s">
        <v>749</v>
      </c>
      <c r="B753" s="11">
        <v>120.6803</v>
      </c>
      <c r="C753" s="11">
        <v>23.9072</v>
      </c>
      <c r="D753" s="5">
        <v>118</v>
      </c>
      <c r="E753" s="6">
        <v>757.65</v>
      </c>
      <c r="F753" s="6">
        <v>24</v>
      </c>
      <c r="G753" s="7">
        <v>6.1199999999999997E-2</v>
      </c>
      <c r="I753" s="8" t="str">
        <f t="shared" si="11"/>
        <v>無建議值</v>
      </c>
    </row>
    <row r="754" spans="1:9">
      <c r="A754" s="1" t="s">
        <v>750</v>
      </c>
      <c r="B754" s="11">
        <v>121.23520000000001</v>
      </c>
      <c r="C754" s="11">
        <v>25.079699999999999</v>
      </c>
      <c r="D754" s="5">
        <v>25</v>
      </c>
      <c r="E754" s="6">
        <v>455.73</v>
      </c>
      <c r="F754" s="6">
        <v>90</v>
      </c>
      <c r="G754" s="7">
        <v>5.4600000000000003E-2</v>
      </c>
      <c r="I754" s="8" t="str">
        <f t="shared" si="11"/>
        <v>無建議值</v>
      </c>
    </row>
    <row r="755" spans="1:9">
      <c r="A755" s="1" t="s">
        <v>751</v>
      </c>
      <c r="B755" s="11">
        <v>121.2437</v>
      </c>
      <c r="C755" s="11">
        <v>24.819500000000001</v>
      </c>
      <c r="D755" s="5">
        <v>167</v>
      </c>
      <c r="E755" s="6">
        <v>662.15</v>
      </c>
      <c r="F755" s="6">
        <v>12</v>
      </c>
      <c r="G755" s="7">
        <v>4.8000000000000001E-2</v>
      </c>
      <c r="I755" s="8" t="str">
        <f t="shared" si="11"/>
        <v>無建議值</v>
      </c>
    </row>
    <row r="756" spans="1:9">
      <c r="A756" s="1" t="s">
        <v>752</v>
      </c>
      <c r="B756" s="11">
        <v>120.5205</v>
      </c>
      <c r="C756" s="11">
        <v>23.876999999999999</v>
      </c>
      <c r="D756" s="5">
        <v>36</v>
      </c>
      <c r="E756" s="6">
        <v>284.89999999999998</v>
      </c>
      <c r="F756" s="6">
        <v>235</v>
      </c>
      <c r="G756" s="7">
        <v>4.6199999999999998E-2</v>
      </c>
      <c r="I756" s="8" t="str">
        <f t="shared" si="11"/>
        <v>無建議值</v>
      </c>
    </row>
    <row r="757" spans="1:9">
      <c r="A757" s="1" t="s">
        <v>753</v>
      </c>
      <c r="B757" s="11">
        <v>121.29770000000001</v>
      </c>
      <c r="C757" s="11">
        <v>24.9998</v>
      </c>
      <c r="D757" s="5">
        <v>93</v>
      </c>
      <c r="E757" s="6">
        <v>641.5</v>
      </c>
      <c r="F757" s="6">
        <v>91</v>
      </c>
      <c r="G757" s="7">
        <v>4.8599999999999997E-2</v>
      </c>
      <c r="I757" s="8" t="str">
        <f t="shared" si="11"/>
        <v>無建議值</v>
      </c>
    </row>
    <row r="758" spans="1:9">
      <c r="A758" s="1" t="s">
        <v>754</v>
      </c>
      <c r="B758" s="11">
        <v>121.011</v>
      </c>
      <c r="C758" s="11">
        <v>24.8278</v>
      </c>
      <c r="D758" s="5">
        <v>32</v>
      </c>
      <c r="E758" s="6">
        <v>345.82</v>
      </c>
      <c r="F758" s="6">
        <v>86</v>
      </c>
      <c r="G758" s="7">
        <v>5.9499999999999997E-2</v>
      </c>
      <c r="I758" s="8" t="str">
        <f t="shared" si="11"/>
        <v>無建議值</v>
      </c>
    </row>
    <row r="759" spans="1:9">
      <c r="A759" s="1" t="s">
        <v>755</v>
      </c>
      <c r="B759" s="11">
        <v>120.6433</v>
      </c>
      <c r="C759" s="11">
        <v>24.127500000000001</v>
      </c>
      <c r="D759" s="5">
        <v>52</v>
      </c>
      <c r="E759" s="6">
        <v>435.83</v>
      </c>
      <c r="F759" s="6">
        <v>57</v>
      </c>
      <c r="G759" s="7">
        <v>5.5399999999999998E-2</v>
      </c>
      <c r="I759" s="8" t="str">
        <f t="shared" si="11"/>
        <v>無建議值</v>
      </c>
    </row>
    <row r="760" spans="1:9">
      <c r="A760" s="1" t="s">
        <v>756</v>
      </c>
      <c r="B760" s="11">
        <v>120.6927</v>
      </c>
      <c r="C760" s="11">
        <v>23.876300000000001</v>
      </c>
      <c r="D760" s="5">
        <v>113</v>
      </c>
      <c r="E760" s="6">
        <v>480.39</v>
      </c>
      <c r="F760" s="6">
        <v>86</v>
      </c>
      <c r="G760" s="7">
        <v>5.3699999999999998E-2</v>
      </c>
      <c r="I760" s="8" t="str">
        <f t="shared" si="11"/>
        <v>無建議值</v>
      </c>
    </row>
    <row r="761" spans="1:9">
      <c r="A761" s="1" t="s">
        <v>757</v>
      </c>
      <c r="B761" s="11">
        <v>120.7685</v>
      </c>
      <c r="C761" s="11">
        <v>23.6645</v>
      </c>
      <c r="D761" s="5">
        <v>1660</v>
      </c>
      <c r="E761" s="6">
        <v>363.85</v>
      </c>
      <c r="F761" s="6">
        <v>67</v>
      </c>
      <c r="G761" s="7">
        <v>5.8599999999999999E-2</v>
      </c>
      <c r="I761" s="8" t="str">
        <f t="shared" si="11"/>
        <v>無建議值</v>
      </c>
    </row>
    <row r="762" spans="1:9">
      <c r="A762" s="1" t="s">
        <v>758</v>
      </c>
      <c r="B762" s="11">
        <v>121.0475</v>
      </c>
      <c r="C762" s="11">
        <v>25.006799999999998</v>
      </c>
      <c r="D762" s="5">
        <v>21</v>
      </c>
      <c r="E762" s="6">
        <v>476.23</v>
      </c>
      <c r="F762" s="6">
        <v>88</v>
      </c>
      <c r="G762" s="7">
        <v>5.3900000000000003E-2</v>
      </c>
      <c r="I762" s="8" t="str">
        <f t="shared" si="11"/>
        <v>無建議值</v>
      </c>
    </row>
    <row r="763" spans="1:9">
      <c r="A763" s="1" t="s">
        <v>759</v>
      </c>
      <c r="B763" s="11">
        <v>120.9858</v>
      </c>
      <c r="C763" s="11">
        <v>24.3978</v>
      </c>
      <c r="D763" s="5">
        <v>1311</v>
      </c>
      <c r="E763" s="6">
        <v>655.74</v>
      </c>
      <c r="F763" s="6">
        <v>34.799999999999997</v>
      </c>
      <c r="G763" s="7">
        <v>4.82E-2</v>
      </c>
      <c r="I763" s="8" t="str">
        <f t="shared" si="11"/>
        <v>無建議值</v>
      </c>
    </row>
    <row r="764" spans="1:9">
      <c r="A764" s="1" t="s">
        <v>760</v>
      </c>
      <c r="B764" s="11">
        <v>121.4512</v>
      </c>
      <c r="C764" s="11">
        <v>23.316299999999998</v>
      </c>
      <c r="D764" s="5">
        <v>63</v>
      </c>
      <c r="E764" s="6">
        <v>484.46</v>
      </c>
      <c r="F764" s="6">
        <v>116</v>
      </c>
      <c r="G764" s="7">
        <v>5.3800000000000001E-2</v>
      </c>
      <c r="I764" s="8" t="str">
        <f t="shared" si="11"/>
        <v>無建議值</v>
      </c>
    </row>
    <row r="765" spans="1:9">
      <c r="A765" s="1" t="s">
        <v>761</v>
      </c>
      <c r="B765" s="11">
        <v>121.3045</v>
      </c>
      <c r="C765" s="11">
        <v>22.9725</v>
      </c>
      <c r="D765" s="5">
        <v>41</v>
      </c>
      <c r="E765" s="6">
        <v>663.94</v>
      </c>
      <c r="F765" s="6">
        <v>23</v>
      </c>
      <c r="G765" s="7">
        <v>4.3299999999999998E-2</v>
      </c>
      <c r="I765" s="8" t="str">
        <f t="shared" si="11"/>
        <v>無建議值</v>
      </c>
    </row>
    <row r="766" spans="1:9">
      <c r="A766" s="1" t="s">
        <v>762</v>
      </c>
      <c r="B766" s="11">
        <v>121.0068</v>
      </c>
      <c r="C766" s="11">
        <v>22.615500000000001</v>
      </c>
      <c r="D766" s="5">
        <v>28</v>
      </c>
      <c r="E766" s="6">
        <v>508.47</v>
      </c>
      <c r="F766" s="6">
        <v>32</v>
      </c>
      <c r="G766" s="7">
        <v>5.5199999999999999E-2</v>
      </c>
      <c r="I766" s="8" t="str">
        <f t="shared" si="11"/>
        <v>無建議值</v>
      </c>
    </row>
    <row r="767" spans="1:9">
      <c r="A767" s="1" t="s">
        <v>763</v>
      </c>
      <c r="B767" s="11">
        <v>121.1365</v>
      </c>
      <c r="C767" s="11">
        <v>22.908000000000001</v>
      </c>
      <c r="D767" s="5">
        <v>140</v>
      </c>
      <c r="E767" s="6">
        <v>602.67999999999995</v>
      </c>
      <c r="F767" s="6">
        <v>37</v>
      </c>
      <c r="G767" s="7">
        <v>5.2999999999999999E-2</v>
      </c>
      <c r="I767" s="8" t="str">
        <f t="shared" si="11"/>
        <v>無建議值</v>
      </c>
    </row>
    <row r="768" spans="1:9">
      <c r="A768" s="1" t="s">
        <v>764</v>
      </c>
      <c r="B768" s="11">
        <v>121.14830000000001</v>
      </c>
      <c r="C768" s="11">
        <v>22.754799999999999</v>
      </c>
      <c r="D768" s="5">
        <v>19</v>
      </c>
      <c r="E768" s="6">
        <v>655.43</v>
      </c>
      <c r="F768" s="6">
        <v>41</v>
      </c>
      <c r="G768" s="7">
        <v>4.6600000000000003E-2</v>
      </c>
      <c r="I768" s="8" t="str">
        <f t="shared" si="11"/>
        <v>無建議值</v>
      </c>
    </row>
    <row r="769" spans="1:9">
      <c r="A769" s="1" t="s">
        <v>765</v>
      </c>
      <c r="B769" s="11">
        <v>121.1448</v>
      </c>
      <c r="C769" s="11">
        <v>22.770499999999998</v>
      </c>
      <c r="D769" s="5">
        <v>25</v>
      </c>
      <c r="E769" s="6">
        <v>698.53</v>
      </c>
      <c r="F769" s="6">
        <v>39</v>
      </c>
      <c r="G769" s="7">
        <v>4.7100000000000003E-2</v>
      </c>
      <c r="I769" s="8" t="str">
        <f t="shared" ref="I769:I819" si="12">IF(ISBLANK(H769), "無建議值",ROUND(E769-H769,2)&amp;"("&amp;ROUND((E769-H769)*100/H769,2)&amp;"%)")</f>
        <v>無建議值</v>
      </c>
    </row>
    <row r="770" spans="1:9">
      <c r="A770" s="1" t="s">
        <v>766</v>
      </c>
      <c r="B770" s="11">
        <v>121.1503</v>
      </c>
      <c r="C770" s="11">
        <v>22.761500000000002</v>
      </c>
      <c r="D770" s="5">
        <v>17</v>
      </c>
      <c r="E770" s="6">
        <v>648.28</v>
      </c>
      <c r="F770" s="6">
        <v>52</v>
      </c>
      <c r="G770" s="7">
        <v>4.8399999999999999E-2</v>
      </c>
      <c r="I770" s="8" t="str">
        <f t="shared" si="12"/>
        <v>無建議值</v>
      </c>
    </row>
    <row r="771" spans="1:9">
      <c r="A771" s="1" t="s">
        <v>767</v>
      </c>
      <c r="B771" s="11">
        <v>121.1588</v>
      </c>
      <c r="C771" s="11">
        <v>22.756699999999999</v>
      </c>
      <c r="D771" s="5">
        <v>13</v>
      </c>
      <c r="E771" s="6">
        <v>269.61</v>
      </c>
      <c r="F771" s="6">
        <v>61</v>
      </c>
      <c r="G771" s="7">
        <v>5.6599999999999998E-2</v>
      </c>
      <c r="I771" s="8" t="str">
        <f t="shared" si="12"/>
        <v>無建議值</v>
      </c>
    </row>
    <row r="772" spans="1:9">
      <c r="A772" s="1" t="s">
        <v>768</v>
      </c>
      <c r="B772" s="11">
        <v>121.15219999999999</v>
      </c>
      <c r="C772" s="11">
        <v>22.747199999999999</v>
      </c>
      <c r="D772" s="5">
        <v>10</v>
      </c>
      <c r="E772" s="6">
        <v>266.87</v>
      </c>
      <c r="F772" s="6">
        <v>67</v>
      </c>
      <c r="G772" s="7">
        <v>4.9599999999999998E-2</v>
      </c>
      <c r="I772" s="8" t="str">
        <f t="shared" si="12"/>
        <v>無建議值</v>
      </c>
    </row>
    <row r="773" spans="1:9">
      <c r="A773" s="1" t="s">
        <v>769</v>
      </c>
      <c r="B773" s="11">
        <v>121.1217</v>
      </c>
      <c r="C773" s="11">
        <v>22.736799999999999</v>
      </c>
      <c r="D773" s="5">
        <v>18</v>
      </c>
      <c r="E773" s="6">
        <v>296.3</v>
      </c>
      <c r="F773" s="6">
        <v>118</v>
      </c>
      <c r="G773" s="7">
        <v>6.2300000000000001E-2</v>
      </c>
      <c r="I773" s="8" t="str">
        <f t="shared" si="12"/>
        <v>無建議值</v>
      </c>
    </row>
    <row r="774" spans="1:9">
      <c r="A774" s="1" t="s">
        <v>770</v>
      </c>
      <c r="B774" s="11">
        <v>121.1193</v>
      </c>
      <c r="C774" s="11">
        <v>22.781300000000002</v>
      </c>
      <c r="D774" s="5">
        <v>38</v>
      </c>
      <c r="E774" s="6">
        <v>445.37</v>
      </c>
      <c r="F774" s="6">
        <v>62</v>
      </c>
      <c r="G774" s="7">
        <v>5.74E-2</v>
      </c>
      <c r="I774" s="8" t="str">
        <f t="shared" si="12"/>
        <v>無建議值</v>
      </c>
    </row>
    <row r="775" spans="1:9">
      <c r="A775" s="1" t="s">
        <v>771</v>
      </c>
      <c r="B775" s="11">
        <v>121.14149999999999</v>
      </c>
      <c r="C775" s="11">
        <v>22.763999999999999</v>
      </c>
      <c r="D775" s="5">
        <v>23</v>
      </c>
      <c r="E775" s="6">
        <v>268.11</v>
      </c>
      <c r="F775" s="6">
        <v>73</v>
      </c>
      <c r="G775" s="7">
        <v>5.6599999999999998E-2</v>
      </c>
      <c r="I775" s="8" t="str">
        <f t="shared" si="12"/>
        <v>無建議值</v>
      </c>
    </row>
    <row r="776" spans="1:9">
      <c r="A776" s="1" t="s">
        <v>772</v>
      </c>
      <c r="B776" s="11">
        <v>121.136</v>
      </c>
      <c r="C776" s="11">
        <v>22.765999999999998</v>
      </c>
      <c r="D776" s="5">
        <v>26</v>
      </c>
      <c r="E776" s="6">
        <v>268.11</v>
      </c>
      <c r="F776" s="6">
        <v>115</v>
      </c>
      <c r="G776" s="7">
        <v>5.6000000000000001E-2</v>
      </c>
      <c r="I776" s="8" t="str">
        <f t="shared" si="12"/>
        <v>無建議值</v>
      </c>
    </row>
    <row r="777" spans="1:9">
      <c r="A777" s="1" t="s">
        <v>773</v>
      </c>
      <c r="B777" s="11">
        <v>121.3732</v>
      </c>
      <c r="C777" s="11">
        <v>23.097799999999999</v>
      </c>
      <c r="D777" s="5">
        <v>37</v>
      </c>
      <c r="E777" s="6">
        <v>539.62</v>
      </c>
      <c r="F777" s="6">
        <v>63.3</v>
      </c>
      <c r="G777" s="7">
        <v>5.21E-2</v>
      </c>
      <c r="I777" s="8" t="str">
        <f t="shared" si="12"/>
        <v>無建議值</v>
      </c>
    </row>
    <row r="778" spans="1:9">
      <c r="A778" s="1" t="s">
        <v>774</v>
      </c>
      <c r="B778" s="11">
        <v>121.15479999999999</v>
      </c>
      <c r="C778" s="11">
        <v>22.752199999999998</v>
      </c>
      <c r="D778" s="5">
        <v>12</v>
      </c>
      <c r="E778" s="6">
        <v>491.66</v>
      </c>
      <c r="F778" s="6">
        <v>58</v>
      </c>
      <c r="G778" s="7">
        <v>5.7099999999999998E-2</v>
      </c>
      <c r="I778" s="8" t="str">
        <f t="shared" si="12"/>
        <v>無建議值</v>
      </c>
    </row>
    <row r="779" spans="1:9">
      <c r="A779" s="1" t="s">
        <v>775</v>
      </c>
      <c r="B779" s="11">
        <v>120.90349999999999</v>
      </c>
      <c r="C779" s="11">
        <v>22.355799999999999</v>
      </c>
      <c r="D779" s="5">
        <v>11</v>
      </c>
      <c r="E779" s="6">
        <v>842.82</v>
      </c>
      <c r="F779" s="6">
        <v>13.5</v>
      </c>
      <c r="G779" s="7">
        <v>4.9700000000000001E-2</v>
      </c>
      <c r="I779" s="8" t="str">
        <f t="shared" si="12"/>
        <v>無建議值</v>
      </c>
    </row>
    <row r="780" spans="1:9">
      <c r="A780" s="1" t="s">
        <v>776</v>
      </c>
      <c r="B780" s="11">
        <v>121.5581</v>
      </c>
      <c r="C780" s="11">
        <v>22.037299999999998</v>
      </c>
      <c r="D780" s="5">
        <v>324</v>
      </c>
      <c r="E780" s="6">
        <v>875.04</v>
      </c>
      <c r="F780" s="6">
        <v>13</v>
      </c>
      <c r="G780" s="7">
        <v>5.0799999999999998E-2</v>
      </c>
      <c r="I780" s="8" t="str">
        <f t="shared" si="12"/>
        <v>無建議值</v>
      </c>
    </row>
    <row r="781" spans="1:9">
      <c r="A781" s="1" t="s">
        <v>777</v>
      </c>
      <c r="B781" s="11">
        <v>121.08</v>
      </c>
      <c r="C781" s="11">
        <v>22.817499999999999</v>
      </c>
      <c r="D781" s="5">
        <v>199</v>
      </c>
      <c r="E781" s="6">
        <v>510.94</v>
      </c>
      <c r="F781" s="6">
        <v>42</v>
      </c>
      <c r="G781" s="7">
        <v>5.33E-2</v>
      </c>
      <c r="I781" s="8" t="str">
        <f t="shared" si="12"/>
        <v>無建議值</v>
      </c>
    </row>
    <row r="782" spans="1:9">
      <c r="A782" s="1" t="s">
        <v>778</v>
      </c>
      <c r="B782" s="11">
        <v>120.88379999999999</v>
      </c>
      <c r="C782" s="11">
        <v>22.369700000000002</v>
      </c>
      <c r="D782" s="5">
        <v>150</v>
      </c>
      <c r="E782" s="6">
        <v>502.42</v>
      </c>
      <c r="F782" s="6">
        <v>23</v>
      </c>
      <c r="G782" s="7">
        <v>5.2900000000000003E-2</v>
      </c>
      <c r="I782" s="8" t="str">
        <f t="shared" si="12"/>
        <v>無建議值</v>
      </c>
    </row>
    <row r="783" spans="1:9">
      <c r="A783" s="1" t="s">
        <v>779</v>
      </c>
      <c r="B783" s="11">
        <v>121.21469999999999</v>
      </c>
      <c r="C783" s="11">
        <v>23.125800000000002</v>
      </c>
      <c r="D783" s="5">
        <v>278</v>
      </c>
      <c r="E783" s="6">
        <v>514.45000000000005</v>
      </c>
      <c r="F783" s="6">
        <v>100</v>
      </c>
      <c r="G783" s="7">
        <v>4.9700000000000001E-2</v>
      </c>
      <c r="I783" s="8" t="str">
        <f t="shared" si="12"/>
        <v>無建議值</v>
      </c>
    </row>
    <row r="784" spans="1:9">
      <c r="A784" s="1" t="s">
        <v>780</v>
      </c>
      <c r="B784" s="11">
        <v>121.176</v>
      </c>
      <c r="C784" s="11">
        <v>23.102</v>
      </c>
      <c r="D784" s="5">
        <v>307</v>
      </c>
      <c r="E784" s="6">
        <v>673.86</v>
      </c>
      <c r="F784" s="6">
        <v>13</v>
      </c>
      <c r="G784" s="7">
        <v>4.7699999999999999E-2</v>
      </c>
      <c r="I784" s="8" t="str">
        <f t="shared" si="12"/>
        <v>無建議值</v>
      </c>
    </row>
    <row r="785" spans="1:9">
      <c r="A785" s="1" t="s">
        <v>781</v>
      </c>
      <c r="B785" s="11">
        <v>121.2192</v>
      </c>
      <c r="C785" s="11">
        <v>23.095199999999998</v>
      </c>
      <c r="D785" s="5">
        <v>286</v>
      </c>
      <c r="E785" s="6">
        <v>503.22</v>
      </c>
      <c r="F785" s="6">
        <v>33</v>
      </c>
      <c r="G785" s="7">
        <v>5.9900000000000002E-2</v>
      </c>
      <c r="I785" s="8" t="str">
        <f t="shared" si="12"/>
        <v>無建議值</v>
      </c>
    </row>
    <row r="786" spans="1:9">
      <c r="A786" s="1" t="s">
        <v>782</v>
      </c>
      <c r="B786" s="11">
        <v>121.16379999999999</v>
      </c>
      <c r="C786" s="11">
        <v>23.051200000000001</v>
      </c>
      <c r="D786" s="5">
        <v>231</v>
      </c>
      <c r="E786" s="6">
        <v>542.20000000000005</v>
      </c>
      <c r="F786" s="6">
        <v>22</v>
      </c>
      <c r="G786" s="7">
        <v>5.6300000000000003E-2</v>
      </c>
      <c r="H786">
        <v>520</v>
      </c>
      <c r="I786" s="8" t="str">
        <f t="shared" si="12"/>
        <v>22.2(4.27%)</v>
      </c>
    </row>
    <row r="787" spans="1:9">
      <c r="A787" s="1" t="s">
        <v>783</v>
      </c>
      <c r="B787" s="11">
        <v>121.11669999999999</v>
      </c>
      <c r="C787" s="11">
        <v>22.970300000000002</v>
      </c>
      <c r="D787" s="5">
        <v>281</v>
      </c>
      <c r="E787" s="6">
        <v>550.11</v>
      </c>
      <c r="F787" s="6">
        <v>21</v>
      </c>
      <c r="G787" s="7">
        <v>5.1299999999999998E-2</v>
      </c>
      <c r="I787" s="8" t="str">
        <f t="shared" si="12"/>
        <v>無建議值</v>
      </c>
    </row>
    <row r="788" spans="1:9">
      <c r="A788" s="1" t="s">
        <v>784</v>
      </c>
      <c r="B788" s="11">
        <v>121.08</v>
      </c>
      <c r="C788" s="11">
        <v>22.9023</v>
      </c>
      <c r="D788" s="5">
        <v>247</v>
      </c>
      <c r="E788" s="6">
        <v>701.1</v>
      </c>
      <c r="F788" s="6">
        <v>24.6</v>
      </c>
      <c r="G788" s="7">
        <v>5.5E-2</v>
      </c>
      <c r="H788">
        <v>670</v>
      </c>
      <c r="I788" s="8" t="str">
        <f t="shared" si="12"/>
        <v>31.1(4.64%)</v>
      </c>
    </row>
    <row r="789" spans="1:9">
      <c r="A789" s="1" t="s">
        <v>785</v>
      </c>
      <c r="B789" s="11">
        <v>121.09180000000001</v>
      </c>
      <c r="C789" s="11">
        <v>22.8597</v>
      </c>
      <c r="D789" s="5">
        <v>227</v>
      </c>
      <c r="E789" s="6">
        <v>736.89</v>
      </c>
      <c r="F789" s="6">
        <v>20</v>
      </c>
      <c r="G789" s="7">
        <v>4.9099999999999998E-2</v>
      </c>
      <c r="I789" s="8" t="str">
        <f t="shared" si="12"/>
        <v>無建議值</v>
      </c>
    </row>
    <row r="790" spans="1:9">
      <c r="A790" s="1" t="s">
        <v>786</v>
      </c>
      <c r="B790" s="11">
        <v>121.0938</v>
      </c>
      <c r="C790" s="11">
        <v>22.807300000000001</v>
      </c>
      <c r="D790" s="5">
        <v>106</v>
      </c>
      <c r="E790" s="6">
        <v>318.22000000000003</v>
      </c>
      <c r="F790" s="6">
        <v>141</v>
      </c>
      <c r="G790" s="7">
        <v>6.0999999999999999E-2</v>
      </c>
      <c r="I790" s="8" t="str">
        <f t="shared" si="12"/>
        <v>無建議值</v>
      </c>
    </row>
    <row r="791" spans="1:9">
      <c r="A791" s="1" t="s">
        <v>787</v>
      </c>
      <c r="B791" s="11">
        <v>121.0628</v>
      </c>
      <c r="C791" s="11">
        <v>22.776700000000002</v>
      </c>
      <c r="D791" s="5">
        <v>135</v>
      </c>
      <c r="E791" s="6">
        <v>619.83000000000004</v>
      </c>
      <c r="F791" s="6">
        <v>15</v>
      </c>
      <c r="G791" s="7">
        <v>5.3800000000000001E-2</v>
      </c>
      <c r="I791" s="8" t="str">
        <f t="shared" si="12"/>
        <v>無建議值</v>
      </c>
    </row>
    <row r="792" spans="1:9">
      <c r="A792" s="1" t="s">
        <v>788</v>
      </c>
      <c r="B792" s="11">
        <v>121.0492</v>
      </c>
      <c r="C792" s="11">
        <v>22.717300000000002</v>
      </c>
      <c r="D792" s="5">
        <v>63</v>
      </c>
      <c r="E792" s="6">
        <v>519.26</v>
      </c>
      <c r="F792" s="6">
        <v>24</v>
      </c>
      <c r="G792" s="7">
        <v>5.1900000000000002E-2</v>
      </c>
      <c r="I792" s="8" t="str">
        <f t="shared" si="12"/>
        <v>無建議值</v>
      </c>
    </row>
    <row r="793" spans="1:9">
      <c r="A793" s="1" t="s">
        <v>789</v>
      </c>
      <c r="B793" s="11">
        <v>121.0258</v>
      </c>
      <c r="C793" s="11">
        <v>22.697800000000001</v>
      </c>
      <c r="D793" s="5">
        <v>56</v>
      </c>
      <c r="E793" s="6">
        <v>688.94</v>
      </c>
      <c r="F793" s="6">
        <v>17</v>
      </c>
      <c r="G793" s="7">
        <v>5.4899999999999997E-2</v>
      </c>
      <c r="H793">
        <v>651</v>
      </c>
      <c r="I793" s="8" t="str">
        <f t="shared" si="12"/>
        <v>37.94(5.83%)</v>
      </c>
    </row>
    <row r="794" spans="1:9">
      <c r="A794" s="1" t="s">
        <v>790</v>
      </c>
      <c r="B794" s="11">
        <v>121.46729999999999</v>
      </c>
      <c r="C794" s="11">
        <v>23.356300000000001</v>
      </c>
      <c r="D794" s="5">
        <v>48</v>
      </c>
      <c r="E794" s="6">
        <v>512.69000000000005</v>
      </c>
      <c r="F794" s="6">
        <v>90</v>
      </c>
      <c r="G794" s="7">
        <v>5.5300000000000002E-2</v>
      </c>
      <c r="I794" s="8" t="str">
        <f t="shared" si="12"/>
        <v>無建議值</v>
      </c>
    </row>
    <row r="795" spans="1:9">
      <c r="A795" s="1" t="s">
        <v>791</v>
      </c>
      <c r="B795" s="11">
        <v>121.41419999999999</v>
      </c>
      <c r="C795" s="11">
        <v>23.244700000000002</v>
      </c>
      <c r="D795" s="5">
        <v>31</v>
      </c>
      <c r="E795" s="6">
        <v>736.11</v>
      </c>
      <c r="F795" s="6">
        <v>48</v>
      </c>
      <c r="G795" s="7">
        <v>5.5100000000000003E-2</v>
      </c>
      <c r="I795" s="8" t="str">
        <f t="shared" si="12"/>
        <v>無建議值</v>
      </c>
    </row>
    <row r="796" spans="1:9">
      <c r="A796" s="1" t="s">
        <v>792</v>
      </c>
      <c r="B796" s="11">
        <v>121.39570000000001</v>
      </c>
      <c r="C796" s="11">
        <v>23.191700000000001</v>
      </c>
      <c r="D796" s="5">
        <v>34</v>
      </c>
      <c r="E796" s="6">
        <v>660.21</v>
      </c>
      <c r="F796" s="6">
        <v>18</v>
      </c>
      <c r="G796" s="7">
        <v>4.5999999999999999E-2</v>
      </c>
      <c r="I796" s="8" t="str">
        <f t="shared" si="12"/>
        <v>無建議值</v>
      </c>
    </row>
    <row r="797" spans="1:9">
      <c r="A797" s="1" t="s">
        <v>793</v>
      </c>
      <c r="B797" s="11">
        <v>121.2683</v>
      </c>
      <c r="C797" s="11">
        <v>22.9283</v>
      </c>
      <c r="D797" s="5">
        <v>43</v>
      </c>
      <c r="E797" s="6">
        <v>457.49</v>
      </c>
      <c r="F797" s="6">
        <v>47</v>
      </c>
      <c r="G797" s="7">
        <v>5.4600000000000003E-2</v>
      </c>
      <c r="I797" s="8" t="str">
        <f t="shared" si="12"/>
        <v>無建議值</v>
      </c>
    </row>
    <row r="798" spans="1:9">
      <c r="A798" s="1" t="s">
        <v>794</v>
      </c>
      <c r="B798" s="11">
        <v>121.2277</v>
      </c>
      <c r="C798" s="11">
        <v>22.878299999999999</v>
      </c>
      <c r="D798" s="5">
        <v>56</v>
      </c>
      <c r="E798" s="6">
        <v>519.75</v>
      </c>
      <c r="F798" s="6">
        <v>60</v>
      </c>
      <c r="G798" s="7">
        <v>5.2299999999999999E-2</v>
      </c>
      <c r="I798" s="8" t="str">
        <f t="shared" si="12"/>
        <v>無建議值</v>
      </c>
    </row>
    <row r="799" spans="1:9">
      <c r="A799" s="1" t="s">
        <v>795</v>
      </c>
      <c r="B799" s="11">
        <v>121.1938</v>
      </c>
      <c r="C799" s="11">
        <v>22.796299999999999</v>
      </c>
      <c r="D799" s="5">
        <v>34</v>
      </c>
      <c r="E799" s="6">
        <v>427.03</v>
      </c>
      <c r="F799" s="6">
        <v>66</v>
      </c>
      <c r="G799" s="7">
        <v>5.5199999999999999E-2</v>
      </c>
      <c r="I799" s="8" t="str">
        <f t="shared" si="12"/>
        <v>無建議值</v>
      </c>
    </row>
    <row r="800" spans="1:9">
      <c r="A800" s="1" t="s">
        <v>796</v>
      </c>
      <c r="B800" s="11">
        <v>120.9667</v>
      </c>
      <c r="C800" s="11">
        <v>22.5322</v>
      </c>
      <c r="D800" s="5">
        <v>24</v>
      </c>
      <c r="E800" s="6">
        <v>738.19</v>
      </c>
      <c r="F800" s="6">
        <v>52</v>
      </c>
      <c r="G800" s="7">
        <v>5.2699999999999997E-2</v>
      </c>
      <c r="H800">
        <v>716</v>
      </c>
      <c r="I800" s="8" t="str">
        <f t="shared" si="12"/>
        <v>22.19(3.1%)</v>
      </c>
    </row>
    <row r="801" spans="1:9">
      <c r="A801" s="1" t="s">
        <v>797</v>
      </c>
      <c r="B801" s="11">
        <v>120.9408</v>
      </c>
      <c r="C801" s="11">
        <v>22.462</v>
      </c>
      <c r="D801" s="5">
        <v>17</v>
      </c>
      <c r="E801" s="6">
        <v>402.23</v>
      </c>
      <c r="F801" s="6">
        <v>74</v>
      </c>
      <c r="G801" s="7">
        <v>4.7699999999999999E-2</v>
      </c>
      <c r="I801" s="8" t="str">
        <f t="shared" si="12"/>
        <v>無建議值</v>
      </c>
    </row>
    <row r="802" spans="1:9">
      <c r="A802" s="1" t="s">
        <v>798</v>
      </c>
      <c r="B802" s="11">
        <v>121.4773</v>
      </c>
      <c r="C802" s="11">
        <v>22.677</v>
      </c>
      <c r="D802" s="5">
        <v>20</v>
      </c>
      <c r="E802" s="6"/>
      <c r="F802" s="6"/>
      <c r="G802" s="7"/>
      <c r="I802" s="8" t="str">
        <f t="shared" si="12"/>
        <v>無建議值</v>
      </c>
    </row>
    <row r="803" spans="1:9">
      <c r="A803" s="1" t="s">
        <v>799</v>
      </c>
      <c r="B803" s="11">
        <v>121.2072</v>
      </c>
      <c r="C803" s="11">
        <v>23.1492</v>
      </c>
      <c r="D803" s="5">
        <v>311</v>
      </c>
      <c r="E803" s="6">
        <v>726.57</v>
      </c>
      <c r="F803" s="6">
        <v>15</v>
      </c>
      <c r="G803" s="7">
        <v>5.3699999999999998E-2</v>
      </c>
      <c r="H803">
        <v>657</v>
      </c>
      <c r="I803" s="8" t="str">
        <f t="shared" si="12"/>
        <v>69.57(10.59%)</v>
      </c>
    </row>
    <row r="804" spans="1:9">
      <c r="A804" s="1" t="s">
        <v>800</v>
      </c>
      <c r="B804" s="11">
        <v>121.12520000000001</v>
      </c>
      <c r="C804" s="11">
        <v>23.1325</v>
      </c>
      <c r="D804" s="5">
        <v>437</v>
      </c>
      <c r="E804" s="6">
        <v>431.59</v>
      </c>
      <c r="F804" s="6">
        <v>35</v>
      </c>
      <c r="G804" s="7">
        <v>5.0299999999999997E-2</v>
      </c>
      <c r="H804">
        <v>588</v>
      </c>
      <c r="I804" s="8" t="str">
        <f t="shared" si="12"/>
        <v>-156.41(-26.6%)</v>
      </c>
    </row>
    <row r="805" spans="1:9">
      <c r="A805" s="1" t="s">
        <v>801</v>
      </c>
      <c r="B805" s="11">
        <v>121.2852</v>
      </c>
      <c r="C805" s="11">
        <v>22.999199999999998</v>
      </c>
      <c r="D805" s="5">
        <v>75</v>
      </c>
      <c r="E805" s="6">
        <v>824.52</v>
      </c>
      <c r="F805" s="6">
        <v>22.5</v>
      </c>
      <c r="G805" s="7">
        <v>4.48E-2</v>
      </c>
      <c r="H805">
        <v>760</v>
      </c>
      <c r="I805" s="8" t="str">
        <f t="shared" si="12"/>
        <v>64.52(8.49%)</v>
      </c>
    </row>
    <row r="806" spans="1:9">
      <c r="A806" s="1" t="s">
        <v>802</v>
      </c>
      <c r="B806" s="11">
        <v>121.3308</v>
      </c>
      <c r="C806" s="11">
        <v>23.027000000000001</v>
      </c>
      <c r="D806" s="5">
        <v>28</v>
      </c>
      <c r="E806" s="6">
        <v>490.6</v>
      </c>
      <c r="F806" s="6">
        <v>58</v>
      </c>
      <c r="G806" s="7">
        <v>4.2999999999999997E-2</v>
      </c>
      <c r="I806" s="8" t="str">
        <f t="shared" si="12"/>
        <v>無建議值</v>
      </c>
    </row>
    <row r="807" spans="1:9">
      <c r="A807" s="1" t="s">
        <v>803</v>
      </c>
      <c r="B807" s="11">
        <v>121.17400000000001</v>
      </c>
      <c r="C807" s="11">
        <v>23.006</v>
      </c>
      <c r="D807" s="5">
        <v>211</v>
      </c>
      <c r="E807" s="6">
        <v>353.36</v>
      </c>
      <c r="F807" s="6">
        <v>114</v>
      </c>
      <c r="G807" s="7">
        <v>5.4199999999999998E-2</v>
      </c>
      <c r="I807" s="8" t="str">
        <f t="shared" si="12"/>
        <v>無建議值</v>
      </c>
    </row>
    <row r="808" spans="1:9">
      <c r="A808" s="1" t="s">
        <v>804</v>
      </c>
      <c r="B808" s="11">
        <v>121.1563</v>
      </c>
      <c r="C808" s="11">
        <v>22.974</v>
      </c>
      <c r="D808" s="5">
        <v>190</v>
      </c>
      <c r="E808" s="6">
        <v>539.47</v>
      </c>
      <c r="F808" s="6">
        <v>30</v>
      </c>
      <c r="G808" s="7">
        <v>5.3699999999999998E-2</v>
      </c>
      <c r="I808" s="8" t="str">
        <f t="shared" si="12"/>
        <v>無建議值</v>
      </c>
    </row>
    <row r="809" spans="1:9">
      <c r="A809" s="1" t="s">
        <v>805</v>
      </c>
      <c r="B809" s="11">
        <v>121.241</v>
      </c>
      <c r="C809" s="11">
        <v>22.962499999999999</v>
      </c>
      <c r="D809" s="5">
        <v>189</v>
      </c>
      <c r="E809" s="6">
        <v>529.1</v>
      </c>
      <c r="F809" s="6">
        <v>75</v>
      </c>
      <c r="G809" s="7">
        <v>4.4299999999999999E-2</v>
      </c>
      <c r="I809" s="8" t="str">
        <f t="shared" si="12"/>
        <v>無建議值</v>
      </c>
    </row>
    <row r="810" spans="1:9">
      <c r="A810" s="1" t="s">
        <v>806</v>
      </c>
      <c r="B810" s="11">
        <v>121.13849999999999</v>
      </c>
      <c r="C810" s="11">
        <v>22.8383</v>
      </c>
      <c r="D810" s="5">
        <v>113</v>
      </c>
      <c r="E810" s="6">
        <v>503.27</v>
      </c>
      <c r="F810" s="6">
        <v>68</v>
      </c>
      <c r="G810" s="7">
        <v>5.8799999999999998E-2</v>
      </c>
      <c r="I810" s="8" t="str">
        <f t="shared" si="12"/>
        <v>無建議值</v>
      </c>
    </row>
    <row r="811" spans="1:9">
      <c r="A811" s="1" t="s">
        <v>807</v>
      </c>
      <c r="B811" s="11">
        <v>121.09099999999999</v>
      </c>
      <c r="C811" s="11">
        <v>22.772200000000002</v>
      </c>
      <c r="D811" s="5">
        <v>59</v>
      </c>
      <c r="E811" s="6">
        <v>733.14</v>
      </c>
      <c r="F811" s="6">
        <v>25</v>
      </c>
      <c r="G811" s="7">
        <v>5.7799999999999997E-2</v>
      </c>
      <c r="I811" s="8" t="str">
        <f t="shared" si="12"/>
        <v>無建議值</v>
      </c>
    </row>
    <row r="812" spans="1:9">
      <c r="A812" s="1" t="s">
        <v>808</v>
      </c>
      <c r="B812" s="11">
        <v>121.1073</v>
      </c>
      <c r="C812" s="11">
        <v>22.730499999999999</v>
      </c>
      <c r="D812" s="5">
        <v>21</v>
      </c>
      <c r="E812" s="6">
        <v>467.11</v>
      </c>
      <c r="F812" s="6">
        <v>193</v>
      </c>
      <c r="G812" s="7">
        <v>5.28E-2</v>
      </c>
      <c r="I812" s="8" t="str">
        <f t="shared" si="12"/>
        <v>無建議值</v>
      </c>
    </row>
    <row r="813" spans="1:9">
      <c r="A813" s="1" t="s">
        <v>809</v>
      </c>
      <c r="B813" s="11">
        <v>121.03700000000001</v>
      </c>
      <c r="C813" s="11">
        <v>22.672499999999999</v>
      </c>
      <c r="D813" s="5">
        <v>20</v>
      </c>
      <c r="E813" s="6">
        <v>488.32</v>
      </c>
      <c r="F813" s="6">
        <v>78</v>
      </c>
      <c r="G813" s="7">
        <v>5.1499999999999997E-2</v>
      </c>
      <c r="I813" s="8" t="str">
        <f t="shared" si="12"/>
        <v>無建議值</v>
      </c>
    </row>
    <row r="814" spans="1:9">
      <c r="A814" s="1" t="s">
        <v>817</v>
      </c>
      <c r="B814" s="11">
        <v>121.02500000000001</v>
      </c>
      <c r="C814" s="11">
        <v>23.187000000000001</v>
      </c>
      <c r="D814" s="5">
        <v>1058</v>
      </c>
      <c r="E814" s="6">
        <v>902.74</v>
      </c>
      <c r="F814" s="6">
        <v>11</v>
      </c>
      <c r="G814" s="7">
        <v>3.7199999999999997E-2</v>
      </c>
      <c r="I814" s="8" t="str">
        <f t="shared" si="12"/>
        <v>無建議值</v>
      </c>
    </row>
    <row r="815" spans="1:9">
      <c r="A815" s="1" t="s">
        <v>816</v>
      </c>
      <c r="B815" s="11">
        <v>120.96169999999999</v>
      </c>
      <c r="C815" s="11">
        <v>22.595700000000001</v>
      </c>
      <c r="D815" s="5">
        <v>88</v>
      </c>
      <c r="E815" s="6">
        <v>679.02</v>
      </c>
      <c r="F815" s="6">
        <v>13.1</v>
      </c>
      <c r="G815" s="7">
        <v>4.7600000000000003E-2</v>
      </c>
      <c r="I815" s="8" t="str">
        <f t="shared" si="12"/>
        <v>無建議值</v>
      </c>
    </row>
    <row r="816" spans="1:9">
      <c r="A816" s="1" t="s">
        <v>815</v>
      </c>
      <c r="B816" s="11">
        <v>120.8563</v>
      </c>
      <c r="C816" s="11">
        <v>22.382000000000001</v>
      </c>
      <c r="D816" s="5">
        <v>457</v>
      </c>
      <c r="E816" s="6">
        <v>627.80999999999995</v>
      </c>
      <c r="F816" s="6">
        <v>69</v>
      </c>
      <c r="G816" s="7">
        <v>5.4899999999999997E-2</v>
      </c>
      <c r="I816" s="8" t="str">
        <f t="shared" si="12"/>
        <v>無建議值</v>
      </c>
    </row>
    <row r="817" spans="1:9">
      <c r="A817" s="1" t="s">
        <v>810</v>
      </c>
      <c r="B817" s="11">
        <v>121.1455</v>
      </c>
      <c r="C817" s="11">
        <v>22.765000000000001</v>
      </c>
      <c r="D817" s="5">
        <v>5</v>
      </c>
      <c r="E817" s="6">
        <v>279.20999999999998</v>
      </c>
      <c r="F817" s="6">
        <v>125</v>
      </c>
      <c r="G817" s="7">
        <v>7.51E-2</v>
      </c>
      <c r="I817" s="8" t="str">
        <f t="shared" si="12"/>
        <v>無建議值</v>
      </c>
    </row>
    <row r="818" spans="1:9">
      <c r="A818" s="1" t="s">
        <v>814</v>
      </c>
      <c r="B818" s="11">
        <v>121.4693</v>
      </c>
      <c r="C818" s="11">
        <v>22.673300000000001</v>
      </c>
      <c r="D818" s="5">
        <v>9</v>
      </c>
      <c r="E818" s="6">
        <v>617.87</v>
      </c>
      <c r="F818" s="6">
        <v>27</v>
      </c>
      <c r="G818" s="7">
        <v>4.4200000000000003E-2</v>
      </c>
      <c r="I818" s="8" t="str">
        <f t="shared" si="12"/>
        <v>無建議值</v>
      </c>
    </row>
    <row r="819" spans="1:9">
      <c r="A819" s="1" t="s">
        <v>811</v>
      </c>
      <c r="B819" s="11">
        <v>121.1525</v>
      </c>
      <c r="C819" s="11">
        <v>22.764700000000001</v>
      </c>
      <c r="D819" s="5">
        <v>18</v>
      </c>
      <c r="E819" s="6">
        <v>297.60000000000002</v>
      </c>
      <c r="F819" s="6">
        <v>64</v>
      </c>
      <c r="G819" s="7">
        <v>5.7299999999999997E-2</v>
      </c>
      <c r="I819" s="8" t="str">
        <f t="shared" si="12"/>
        <v>無建議值</v>
      </c>
    </row>
    <row r="822" spans="1:9">
      <c r="H822">
        <f>COUNT(H2:H819)</f>
        <v>231</v>
      </c>
      <c r="I822" s="9">
        <f>H822/H824</f>
        <v>0.2823960880195599</v>
      </c>
    </row>
    <row r="823" spans="1:9">
      <c r="H823">
        <f>COUNTBLANK(H2:H819)</f>
        <v>587</v>
      </c>
    </row>
    <row r="824" spans="1:9">
      <c r="H824">
        <f>H823+H822</f>
        <v>818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2019-11-06T05:16:22Z</dcterms:modified>
</cp:coreProperties>
</file>