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peechPathology\doc\"/>
    </mc:Choice>
  </mc:AlternateContent>
  <xr:revisionPtr revIDLastSave="0" documentId="13_ncr:1_{215F3FEC-7EBB-4264-94EA-F056173D469B}" xr6:coauthVersionLast="43" xr6:coauthVersionMax="43" xr10:uidLastSave="{00000000-0000-0000-0000-000000000000}"/>
  <bookViews>
    <workbookView xWindow="-108" yWindow="-108" windowWidth="23256" windowHeight="12576" activeTab="3" xr2:uid="{00000000-000D-0000-FFFF-FFFF00000000}"/>
  </bookViews>
  <sheets>
    <sheet name="ENG_DATA" sheetId="1" r:id="rId1"/>
    <sheet name="ENG_SQL (2)" sheetId="6" r:id="rId2"/>
    <sheet name="TR_DATA" sheetId="3" r:id="rId3"/>
    <sheet name="TR_SQL" sheetId="4" r:id="rId4"/>
    <sheet name="ENG_SQL" sheetId="2" r:id="rId5"/>
    <sheet name="Sheet1" sheetId="5" r:id="rId6"/>
  </sheets>
  <definedNames>
    <definedName name="_xlnm._FilterDatabase" localSheetId="4" hidden="1">ENG_SQL!$A$1:$E$81</definedName>
    <definedName name="_xlnm._FilterDatabase" localSheetId="1" hidden="1">'ENG_SQL (2)'!$A$1:$I$86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2" i="4"/>
  <c r="G70" i="6" l="1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69" i="6"/>
  <c r="E72" i="2" l="1"/>
  <c r="G67" i="6"/>
  <c r="G63" i="6"/>
  <c r="G60" i="6"/>
  <c r="G57" i="6"/>
  <c r="G54" i="6"/>
  <c r="G51" i="6"/>
  <c r="G48" i="6"/>
  <c r="G45" i="6"/>
  <c r="G42" i="6"/>
  <c r="G39" i="6"/>
  <c r="G36" i="6"/>
  <c r="G33" i="6"/>
  <c r="G31" i="6"/>
  <c r="G28" i="6"/>
  <c r="G25" i="6"/>
  <c r="G22" i="6"/>
  <c r="G19" i="6"/>
  <c r="G16" i="6"/>
  <c r="G13" i="6"/>
  <c r="G10" i="6"/>
  <c r="G6" i="6"/>
  <c r="G3" i="6"/>
  <c r="G68" i="6"/>
  <c r="G65" i="6"/>
  <c r="G64" i="6"/>
  <c r="G61" i="6"/>
  <c r="G58" i="6"/>
  <c r="G55" i="6"/>
  <c r="G52" i="6"/>
  <c r="G49" i="6"/>
  <c r="G46" i="6"/>
  <c r="G43" i="6"/>
  <c r="G40" i="6"/>
  <c r="G37" i="6"/>
  <c r="G34" i="6"/>
  <c r="G32" i="6"/>
  <c r="G29" i="6"/>
  <c r="G26" i="6"/>
  <c r="I71" i="6" s="1"/>
  <c r="G23" i="6"/>
  <c r="G20" i="6"/>
  <c r="G17" i="6"/>
  <c r="G14" i="6"/>
  <c r="G11" i="6"/>
  <c r="G7" i="6"/>
  <c r="G4" i="6"/>
  <c r="G66" i="6"/>
  <c r="G62" i="6"/>
  <c r="G59" i="6"/>
  <c r="G56" i="6"/>
  <c r="G53" i="6"/>
  <c r="G50" i="6"/>
  <c r="G47" i="6"/>
  <c r="G44" i="6"/>
  <c r="G41" i="6"/>
  <c r="G38" i="6"/>
  <c r="G35" i="6"/>
  <c r="G30" i="6"/>
  <c r="G27" i="6"/>
  <c r="G24" i="6"/>
  <c r="G21" i="6"/>
  <c r="G18" i="6"/>
  <c r="G15" i="6"/>
  <c r="G12" i="6"/>
  <c r="G9" i="6"/>
  <c r="G8" i="6"/>
  <c r="G5" i="6"/>
  <c r="G2" i="6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3" i="2"/>
  <c r="E73" i="2" s="1"/>
  <c r="I62" i="6" l="1"/>
  <c r="I23" i="6"/>
  <c r="I84" i="6"/>
  <c r="I15" i="6"/>
  <c r="I73" i="6"/>
  <c r="I74" i="6"/>
  <c r="I2" i="6"/>
  <c r="I76" i="6"/>
  <c r="I77" i="6"/>
  <c r="I85" i="6"/>
  <c r="I75" i="6"/>
  <c r="I80" i="6"/>
  <c r="I47" i="6"/>
  <c r="I78" i="6"/>
  <c r="I72" i="6"/>
  <c r="I81" i="6"/>
  <c r="I82" i="6"/>
  <c r="I83" i="6"/>
  <c r="I9" i="6"/>
  <c r="I21" i="6"/>
  <c r="I11" i="6"/>
  <c r="I13" i="6"/>
  <c r="I5" i="6"/>
  <c r="I14" i="6"/>
  <c r="I16" i="6"/>
  <c r="I8" i="6"/>
  <c r="I17" i="6"/>
  <c r="I68" i="6"/>
  <c r="I41" i="6"/>
  <c r="I26" i="6"/>
  <c r="I56" i="6"/>
  <c r="I3" i="6"/>
  <c r="I12" i="6"/>
  <c r="I18" i="6"/>
  <c r="I4" i="6"/>
  <c r="I6" i="6"/>
  <c r="I19" i="6"/>
  <c r="I7" i="6"/>
  <c r="I38" i="6"/>
  <c r="I70" i="6"/>
  <c r="I66" i="6"/>
  <c r="I49" i="6"/>
  <c r="I86" i="6"/>
  <c r="I58" i="6"/>
  <c r="I50" i="6"/>
  <c r="I27" i="6"/>
  <c r="I35" i="6"/>
  <c r="I59" i="6"/>
  <c r="I20" i="6"/>
  <c r="I69" i="6"/>
  <c r="I79" i="6"/>
  <c r="I46" i="6"/>
  <c r="I25" i="6"/>
  <c r="I48" i="6"/>
  <c r="I28" i="6"/>
  <c r="I51" i="6"/>
  <c r="I44" i="6"/>
  <c r="I29" i="6"/>
  <c r="I52" i="6"/>
  <c r="I31" i="6"/>
  <c r="I54" i="6"/>
  <c r="I32" i="6"/>
  <c r="I55" i="6"/>
  <c r="I10" i="6"/>
  <c r="I33" i="6"/>
  <c r="I57" i="6"/>
  <c r="I24" i="6"/>
  <c r="I34" i="6"/>
  <c r="I36" i="6"/>
  <c r="I60" i="6"/>
  <c r="I39" i="6"/>
  <c r="I63" i="6"/>
  <c r="I61" i="6"/>
  <c r="I30" i="6"/>
  <c r="I40" i="6"/>
  <c r="I64" i="6"/>
  <c r="I42" i="6"/>
  <c r="I67" i="6"/>
  <c r="I53" i="6"/>
  <c r="I37" i="6"/>
  <c r="I43" i="6"/>
  <c r="I65" i="6"/>
  <c r="I22" i="6"/>
  <c r="I45" i="6"/>
  <c r="D3" i="2"/>
  <c r="D4" i="2"/>
  <c r="D5" i="2"/>
  <c r="D6" i="2"/>
  <c r="D7" i="2"/>
  <c r="D8" i="2"/>
  <c r="D9" i="2"/>
  <c r="D10" i="2"/>
  <c r="D11" i="2"/>
  <c r="D12" i="2"/>
  <c r="D14" i="2"/>
  <c r="D15" i="2"/>
  <c r="D16" i="2"/>
  <c r="D17" i="2"/>
  <c r="D18" i="2"/>
  <c r="D19" i="2"/>
  <c r="D20" i="2"/>
  <c r="D21" i="2"/>
  <c r="D22" i="2"/>
  <c r="D23" i="2"/>
  <c r="D25" i="2"/>
  <c r="D26" i="2"/>
  <c r="D27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3" i="2"/>
  <c r="D54" i="2"/>
  <c r="D55" i="2"/>
  <c r="D56" i="2"/>
  <c r="D57" i="2"/>
  <c r="D58" i="2"/>
  <c r="D59" i="2"/>
  <c r="D60" i="2"/>
  <c r="D61" i="2"/>
  <c r="D62" i="2"/>
  <c r="D63" i="2"/>
  <c r="D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2" i="2"/>
</calcChain>
</file>

<file path=xl/sharedStrings.xml><?xml version="1.0" encoding="utf-8"?>
<sst xmlns="http://schemas.openxmlformats.org/spreadsheetml/2006/main" count="969" uniqueCount="276">
  <si>
    <t>Sounds</t>
  </si>
  <si>
    <t>INITIAL</t>
  </si>
  <si>
    <t>MEDIAL</t>
  </si>
  <si>
    <t>FINAL</t>
  </si>
  <si>
    <t>BLENDED</t>
  </si>
  <si>
    <t>m</t>
  </si>
  <si>
    <t>mole</t>
  </si>
  <si>
    <t>lemon</t>
  </si>
  <si>
    <t>n</t>
  </si>
  <si>
    <t>nut</t>
  </si>
  <si>
    <t>dinner</t>
  </si>
  <si>
    <t>pin</t>
  </si>
  <si>
    <t>h</t>
  </si>
  <si>
    <t>hen</t>
  </si>
  <si>
    <t>-</t>
  </si>
  <si>
    <t>p</t>
  </si>
  <si>
    <t>map</t>
  </si>
  <si>
    <t>b</t>
  </si>
  <si>
    <t>boot</t>
  </si>
  <si>
    <t>robot</t>
  </si>
  <si>
    <t>cub</t>
  </si>
  <si>
    <t>t</t>
  </si>
  <si>
    <t>train</t>
  </si>
  <si>
    <t>water</t>
  </si>
  <si>
    <t>hat</t>
  </si>
  <si>
    <t>k</t>
  </si>
  <si>
    <t>cat</t>
  </si>
  <si>
    <t>rocket</t>
  </si>
  <si>
    <t>sock</t>
  </si>
  <si>
    <t>w</t>
  </si>
  <si>
    <t>wolf</t>
  </si>
  <si>
    <t>tower</t>
  </si>
  <si>
    <t>cow</t>
  </si>
  <si>
    <t>d</t>
  </si>
  <si>
    <t>dog</t>
  </si>
  <si>
    <t>puddle</t>
  </si>
  <si>
    <t>head</t>
  </si>
  <si>
    <t>g</t>
  </si>
  <si>
    <t>gate</t>
  </si>
  <si>
    <t>tiger</t>
  </si>
  <si>
    <t>bag</t>
  </si>
  <si>
    <t>f</t>
  </si>
  <si>
    <t>finger</t>
  </si>
  <si>
    <t>wafer</t>
  </si>
  <si>
    <t>laugh</t>
  </si>
  <si>
    <t>ng</t>
  </si>
  <si>
    <t>wing</t>
  </si>
  <si>
    <t>l</t>
  </si>
  <si>
    <t>log</t>
  </si>
  <si>
    <t>tulip</t>
  </si>
  <si>
    <t>hill</t>
  </si>
  <si>
    <t>s</t>
  </si>
  <si>
    <t>sun</t>
  </si>
  <si>
    <t>v</t>
  </si>
  <si>
    <t>van</t>
  </si>
  <si>
    <t>waving</t>
  </si>
  <si>
    <t>sieve</t>
  </si>
  <si>
    <t>y</t>
  </si>
  <si>
    <t>yak</t>
  </si>
  <si>
    <t>crayon</t>
  </si>
  <si>
    <t>ch</t>
  </si>
  <si>
    <t>archer</t>
  </si>
  <si>
    <t>witch</t>
  </si>
  <si>
    <t>r</t>
  </si>
  <si>
    <t>rat</t>
  </si>
  <si>
    <t>barrel</t>
  </si>
  <si>
    <t>car</t>
  </si>
  <si>
    <t>j</t>
  </si>
  <si>
    <t>jam</t>
  </si>
  <si>
    <t>badger</t>
  </si>
  <si>
    <t>midge</t>
  </si>
  <si>
    <t>sh</t>
  </si>
  <si>
    <t>shower</t>
  </si>
  <si>
    <t>fish</t>
  </si>
  <si>
    <t>father</t>
  </si>
  <si>
    <t>path</t>
  </si>
  <si>
    <t>zh</t>
  </si>
  <si>
    <t>measure</t>
  </si>
  <si>
    <t>Text</t>
  </si>
  <si>
    <t>Sound</t>
  </si>
  <si>
    <t>Position</t>
  </si>
  <si>
    <t>SQL</t>
  </si>
  <si>
    <t>Image</t>
  </si>
  <si>
    <t>Initial</t>
  </si>
  <si>
    <t>Medial</t>
  </si>
  <si>
    <t>Final</t>
  </si>
  <si>
    <t>Blended</t>
  </si>
  <si>
    <t>LETTER</t>
  </si>
  <si>
    <t>bardak</t>
  </si>
  <si>
    <t>kibrit</t>
  </si>
  <si>
    <t>bebek</t>
  </si>
  <si>
    <t>c</t>
  </si>
  <si>
    <t>cep</t>
  </si>
  <si>
    <t>gece</t>
  </si>
  <si>
    <t>cüce</t>
  </si>
  <si>
    <t>ç</t>
  </si>
  <si>
    <t>çocuk</t>
  </si>
  <si>
    <t>uçak</t>
  </si>
  <si>
    <t>havuç</t>
  </si>
  <si>
    <t>çiçek</t>
  </si>
  <si>
    <t>diş</t>
  </si>
  <si>
    <t>ördek</t>
  </si>
  <si>
    <t>dede</t>
  </si>
  <si>
    <t>fırça</t>
  </si>
  <si>
    <t>köfte</t>
  </si>
  <si>
    <t>muz</t>
  </si>
  <si>
    <t>fotograf</t>
  </si>
  <si>
    <t>gözlük</t>
  </si>
  <si>
    <t>sünger</t>
  </si>
  <si>
    <t>puding</t>
  </si>
  <si>
    <t>gaga</t>
  </si>
  <si>
    <t>hamur</t>
  </si>
  <si>
    <t>anahtar</t>
  </si>
  <si>
    <t>siyah</t>
  </si>
  <si>
    <t>kedi</t>
  </si>
  <si>
    <t>şeker</t>
  </si>
  <si>
    <t>park</t>
  </si>
  <si>
    <t>bakkal</t>
  </si>
  <si>
    <t>lamba</t>
  </si>
  <si>
    <t>telefon</t>
  </si>
  <si>
    <t>fil</t>
  </si>
  <si>
    <t>lale</t>
  </si>
  <si>
    <t>makas</t>
  </si>
  <si>
    <t>limon</t>
  </si>
  <si>
    <t>kalem</t>
  </si>
  <si>
    <t>mum</t>
  </si>
  <si>
    <t>nar</t>
  </si>
  <si>
    <t>salıncak</t>
  </si>
  <si>
    <t>burun</t>
  </si>
  <si>
    <t>ananas</t>
  </si>
  <si>
    <t>portakal</t>
  </si>
  <si>
    <t>süpürge</t>
  </si>
  <si>
    <t>kalp</t>
  </si>
  <si>
    <t>paspas</t>
  </si>
  <si>
    <t>resim</t>
  </si>
  <si>
    <t>mantar</t>
  </si>
  <si>
    <t>rüzgar</t>
  </si>
  <si>
    <t>sabun</t>
  </si>
  <si>
    <t>taksi</t>
  </si>
  <si>
    <t>dans</t>
  </si>
  <si>
    <t>seksen</t>
  </si>
  <si>
    <t>ş</t>
  </si>
  <si>
    <t>şapka</t>
  </si>
  <si>
    <t>kaşık</t>
  </si>
  <si>
    <t>güneş</t>
  </si>
  <si>
    <t>şişman</t>
  </si>
  <si>
    <t>tabak</t>
  </si>
  <si>
    <t>yastık</t>
  </si>
  <si>
    <t>at</t>
  </si>
  <si>
    <t>tablet</t>
  </si>
  <si>
    <t>vişne</t>
  </si>
  <si>
    <t>tavşan</t>
  </si>
  <si>
    <t>ev</t>
  </si>
  <si>
    <t>civciv</t>
  </si>
  <si>
    <t>yatak</t>
  </si>
  <si>
    <t>çay</t>
  </si>
  <si>
    <t>yay</t>
  </si>
  <si>
    <t>z</t>
  </si>
  <si>
    <t>zil</t>
  </si>
  <si>
    <t>üzüm</t>
  </si>
  <si>
    <t>karpuz</t>
  </si>
  <si>
    <t>gazoz</t>
  </si>
  <si>
    <t>fotograf.jpg</t>
  </si>
  <si>
    <t>taksi.jpg</t>
  </si>
  <si>
    <t>ananas.jpg</t>
  </si>
  <si>
    <t>bakkal.jpg</t>
  </si>
  <si>
    <t>civciv.jpg</t>
  </si>
  <si>
    <t>hamur.jpg</t>
  </si>
  <si>
    <t>karpuz.jpg</t>
  </si>
  <si>
    <t>lale.jpg</t>
  </si>
  <si>
    <t>muz.jpg</t>
  </si>
  <si>
    <t>nar.jpg</t>
  </si>
  <si>
    <t>seksen.jpg</t>
  </si>
  <si>
    <t>tablet.jpg</t>
  </si>
  <si>
    <t>gazoz.jpg</t>
  </si>
  <si>
    <t>drum</t>
  </si>
  <si>
    <t>pen</t>
  </si>
  <si>
    <t>teapot</t>
  </si>
  <si>
    <t>fan</t>
  </si>
  <si>
    <t>boy</t>
  </si>
  <si>
    <t>listen</t>
  </si>
  <si>
    <t>mouse</t>
  </si>
  <si>
    <t>mushroom</t>
  </si>
  <si>
    <t>zip</t>
  </si>
  <si>
    <t>puzzle</t>
  </si>
  <si>
    <t>bees</t>
  </si>
  <si>
    <t>chip</t>
  </si>
  <si>
    <t>th voiceless</t>
  </si>
  <si>
    <t>thorn</t>
  </si>
  <si>
    <t>birthday</t>
  </si>
  <si>
    <t>th voiced</t>
  </si>
  <si>
    <t>them</t>
  </si>
  <si>
    <t>bathe</t>
  </si>
  <si>
    <t>thv</t>
  </si>
  <si>
    <t>thvl</t>
  </si>
  <si>
    <t>sound order</t>
  </si>
  <si>
    <t>position order</t>
  </si>
  <si>
    <t>chips</t>
  </si>
  <si>
    <t>mummy</t>
  </si>
  <si>
    <t>cannon</t>
  </si>
  <si>
    <t>hardhat</t>
  </si>
  <si>
    <t>pepper</t>
  </si>
  <si>
    <t>baby</t>
  </si>
  <si>
    <t>tent</t>
  </si>
  <si>
    <t>cockerel</t>
  </si>
  <si>
    <t>window</t>
  </si>
  <si>
    <t>daddy</t>
  </si>
  <si>
    <t>goggles</t>
  </si>
  <si>
    <t>fifteen</t>
  </si>
  <si>
    <t>swinging</t>
  </si>
  <si>
    <t>lollipop</t>
  </si>
  <si>
    <t>buses</t>
  </si>
  <si>
    <t>yoyo</t>
  </si>
  <si>
    <t>church</t>
  </si>
  <si>
    <t>robber</t>
  </si>
  <si>
    <t>george</t>
  </si>
  <si>
    <t>Age</t>
  </si>
  <si>
    <t>th</t>
  </si>
  <si>
    <t>id</t>
  </si>
  <si>
    <t>bardak.jpg</t>
  </si>
  <si>
    <t>cep.jpg</t>
  </si>
  <si>
    <t>kedi.jpg</t>
  </si>
  <si>
    <t>lamba.jpg</t>
  </si>
  <si>
    <t>makas.jpg</t>
  </si>
  <si>
    <t>portakal.jpg</t>
  </si>
  <si>
    <t>resim.jpg</t>
  </si>
  <si>
    <t>sabun.jpg</t>
  </si>
  <si>
    <t>tabak.jpg</t>
  </si>
  <si>
    <t>yatak.jpg</t>
  </si>
  <si>
    <t>zil.jpg</t>
  </si>
  <si>
    <t>kibrit.jpg</t>
  </si>
  <si>
    <t>gece.jpg</t>
  </si>
  <si>
    <t>anahtar.jpg</t>
  </si>
  <si>
    <t>telefon.jpg</t>
  </si>
  <si>
    <t>limon.jpg</t>
  </si>
  <si>
    <t>siyah.jpg</t>
  </si>
  <si>
    <t>puding.jpg</t>
  </si>
  <si>
    <t>park.jpg</t>
  </si>
  <si>
    <t>fil.jpg</t>
  </si>
  <si>
    <t>kalem.jpg</t>
  </si>
  <si>
    <t>burun.jpg</t>
  </si>
  <si>
    <t>kalp.jpg</t>
  </si>
  <si>
    <t>mantar.jpg</t>
  </si>
  <si>
    <t>dans.jpg</t>
  </si>
  <si>
    <t>at.jpg</t>
  </si>
  <si>
    <t>ev.jpg</t>
  </si>
  <si>
    <t>bebek.jpg</t>
  </si>
  <si>
    <t>dede.jpg</t>
  </si>
  <si>
    <t>gaga.jpg</t>
  </si>
  <si>
    <t>mum.jpg</t>
  </si>
  <si>
    <t>paspas.jpg</t>
  </si>
  <si>
    <t>yay.jpg</t>
  </si>
  <si>
    <t>cocuk.jpg</t>
  </si>
  <si>
    <t>ucak.jpg</t>
  </si>
  <si>
    <t>havuc.jpg</t>
  </si>
  <si>
    <t>cay.jpg</t>
  </si>
  <si>
    <t>cicek.jpg</t>
  </si>
  <si>
    <t>dis.jpg</t>
  </si>
  <si>
    <t>sapka.jpg</t>
  </si>
  <si>
    <t>visne.jpg</t>
  </si>
  <si>
    <t>seker.jpg</t>
  </si>
  <si>
    <t>tavsan.jpg</t>
  </si>
  <si>
    <t>sisman.jpg</t>
  </si>
  <si>
    <t>ordek.jpg</t>
  </si>
  <si>
    <t>kofte.jpg</t>
  </si>
  <si>
    <t>gozluk.jpg</t>
  </si>
  <si>
    <t>sunger.jpg</t>
  </si>
  <si>
    <t>supurge.jpg</t>
  </si>
  <si>
    <t>uzum.jpg</t>
  </si>
  <si>
    <t>gunes.jpg</t>
  </si>
  <si>
    <t>cuce.jpg</t>
  </si>
  <si>
    <t>ruzgar.jpg</t>
  </si>
  <si>
    <t>firca.jpg</t>
  </si>
  <si>
    <t>salincak.jpg</t>
  </si>
  <si>
    <t>kasik.jpg</t>
  </si>
  <si>
    <t>yastik.jpg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</si>
</sst>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2"/>
      <color rgb="FF222222"/>
      <name val="Roboto"/>
      <charset val="161"/>
    </font>
    <font>
      <b/>
      <sz val="12"/>
      <color rgb="FF000000"/>
      <name val="Roboto"/>
      <charset val="161"/>
    </font>
    <font>
      <sz val="12"/>
      <color rgb="FF000000"/>
      <name val="Roboto"/>
      <charset val="161"/>
    </font>
    <font>
      <b/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40">
    <xf numFmtId="0" fontId="0" fillId="0" borderId="0" xfId="0"/>
    <xf numFmtId="0" fontId="2" fillId="2" borderId="0" xfId="0" applyFont="1" applyFill="1" applyBorder="1" applyAlignment="1">
      <alignment vertical="center"/>
    </xf>
    <xf numFmtId="0" fontId="0" fillId="0" borderId="0" xfId="0" applyBorder="1"/>
    <xf numFmtId="0" fontId="3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4" fillId="0" borderId="0" xfId="0" applyFont="1"/>
    <xf numFmtId="0" fontId="5" fillId="0" borderId="1" xfId="1" applyBorder="1"/>
    <xf numFmtId="0" fontId="6" fillId="0" borderId="1" xfId="1" applyFont="1" applyBorder="1"/>
    <xf numFmtId="0" fontId="5" fillId="3" borderId="1" xfId="1" applyFill="1" applyBorder="1"/>
    <xf numFmtId="0" fontId="5" fillId="0" borderId="1" xfId="1" applyBorder="1"/>
    <xf numFmtId="0" fontId="7" fillId="4" borderId="1" xfId="1" applyFont="1" applyFill="1" applyBorder="1"/>
    <xf numFmtId="0" fontId="5" fillId="0" borderId="1" xfId="1" applyFill="1" applyBorder="1"/>
    <xf numFmtId="0" fontId="6" fillId="0" borderId="1" xfId="1" applyFont="1" applyBorder="1" applyAlignment="1">
      <alignment horizontal="center"/>
    </xf>
    <xf numFmtId="0" fontId="6" fillId="0" borderId="2" xfId="1" applyFont="1" applyFill="1" applyBorder="1" applyAlignment="1">
      <alignment horizontal="center"/>
    </xf>
    <xf numFmtId="0" fontId="5" fillId="0" borderId="1" xfId="1" applyFont="1" applyFill="1" applyBorder="1"/>
    <xf numFmtId="0" fontId="6" fillId="5" borderId="1" xfId="1" applyFont="1" applyFill="1" applyBorder="1" applyAlignment="1">
      <alignment horizontal="center"/>
    </xf>
    <xf numFmtId="0" fontId="5" fillId="5" borderId="1" xfId="1" applyFill="1" applyBorder="1"/>
    <xf numFmtId="0" fontId="7" fillId="5" borderId="1" xfId="1" applyFont="1" applyFill="1" applyBorder="1"/>
    <xf numFmtId="0" fontId="5" fillId="5" borderId="3" xfId="1" applyFill="1" applyBorder="1"/>
    <xf numFmtId="0" fontId="5" fillId="0" borderId="0" xfId="1" applyBorder="1"/>
    <xf numFmtId="0" fontId="6" fillId="0" borderId="0" xfId="1" applyFont="1" applyBorder="1" applyAlignment="1">
      <alignment horizontal="center"/>
    </xf>
    <xf numFmtId="0" fontId="4" fillId="0" borderId="0" xfId="0" applyFont="1" applyBorder="1"/>
    <xf numFmtId="0" fontId="6" fillId="5" borderId="0" xfId="1" applyFont="1" applyFill="1" applyBorder="1" applyAlignment="1">
      <alignment horizontal="center"/>
    </xf>
    <xf numFmtId="0" fontId="5" fillId="5" borderId="0" xfId="1" applyFill="1" applyBorder="1"/>
    <xf numFmtId="0" fontId="5" fillId="0" borderId="0" xfId="1" applyFont="1" applyFill="1" applyBorder="1"/>
    <xf numFmtId="0" fontId="6" fillId="0" borderId="0" xfId="1" applyFont="1" applyFill="1" applyBorder="1" applyAlignment="1">
      <alignment horizontal="center"/>
    </xf>
    <xf numFmtId="0" fontId="5" fillId="0" borderId="0" xfId="1" applyFill="1" applyBorder="1"/>
    <xf numFmtId="0" fontId="6" fillId="0" borderId="0" xfId="0" applyFont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0" fillId="5" borderId="0" xfId="0" applyFill="1" applyBorder="1"/>
    <xf numFmtId="0" fontId="0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0" fillId="0" borderId="0" xfId="0" applyFill="1" applyBorder="1"/>
    <xf numFmtId="0" fontId="7" fillId="4" borderId="0" xfId="0" applyFont="1" applyFill="1" applyBorder="1"/>
    <xf numFmtId="0" fontId="7" fillId="5" borderId="0" xfId="0" applyFont="1" applyFill="1" applyBorder="1"/>
    <xf numFmtId="0" fontId="0" fillId="0" borderId="0" xfId="0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left" vertical="top" wrapText="1"/>
    </xf>
    <xf numFmtId="0" fontId="8" fillId="0" borderId="0" xfId="0" applyFont="1" applyAlignment="1">
      <alignment horizontal="center"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I19" sqref="I19"/>
    </sheetView>
  </sheetViews>
  <sheetFormatPr defaultRowHeight="14.4"/>
  <cols>
    <col min="1" max="1" width="10" customWidth="1"/>
    <col min="2" max="2" width="11.44140625" customWidth="1"/>
    <col min="3" max="3" width="11.5546875" customWidth="1"/>
    <col min="4" max="4" width="11.21875" customWidth="1"/>
    <col min="5" max="5" width="12.77734375" customWidth="1"/>
  </cols>
  <sheetData>
    <row r="1" spans="1:7" ht="15.6">
      <c r="A1" s="1" t="s">
        <v>0</v>
      </c>
      <c r="B1" s="1" t="s">
        <v>1</v>
      </c>
      <c r="C1" s="1" t="s">
        <v>2</v>
      </c>
      <c r="D1" s="1" t="s">
        <v>3</v>
      </c>
      <c r="E1" s="1"/>
      <c r="F1" s="2"/>
      <c r="G1" s="2"/>
    </row>
    <row r="2" spans="1:7" ht="15">
      <c r="A2" s="12" t="s">
        <v>5</v>
      </c>
      <c r="B2" s="9" t="s">
        <v>6</v>
      </c>
      <c r="C2" s="9" t="s">
        <v>7</v>
      </c>
      <c r="D2" s="10" t="s">
        <v>175</v>
      </c>
      <c r="E2" s="4"/>
      <c r="F2" s="2"/>
      <c r="G2" s="2"/>
    </row>
    <row r="3" spans="1:7" ht="15">
      <c r="A3" s="12" t="s">
        <v>15</v>
      </c>
      <c r="B3" s="9" t="s">
        <v>176</v>
      </c>
      <c r="C3" s="9" t="s">
        <v>177</v>
      </c>
      <c r="D3" s="10" t="s">
        <v>16</v>
      </c>
      <c r="E3" s="4"/>
      <c r="F3" s="2"/>
      <c r="G3" s="2"/>
    </row>
    <row r="4" spans="1:7" ht="15">
      <c r="A4" s="12" t="s">
        <v>12</v>
      </c>
      <c r="B4" s="9" t="s">
        <v>13</v>
      </c>
      <c r="C4" s="9" t="s">
        <v>14</v>
      </c>
      <c r="D4" s="10" t="s">
        <v>14</v>
      </c>
      <c r="E4" s="4"/>
      <c r="F4" s="2"/>
      <c r="G4" s="2"/>
    </row>
    <row r="5" spans="1:7" ht="15">
      <c r="A5" s="12" t="s">
        <v>17</v>
      </c>
      <c r="B5" s="9" t="s">
        <v>18</v>
      </c>
      <c r="C5" s="9" t="s">
        <v>19</v>
      </c>
      <c r="D5" s="10" t="s">
        <v>20</v>
      </c>
      <c r="E5" s="4"/>
      <c r="F5" s="2"/>
      <c r="G5" s="2"/>
    </row>
    <row r="6" spans="1:7" ht="15">
      <c r="A6" s="12" t="s">
        <v>29</v>
      </c>
      <c r="B6" s="9" t="s">
        <v>30</v>
      </c>
      <c r="C6" s="9" t="s">
        <v>31</v>
      </c>
      <c r="D6" s="9" t="s">
        <v>32</v>
      </c>
      <c r="E6" s="4"/>
      <c r="F6" s="2"/>
      <c r="G6" s="2"/>
    </row>
    <row r="7" spans="1:7" ht="15">
      <c r="A7" s="15" t="s">
        <v>21</v>
      </c>
      <c r="B7" s="16" t="s">
        <v>22</v>
      </c>
      <c r="C7" s="16" t="s">
        <v>23</v>
      </c>
      <c r="D7" s="17" t="s">
        <v>24</v>
      </c>
      <c r="E7" s="4"/>
      <c r="F7" s="2"/>
      <c r="G7" s="2"/>
    </row>
    <row r="8" spans="1:7" ht="15">
      <c r="A8" s="15" t="s">
        <v>25</v>
      </c>
      <c r="B8" s="16" t="s">
        <v>26</v>
      </c>
      <c r="C8" s="16" t="s">
        <v>27</v>
      </c>
      <c r="D8" s="17" t="s">
        <v>28</v>
      </c>
      <c r="E8" s="4"/>
      <c r="F8" s="2"/>
      <c r="G8" s="2"/>
    </row>
    <row r="9" spans="1:7" ht="15">
      <c r="A9" s="15" t="s">
        <v>37</v>
      </c>
      <c r="B9" s="16" t="s">
        <v>38</v>
      </c>
      <c r="C9" s="16" t="s">
        <v>39</v>
      </c>
      <c r="D9" s="16" t="s">
        <v>40</v>
      </c>
      <c r="E9" s="3"/>
      <c r="F9" s="2"/>
      <c r="G9" s="2"/>
    </row>
    <row r="10" spans="1:7" ht="15">
      <c r="A10" s="15" t="s">
        <v>41</v>
      </c>
      <c r="B10" s="16" t="s">
        <v>178</v>
      </c>
      <c r="C10" s="16" t="s">
        <v>43</v>
      </c>
      <c r="D10" s="16" t="s">
        <v>44</v>
      </c>
      <c r="E10" s="3"/>
      <c r="F10" s="2"/>
      <c r="G10" s="2"/>
    </row>
    <row r="11" spans="1:7" ht="15">
      <c r="A11" s="15" t="s">
        <v>33</v>
      </c>
      <c r="B11" s="16" t="s">
        <v>34</v>
      </c>
      <c r="C11" s="16" t="s">
        <v>35</v>
      </c>
      <c r="D11" s="16" t="s">
        <v>36</v>
      </c>
      <c r="E11" s="3"/>
      <c r="F11" s="2"/>
      <c r="G11" s="2"/>
    </row>
    <row r="12" spans="1:7" ht="15">
      <c r="A12" s="15" t="s">
        <v>8</v>
      </c>
      <c r="B12" s="16" t="s">
        <v>9</v>
      </c>
      <c r="C12" s="16" t="s">
        <v>10</v>
      </c>
      <c r="D12" s="17" t="s">
        <v>11</v>
      </c>
      <c r="E12" s="3"/>
      <c r="F12" s="2"/>
      <c r="G12" s="2"/>
    </row>
    <row r="13" spans="1:7" ht="15">
      <c r="A13" s="15" t="s">
        <v>45</v>
      </c>
      <c r="B13" s="16" t="s">
        <v>14</v>
      </c>
      <c r="C13" s="16" t="s">
        <v>42</v>
      </c>
      <c r="D13" s="16" t="s">
        <v>46</v>
      </c>
      <c r="E13" s="3"/>
      <c r="F13" s="2"/>
      <c r="G13" s="2"/>
    </row>
    <row r="14" spans="1:7" ht="15">
      <c r="A14" s="15" t="s">
        <v>57</v>
      </c>
      <c r="B14" s="16" t="s">
        <v>58</v>
      </c>
      <c r="C14" s="16" t="s">
        <v>59</v>
      </c>
      <c r="D14" s="16" t="s">
        <v>179</v>
      </c>
      <c r="E14" s="3"/>
      <c r="F14" s="2"/>
      <c r="G14" s="2"/>
    </row>
    <row r="15" spans="1:7" ht="15">
      <c r="A15" s="12" t="s">
        <v>51</v>
      </c>
      <c r="B15" s="9" t="s">
        <v>52</v>
      </c>
      <c r="C15" s="9" t="s">
        <v>180</v>
      </c>
      <c r="D15" s="9" t="s">
        <v>181</v>
      </c>
      <c r="E15" s="3"/>
      <c r="F15" s="2"/>
      <c r="G15" s="2"/>
    </row>
    <row r="16" spans="1:7" ht="15">
      <c r="A16" s="12" t="s">
        <v>71</v>
      </c>
      <c r="B16" s="9" t="s">
        <v>72</v>
      </c>
      <c r="C16" s="9" t="s">
        <v>182</v>
      </c>
      <c r="D16" s="9" t="s">
        <v>73</v>
      </c>
      <c r="E16" s="3"/>
      <c r="F16" s="2"/>
      <c r="G16" s="2"/>
    </row>
    <row r="17" spans="1:7" ht="15">
      <c r="A17" s="12" t="s">
        <v>157</v>
      </c>
      <c r="B17" s="14" t="s">
        <v>183</v>
      </c>
      <c r="C17" s="14" t="s">
        <v>184</v>
      </c>
      <c r="D17" s="14" t="s">
        <v>185</v>
      </c>
      <c r="E17" s="3"/>
      <c r="F17" s="2"/>
      <c r="G17" s="2"/>
    </row>
    <row r="18" spans="1:7" ht="15">
      <c r="A18" s="12" t="s">
        <v>47</v>
      </c>
      <c r="B18" s="9" t="s">
        <v>48</v>
      </c>
      <c r="C18" s="9" t="s">
        <v>49</v>
      </c>
      <c r="D18" s="9" t="s">
        <v>50</v>
      </c>
      <c r="E18" s="3"/>
      <c r="F18" s="2"/>
      <c r="G18" s="2"/>
    </row>
    <row r="19" spans="1:7" ht="15">
      <c r="A19" s="12" t="s">
        <v>53</v>
      </c>
      <c r="B19" s="9" t="s">
        <v>54</v>
      </c>
      <c r="C19" s="9" t="s">
        <v>55</v>
      </c>
      <c r="D19" s="9" t="s">
        <v>56</v>
      </c>
      <c r="E19" s="3"/>
      <c r="F19" s="2"/>
      <c r="G19" s="2"/>
    </row>
    <row r="20" spans="1:7" ht="15">
      <c r="A20" s="15" t="s">
        <v>67</v>
      </c>
      <c r="B20" s="16" t="s">
        <v>68</v>
      </c>
      <c r="C20" s="16" t="s">
        <v>69</v>
      </c>
      <c r="D20" s="16" t="s">
        <v>70</v>
      </c>
      <c r="E20" s="3"/>
      <c r="F20" s="2"/>
      <c r="G20" s="2"/>
    </row>
    <row r="21" spans="1:7" ht="15">
      <c r="A21" s="15" t="s">
        <v>60</v>
      </c>
      <c r="B21" s="16" t="s">
        <v>186</v>
      </c>
      <c r="C21" s="16" t="s">
        <v>61</v>
      </c>
      <c r="D21" s="16" t="s">
        <v>62</v>
      </c>
      <c r="E21" s="3"/>
      <c r="F21" s="2"/>
      <c r="G21" s="2"/>
    </row>
    <row r="22" spans="1:7" ht="15">
      <c r="A22" s="15" t="s">
        <v>193</v>
      </c>
      <c r="B22" s="16" t="s">
        <v>188</v>
      </c>
      <c r="C22" s="18" t="s">
        <v>189</v>
      </c>
      <c r="D22" s="16" t="s">
        <v>75</v>
      </c>
      <c r="E22" s="3"/>
      <c r="F22" s="2"/>
      <c r="G22" s="2"/>
    </row>
    <row r="23" spans="1:7" ht="15">
      <c r="A23" s="15" t="s">
        <v>194</v>
      </c>
      <c r="B23" s="16" t="s">
        <v>191</v>
      </c>
      <c r="C23" s="16" t="s">
        <v>74</v>
      </c>
      <c r="D23" s="16" t="s">
        <v>192</v>
      </c>
      <c r="E23" s="3"/>
      <c r="F23" s="2"/>
      <c r="G23" s="2"/>
    </row>
    <row r="24" spans="1:7">
      <c r="A24" s="13" t="s">
        <v>76</v>
      </c>
      <c r="B24" s="11" t="s">
        <v>14</v>
      </c>
      <c r="C24" s="11" t="s">
        <v>77</v>
      </c>
      <c r="D24" s="11" t="s">
        <v>14</v>
      </c>
    </row>
    <row r="25" spans="1:7">
      <c r="A25" s="12" t="s">
        <v>63</v>
      </c>
      <c r="B25" s="9" t="s">
        <v>64</v>
      </c>
      <c r="C25" s="9" t="s">
        <v>65</v>
      </c>
      <c r="D25" s="9" t="s">
        <v>66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6"/>
  <sheetViews>
    <sheetView workbookViewId="0">
      <pane ySplit="1" topLeftCell="A2" activePane="bottomLeft" state="frozen"/>
      <selection pane="bottomLeft" activeCell="H86" sqref="H2:H86"/>
    </sheetView>
  </sheetViews>
  <sheetFormatPr defaultRowHeight="14.4"/>
  <cols>
    <col min="1" max="1" width="4.88671875" bestFit="1" customWidth="1"/>
    <col min="2" max="2" width="6.77734375" customWidth="1"/>
    <col min="3" max="3" width="8.109375" customWidth="1"/>
    <col min="5" max="5" width="10" bestFit="1" customWidth="1"/>
    <col min="6" max="6" width="9" customWidth="1"/>
    <col min="7" max="7" width="13.109375" bestFit="1" customWidth="1"/>
    <col min="8" max="8" width="6" customWidth="1"/>
    <col min="9" max="9" width="78" customWidth="1"/>
  </cols>
  <sheetData>
    <row r="1" spans="1:9" s="35" customFormat="1" ht="28.8">
      <c r="A1" s="39" t="s">
        <v>218</v>
      </c>
      <c r="B1" s="39" t="s">
        <v>195</v>
      </c>
      <c r="C1" s="36" t="s">
        <v>196</v>
      </c>
      <c r="D1" s="36" t="s">
        <v>79</v>
      </c>
      <c r="E1" s="36" t="s">
        <v>78</v>
      </c>
      <c r="F1" s="37" t="s">
        <v>80</v>
      </c>
      <c r="G1" s="37" t="s">
        <v>82</v>
      </c>
      <c r="H1" s="37" t="s">
        <v>216</v>
      </c>
      <c r="I1" s="38" t="s">
        <v>81</v>
      </c>
    </row>
    <row r="2" spans="1:9">
      <c r="A2">
        <v>1</v>
      </c>
      <c r="B2">
        <v>1</v>
      </c>
      <c r="C2" s="19">
        <v>1</v>
      </c>
      <c r="D2" s="20" t="s">
        <v>5</v>
      </c>
      <c r="E2" s="19" t="s">
        <v>6</v>
      </c>
      <c r="F2" t="s">
        <v>83</v>
      </c>
      <c r="G2" t="str">
        <f t="shared" ref="G2:G33" si="0">E2&amp;".jpg"</f>
        <v>mole.jpg</v>
      </c>
      <c r="H2">
        <v>3</v>
      </c>
      <c r="I2" t="str">
        <f t="shared" ref="I2:I33" si="1">CONCATENATE("INSERT INTO [ArticulationTests] ([Sound],[Text],[SoundPosition],[Image], [LanguageCode])  VALUES ('",D2,"','",E2,"','",F2,"','",G2,"', 'EN');")</f>
        <v>INSERT INTO [ArticulationTests] ([Sound],[Text],[SoundPosition],[Image], [LanguageCode])  VALUES ('m','mole','Initial','mole.jpg', 'EN');</v>
      </c>
    </row>
    <row r="3" spans="1:9">
      <c r="A3">
        <v>2</v>
      </c>
      <c r="B3">
        <v>1</v>
      </c>
      <c r="C3" s="33">
        <v>2</v>
      </c>
      <c r="D3" s="27" t="s">
        <v>5</v>
      </c>
      <c r="E3" s="33" t="s">
        <v>175</v>
      </c>
      <c r="F3" t="s">
        <v>85</v>
      </c>
      <c r="G3" t="str">
        <f t="shared" si="0"/>
        <v>drum.jpg</v>
      </c>
      <c r="H3">
        <v>3</v>
      </c>
      <c r="I3" t="str">
        <f t="shared" si="1"/>
        <v>INSERT INTO [ArticulationTests] ([Sound],[Text],[SoundPosition],[Image], [LanguageCode])  VALUES ('m','drum','Final','drum.jpg', 'EN');</v>
      </c>
    </row>
    <row r="4" spans="1:9">
      <c r="A4">
        <v>3</v>
      </c>
      <c r="B4">
        <v>1</v>
      </c>
      <c r="C4" s="26">
        <v>3</v>
      </c>
      <c r="D4" s="27" t="s">
        <v>5</v>
      </c>
      <c r="E4" s="2" t="s">
        <v>7</v>
      </c>
      <c r="F4" t="s">
        <v>84</v>
      </c>
      <c r="G4" t="str">
        <f t="shared" si="0"/>
        <v>lemon.jpg</v>
      </c>
      <c r="H4">
        <v>3</v>
      </c>
      <c r="I4" t="str">
        <f t="shared" si="1"/>
        <v>INSERT INTO [ArticulationTests] ([Sound],[Text],[SoundPosition],[Image], [LanguageCode])  VALUES ('m','lemon','Medial','lemon.jpg', 'EN');</v>
      </c>
    </row>
    <row r="5" spans="1:9">
      <c r="A5">
        <v>4</v>
      </c>
      <c r="B5">
        <v>2</v>
      </c>
      <c r="C5" s="19">
        <v>1</v>
      </c>
      <c r="D5" s="20" t="s">
        <v>15</v>
      </c>
      <c r="E5" s="19" t="s">
        <v>176</v>
      </c>
      <c r="F5" t="s">
        <v>83</v>
      </c>
      <c r="G5" t="str">
        <f t="shared" si="0"/>
        <v>pen.jpg</v>
      </c>
      <c r="H5">
        <v>3</v>
      </c>
      <c r="I5" t="str">
        <f t="shared" si="1"/>
        <v>INSERT INTO [ArticulationTests] ([Sound],[Text],[SoundPosition],[Image], [LanguageCode])  VALUES ('p','pen','Initial','pen.jpg', 'EN');</v>
      </c>
    </row>
    <row r="6" spans="1:9">
      <c r="A6">
        <v>5</v>
      </c>
      <c r="B6">
        <v>2</v>
      </c>
      <c r="C6" s="33">
        <v>2</v>
      </c>
      <c r="D6" s="27" t="s">
        <v>15</v>
      </c>
      <c r="E6" s="33" t="s">
        <v>16</v>
      </c>
      <c r="F6" t="s">
        <v>85</v>
      </c>
      <c r="G6" t="str">
        <f t="shared" si="0"/>
        <v>map.jpg</v>
      </c>
      <c r="H6">
        <v>3</v>
      </c>
      <c r="I6" t="str">
        <f t="shared" si="1"/>
        <v>INSERT INTO [ArticulationTests] ([Sound],[Text],[SoundPosition],[Image], [LanguageCode])  VALUES ('p','map','Final','map.jpg', 'EN');</v>
      </c>
    </row>
    <row r="7" spans="1:9">
      <c r="A7">
        <v>6</v>
      </c>
      <c r="B7">
        <v>2</v>
      </c>
      <c r="C7" s="26">
        <v>3</v>
      </c>
      <c r="D7" s="27" t="s">
        <v>15</v>
      </c>
      <c r="E7" s="2" t="s">
        <v>177</v>
      </c>
      <c r="F7" t="s">
        <v>84</v>
      </c>
      <c r="G7" t="str">
        <f t="shared" si="0"/>
        <v>teapot.jpg</v>
      </c>
      <c r="H7">
        <v>3</v>
      </c>
      <c r="I7" t="str">
        <f t="shared" si="1"/>
        <v>INSERT INTO [ArticulationTests] ([Sound],[Text],[SoundPosition],[Image], [LanguageCode])  VALUES ('p','teapot','Medial','teapot.jpg', 'EN');</v>
      </c>
    </row>
    <row r="8" spans="1:9">
      <c r="A8">
        <v>7</v>
      </c>
      <c r="B8">
        <v>3</v>
      </c>
      <c r="C8" s="19">
        <v>1</v>
      </c>
      <c r="D8" s="20" t="s">
        <v>12</v>
      </c>
      <c r="E8" s="19" t="s">
        <v>13</v>
      </c>
      <c r="F8" t="s">
        <v>83</v>
      </c>
      <c r="G8" t="str">
        <f t="shared" si="0"/>
        <v>hen.jpg</v>
      </c>
      <c r="H8">
        <v>3</v>
      </c>
      <c r="I8" t="str">
        <f t="shared" si="1"/>
        <v>INSERT INTO [ArticulationTests] ([Sound],[Text],[SoundPosition],[Image], [LanguageCode])  VALUES ('h','hen','Initial','hen.jpg', 'EN');</v>
      </c>
    </row>
    <row r="9" spans="1:9">
      <c r="A9">
        <v>8</v>
      </c>
      <c r="B9">
        <v>4</v>
      </c>
      <c r="C9" s="19">
        <v>1</v>
      </c>
      <c r="D9" s="20" t="s">
        <v>17</v>
      </c>
      <c r="E9" s="19" t="s">
        <v>18</v>
      </c>
      <c r="F9" t="s">
        <v>83</v>
      </c>
      <c r="G9" t="str">
        <f t="shared" si="0"/>
        <v>boot.jpg</v>
      </c>
      <c r="H9">
        <v>3</v>
      </c>
      <c r="I9" t="str">
        <f t="shared" si="1"/>
        <v>INSERT INTO [ArticulationTests] ([Sound],[Text],[SoundPosition],[Image], [LanguageCode])  VALUES ('b','boot','Initial','boot.jpg', 'EN');</v>
      </c>
    </row>
    <row r="10" spans="1:9">
      <c r="A10">
        <v>9</v>
      </c>
      <c r="B10">
        <v>4</v>
      </c>
      <c r="C10" s="33">
        <v>2</v>
      </c>
      <c r="D10" s="27" t="s">
        <v>17</v>
      </c>
      <c r="E10" s="33" t="s">
        <v>20</v>
      </c>
      <c r="F10" t="s">
        <v>85</v>
      </c>
      <c r="G10" t="str">
        <f t="shared" si="0"/>
        <v>cub.jpg</v>
      </c>
      <c r="H10">
        <v>3</v>
      </c>
      <c r="I10" t="str">
        <f t="shared" si="1"/>
        <v>INSERT INTO [ArticulationTests] ([Sound],[Text],[SoundPosition],[Image], [LanguageCode])  VALUES ('b','cub','Final','cub.jpg', 'EN');</v>
      </c>
    </row>
    <row r="11" spans="1:9">
      <c r="A11">
        <v>10</v>
      </c>
      <c r="B11">
        <v>4</v>
      </c>
      <c r="C11" s="26">
        <v>3</v>
      </c>
      <c r="D11" s="27" t="s">
        <v>17</v>
      </c>
      <c r="E11" s="2" t="s">
        <v>19</v>
      </c>
      <c r="F11" t="s">
        <v>84</v>
      </c>
      <c r="G11" t="str">
        <f t="shared" si="0"/>
        <v>robot.jpg</v>
      </c>
      <c r="H11">
        <v>3</v>
      </c>
      <c r="I11" t="str">
        <f t="shared" si="1"/>
        <v>INSERT INTO [ArticulationTests] ([Sound],[Text],[SoundPosition],[Image], [LanguageCode])  VALUES ('b','robot','Medial','robot.jpg', 'EN');</v>
      </c>
    </row>
    <row r="12" spans="1:9">
      <c r="A12">
        <v>11</v>
      </c>
      <c r="B12">
        <v>5</v>
      </c>
      <c r="C12" s="19">
        <v>1</v>
      </c>
      <c r="D12" s="20" t="s">
        <v>29</v>
      </c>
      <c r="E12" s="19" t="s">
        <v>30</v>
      </c>
      <c r="F12" t="s">
        <v>83</v>
      </c>
      <c r="G12" t="str">
        <f t="shared" si="0"/>
        <v>wolf.jpg</v>
      </c>
      <c r="H12">
        <v>3</v>
      </c>
      <c r="I12" t="str">
        <f t="shared" si="1"/>
        <v>INSERT INTO [ArticulationTests] ([Sound],[Text],[SoundPosition],[Image], [LanguageCode])  VALUES ('w','wolf','Initial','wolf.jpg', 'EN');</v>
      </c>
    </row>
    <row r="13" spans="1:9">
      <c r="A13">
        <v>12</v>
      </c>
      <c r="B13">
        <v>5</v>
      </c>
      <c r="C13" s="33">
        <v>2</v>
      </c>
      <c r="D13" s="27" t="s">
        <v>29</v>
      </c>
      <c r="E13" s="2" t="s">
        <v>32</v>
      </c>
      <c r="F13" t="s">
        <v>85</v>
      </c>
      <c r="G13" t="str">
        <f t="shared" si="0"/>
        <v>cow.jpg</v>
      </c>
      <c r="H13">
        <v>3</v>
      </c>
      <c r="I13" t="str">
        <f t="shared" si="1"/>
        <v>INSERT INTO [ArticulationTests] ([Sound],[Text],[SoundPosition],[Image], [LanguageCode])  VALUES ('w','cow','Final','cow.jpg', 'EN');</v>
      </c>
    </row>
    <row r="14" spans="1:9">
      <c r="A14">
        <v>13</v>
      </c>
      <c r="B14">
        <v>5</v>
      </c>
      <c r="C14" s="26">
        <v>3</v>
      </c>
      <c r="D14" s="27" t="s">
        <v>29</v>
      </c>
      <c r="E14" s="2" t="s">
        <v>31</v>
      </c>
      <c r="F14" t="s">
        <v>84</v>
      </c>
      <c r="G14" t="str">
        <f t="shared" si="0"/>
        <v>tower.jpg</v>
      </c>
      <c r="H14">
        <v>3</v>
      </c>
      <c r="I14" t="str">
        <f t="shared" si="1"/>
        <v>INSERT INTO [ArticulationTests] ([Sound],[Text],[SoundPosition],[Image], [LanguageCode])  VALUES ('w','tower','Medial','tower.jpg', 'EN');</v>
      </c>
    </row>
    <row r="15" spans="1:9">
      <c r="A15">
        <v>14</v>
      </c>
      <c r="B15">
        <v>6</v>
      </c>
      <c r="C15" s="19">
        <v>1</v>
      </c>
      <c r="D15" s="22" t="s">
        <v>21</v>
      </c>
      <c r="E15" s="23" t="s">
        <v>22</v>
      </c>
      <c r="F15" t="s">
        <v>83</v>
      </c>
      <c r="G15" t="str">
        <f t="shared" si="0"/>
        <v>train.jpg</v>
      </c>
      <c r="H15">
        <v>4</v>
      </c>
      <c r="I15" t="str">
        <f t="shared" si="1"/>
        <v>INSERT INTO [ArticulationTests] ([Sound],[Text],[SoundPosition],[Image], [LanguageCode])  VALUES ('t','train','Initial','train.jpg', 'EN');</v>
      </c>
    </row>
    <row r="16" spans="1:9">
      <c r="A16">
        <v>15</v>
      </c>
      <c r="B16">
        <v>6</v>
      </c>
      <c r="C16" s="33">
        <v>2</v>
      </c>
      <c r="D16" s="28" t="s">
        <v>21</v>
      </c>
      <c r="E16" s="34" t="s">
        <v>24</v>
      </c>
      <c r="F16" t="s">
        <v>85</v>
      </c>
      <c r="G16" t="str">
        <f t="shared" si="0"/>
        <v>hat.jpg</v>
      </c>
      <c r="H16">
        <v>4</v>
      </c>
      <c r="I16" t="str">
        <f t="shared" si="1"/>
        <v>INSERT INTO [ArticulationTests] ([Sound],[Text],[SoundPosition],[Image], [LanguageCode])  VALUES ('t','hat','Final','hat.jpg', 'EN');</v>
      </c>
    </row>
    <row r="17" spans="1:9">
      <c r="A17">
        <v>16</v>
      </c>
      <c r="B17">
        <v>6</v>
      </c>
      <c r="C17" s="26">
        <v>3</v>
      </c>
      <c r="D17" s="28" t="s">
        <v>21</v>
      </c>
      <c r="E17" s="29" t="s">
        <v>23</v>
      </c>
      <c r="F17" t="s">
        <v>84</v>
      </c>
      <c r="G17" t="str">
        <f t="shared" si="0"/>
        <v>water.jpg</v>
      </c>
      <c r="H17">
        <v>4</v>
      </c>
      <c r="I17" t="str">
        <f t="shared" si="1"/>
        <v>INSERT INTO [ArticulationTests] ([Sound],[Text],[SoundPosition],[Image], [LanguageCode])  VALUES ('t','water','Medial','water.jpg', 'EN');</v>
      </c>
    </row>
    <row r="18" spans="1:9">
      <c r="A18">
        <v>17</v>
      </c>
      <c r="B18">
        <v>7</v>
      </c>
      <c r="C18" s="19">
        <v>1</v>
      </c>
      <c r="D18" s="22" t="s">
        <v>25</v>
      </c>
      <c r="E18" s="23" t="s">
        <v>26</v>
      </c>
      <c r="F18" t="s">
        <v>83</v>
      </c>
      <c r="G18" t="str">
        <f t="shared" si="0"/>
        <v>cat.jpg</v>
      </c>
      <c r="H18">
        <v>4</v>
      </c>
      <c r="I18" t="str">
        <f t="shared" si="1"/>
        <v>INSERT INTO [ArticulationTests] ([Sound],[Text],[SoundPosition],[Image], [LanguageCode])  VALUES ('k','cat','Initial','cat.jpg', 'EN');</v>
      </c>
    </row>
    <row r="19" spans="1:9">
      <c r="A19">
        <v>18</v>
      </c>
      <c r="B19">
        <v>7</v>
      </c>
      <c r="C19" s="33">
        <v>2</v>
      </c>
      <c r="D19" s="28" t="s">
        <v>25</v>
      </c>
      <c r="E19" s="34" t="s">
        <v>28</v>
      </c>
      <c r="F19" t="s">
        <v>85</v>
      </c>
      <c r="G19" t="str">
        <f t="shared" si="0"/>
        <v>sock.jpg</v>
      </c>
      <c r="H19">
        <v>4</v>
      </c>
      <c r="I19" t="str">
        <f t="shared" si="1"/>
        <v>INSERT INTO [ArticulationTests] ([Sound],[Text],[SoundPosition],[Image], [LanguageCode])  VALUES ('k','sock','Final','sock.jpg', 'EN');</v>
      </c>
    </row>
    <row r="20" spans="1:9">
      <c r="A20">
        <v>19</v>
      </c>
      <c r="B20">
        <v>7</v>
      </c>
      <c r="C20" s="26">
        <v>3</v>
      </c>
      <c r="D20" s="28" t="s">
        <v>25</v>
      </c>
      <c r="E20" s="29" t="s">
        <v>27</v>
      </c>
      <c r="F20" t="s">
        <v>84</v>
      </c>
      <c r="G20" t="str">
        <f t="shared" si="0"/>
        <v>rocket.jpg</v>
      </c>
      <c r="H20">
        <v>4</v>
      </c>
      <c r="I20" t="str">
        <f t="shared" si="1"/>
        <v>INSERT INTO [ArticulationTests] ([Sound],[Text],[SoundPosition],[Image], [LanguageCode])  VALUES ('k','rocket','Medial','rocket.jpg', 'EN');</v>
      </c>
    </row>
    <row r="21" spans="1:9">
      <c r="A21">
        <v>20</v>
      </c>
      <c r="B21">
        <v>8</v>
      </c>
      <c r="C21" s="19">
        <v>1</v>
      </c>
      <c r="D21" s="22" t="s">
        <v>37</v>
      </c>
      <c r="E21" s="23" t="s">
        <v>38</v>
      </c>
      <c r="F21" t="s">
        <v>83</v>
      </c>
      <c r="G21" t="str">
        <f t="shared" si="0"/>
        <v>gate.jpg</v>
      </c>
      <c r="H21">
        <v>4</v>
      </c>
      <c r="I21" t="str">
        <f t="shared" si="1"/>
        <v>INSERT INTO [ArticulationTests] ([Sound],[Text],[SoundPosition],[Image], [LanguageCode])  VALUES ('g','gate','Initial','gate.jpg', 'EN');</v>
      </c>
    </row>
    <row r="22" spans="1:9">
      <c r="A22">
        <v>21</v>
      </c>
      <c r="B22">
        <v>8</v>
      </c>
      <c r="C22" s="33">
        <v>2</v>
      </c>
      <c r="D22" s="28" t="s">
        <v>37</v>
      </c>
      <c r="E22" s="29" t="s">
        <v>40</v>
      </c>
      <c r="F22" t="s">
        <v>85</v>
      </c>
      <c r="G22" t="str">
        <f t="shared" si="0"/>
        <v>bag.jpg</v>
      </c>
      <c r="H22">
        <v>4</v>
      </c>
      <c r="I22" t="str">
        <f t="shared" si="1"/>
        <v>INSERT INTO [ArticulationTests] ([Sound],[Text],[SoundPosition],[Image], [LanguageCode])  VALUES ('g','bag','Final','bag.jpg', 'EN');</v>
      </c>
    </row>
    <row r="23" spans="1:9">
      <c r="A23">
        <v>22</v>
      </c>
      <c r="B23">
        <v>8</v>
      </c>
      <c r="C23" s="26">
        <v>3</v>
      </c>
      <c r="D23" s="28" t="s">
        <v>37</v>
      </c>
      <c r="E23" s="29" t="s">
        <v>39</v>
      </c>
      <c r="F23" t="s">
        <v>84</v>
      </c>
      <c r="G23" t="str">
        <f t="shared" si="0"/>
        <v>tiger.jpg</v>
      </c>
      <c r="H23">
        <v>4</v>
      </c>
      <c r="I23" t="str">
        <f t="shared" si="1"/>
        <v>INSERT INTO [ArticulationTests] ([Sound],[Text],[SoundPosition],[Image], [LanguageCode])  VALUES ('g','tiger','Medial','tiger.jpg', 'EN');</v>
      </c>
    </row>
    <row r="24" spans="1:9">
      <c r="A24">
        <v>23</v>
      </c>
      <c r="B24">
        <v>9</v>
      </c>
      <c r="C24" s="19">
        <v>1</v>
      </c>
      <c r="D24" s="22" t="s">
        <v>41</v>
      </c>
      <c r="E24" s="23" t="s">
        <v>178</v>
      </c>
      <c r="F24" t="s">
        <v>83</v>
      </c>
      <c r="G24" t="str">
        <f t="shared" si="0"/>
        <v>fan.jpg</v>
      </c>
      <c r="H24">
        <v>4</v>
      </c>
      <c r="I24" t="str">
        <f t="shared" si="1"/>
        <v>INSERT INTO [ArticulationTests] ([Sound],[Text],[SoundPosition],[Image], [LanguageCode])  VALUES ('f','fan','Initial','fan.jpg', 'EN');</v>
      </c>
    </row>
    <row r="25" spans="1:9">
      <c r="A25">
        <v>24</v>
      </c>
      <c r="B25">
        <v>9</v>
      </c>
      <c r="C25" s="33">
        <v>2</v>
      </c>
      <c r="D25" s="28" t="s">
        <v>41</v>
      </c>
      <c r="E25" s="29" t="s">
        <v>44</v>
      </c>
      <c r="F25" t="s">
        <v>85</v>
      </c>
      <c r="G25" t="str">
        <f t="shared" si="0"/>
        <v>laugh.jpg</v>
      </c>
      <c r="H25">
        <v>4</v>
      </c>
      <c r="I25" t="str">
        <f t="shared" si="1"/>
        <v>INSERT INTO [ArticulationTests] ([Sound],[Text],[SoundPosition],[Image], [LanguageCode])  VALUES ('f','laugh','Final','laugh.jpg', 'EN');</v>
      </c>
    </row>
    <row r="26" spans="1:9">
      <c r="A26">
        <v>25</v>
      </c>
      <c r="B26">
        <v>9</v>
      </c>
      <c r="C26" s="26">
        <v>3</v>
      </c>
      <c r="D26" s="28" t="s">
        <v>41</v>
      </c>
      <c r="E26" s="29" t="s">
        <v>43</v>
      </c>
      <c r="F26" t="s">
        <v>84</v>
      </c>
      <c r="G26" t="str">
        <f t="shared" si="0"/>
        <v>wafer.jpg</v>
      </c>
      <c r="H26">
        <v>4</v>
      </c>
      <c r="I26" t="str">
        <f t="shared" si="1"/>
        <v>INSERT INTO [ArticulationTests] ([Sound],[Text],[SoundPosition],[Image], [LanguageCode])  VALUES ('f','wafer','Medial','wafer.jpg', 'EN');</v>
      </c>
    </row>
    <row r="27" spans="1:9">
      <c r="A27">
        <v>26</v>
      </c>
      <c r="B27">
        <v>10</v>
      </c>
      <c r="C27" s="19">
        <v>1</v>
      </c>
      <c r="D27" s="22" t="s">
        <v>33</v>
      </c>
      <c r="E27" s="23" t="s">
        <v>34</v>
      </c>
      <c r="F27" t="s">
        <v>83</v>
      </c>
      <c r="G27" t="str">
        <f t="shared" si="0"/>
        <v>dog.jpg</v>
      </c>
      <c r="H27">
        <v>4</v>
      </c>
      <c r="I27" t="str">
        <f t="shared" si="1"/>
        <v>INSERT INTO [ArticulationTests] ([Sound],[Text],[SoundPosition],[Image], [LanguageCode])  VALUES ('d','dog','Initial','dog.jpg', 'EN');</v>
      </c>
    </row>
    <row r="28" spans="1:9">
      <c r="A28">
        <v>27</v>
      </c>
      <c r="B28">
        <v>10</v>
      </c>
      <c r="C28" s="33">
        <v>2</v>
      </c>
      <c r="D28" s="28" t="s">
        <v>33</v>
      </c>
      <c r="E28" s="29" t="s">
        <v>36</v>
      </c>
      <c r="F28" t="s">
        <v>85</v>
      </c>
      <c r="G28" t="str">
        <f t="shared" si="0"/>
        <v>head.jpg</v>
      </c>
      <c r="H28">
        <v>4</v>
      </c>
      <c r="I28" t="str">
        <f t="shared" si="1"/>
        <v>INSERT INTO [ArticulationTests] ([Sound],[Text],[SoundPosition],[Image], [LanguageCode])  VALUES ('d','head','Final','head.jpg', 'EN');</v>
      </c>
    </row>
    <row r="29" spans="1:9">
      <c r="A29">
        <v>28</v>
      </c>
      <c r="B29">
        <v>10</v>
      </c>
      <c r="C29" s="26">
        <v>3</v>
      </c>
      <c r="D29" s="28" t="s">
        <v>33</v>
      </c>
      <c r="E29" s="29" t="s">
        <v>35</v>
      </c>
      <c r="F29" t="s">
        <v>84</v>
      </c>
      <c r="G29" t="str">
        <f t="shared" si="0"/>
        <v>puddle.jpg</v>
      </c>
      <c r="H29">
        <v>4</v>
      </c>
      <c r="I29" t="str">
        <f t="shared" si="1"/>
        <v>INSERT INTO [ArticulationTests] ([Sound],[Text],[SoundPosition],[Image], [LanguageCode])  VALUES ('d','puddle','Medial','puddle.jpg', 'EN');</v>
      </c>
    </row>
    <row r="30" spans="1:9">
      <c r="A30">
        <v>29</v>
      </c>
      <c r="B30">
        <v>11</v>
      </c>
      <c r="C30" s="19">
        <v>1</v>
      </c>
      <c r="D30" s="22" t="s">
        <v>8</v>
      </c>
      <c r="E30" s="23" t="s">
        <v>9</v>
      </c>
      <c r="F30" t="s">
        <v>83</v>
      </c>
      <c r="G30" t="str">
        <f t="shared" si="0"/>
        <v>nut.jpg</v>
      </c>
      <c r="H30">
        <v>4</v>
      </c>
      <c r="I30" t="str">
        <f t="shared" si="1"/>
        <v>INSERT INTO [ArticulationTests] ([Sound],[Text],[SoundPosition],[Image], [LanguageCode])  VALUES ('n','nut','Initial','nut.jpg', 'EN');</v>
      </c>
    </row>
    <row r="31" spans="1:9">
      <c r="A31">
        <v>30</v>
      </c>
      <c r="B31">
        <v>11</v>
      </c>
      <c r="C31" s="33">
        <v>2</v>
      </c>
      <c r="D31" s="28" t="s">
        <v>8</v>
      </c>
      <c r="E31" s="34" t="s">
        <v>11</v>
      </c>
      <c r="F31" t="s">
        <v>85</v>
      </c>
      <c r="G31" t="str">
        <f t="shared" si="0"/>
        <v>pin.jpg</v>
      </c>
      <c r="H31">
        <v>4</v>
      </c>
      <c r="I31" t="str">
        <f t="shared" si="1"/>
        <v>INSERT INTO [ArticulationTests] ([Sound],[Text],[SoundPosition],[Image], [LanguageCode])  VALUES ('n','pin','Final','pin.jpg', 'EN');</v>
      </c>
    </row>
    <row r="32" spans="1:9">
      <c r="A32">
        <v>31</v>
      </c>
      <c r="B32">
        <v>11</v>
      </c>
      <c r="C32" s="26">
        <v>3</v>
      </c>
      <c r="D32" s="28" t="s">
        <v>8</v>
      </c>
      <c r="E32" s="29" t="s">
        <v>10</v>
      </c>
      <c r="F32" t="s">
        <v>84</v>
      </c>
      <c r="G32" t="str">
        <f t="shared" si="0"/>
        <v>dinner.jpg</v>
      </c>
      <c r="H32">
        <v>4</v>
      </c>
      <c r="I32" t="str">
        <f t="shared" si="1"/>
        <v>INSERT INTO [ArticulationTests] ([Sound],[Text],[SoundPosition],[Image], [LanguageCode])  VALUES ('n','dinner','Medial','dinner.jpg', 'EN');</v>
      </c>
    </row>
    <row r="33" spans="1:9">
      <c r="A33">
        <v>32</v>
      </c>
      <c r="B33">
        <v>12</v>
      </c>
      <c r="C33" s="33">
        <v>2</v>
      </c>
      <c r="D33" s="28" t="s">
        <v>45</v>
      </c>
      <c r="E33" s="29" t="s">
        <v>46</v>
      </c>
      <c r="F33" t="s">
        <v>85</v>
      </c>
      <c r="G33" t="str">
        <f t="shared" si="0"/>
        <v>wing.jpg</v>
      </c>
      <c r="H33">
        <v>4</v>
      </c>
      <c r="I33" t="str">
        <f t="shared" si="1"/>
        <v>INSERT INTO [ArticulationTests] ([Sound],[Text],[SoundPosition],[Image], [LanguageCode])  VALUES ('ng','wing','Final','wing.jpg', 'EN');</v>
      </c>
    </row>
    <row r="34" spans="1:9">
      <c r="A34">
        <v>33</v>
      </c>
      <c r="B34">
        <v>12</v>
      </c>
      <c r="C34" s="26">
        <v>3</v>
      </c>
      <c r="D34" s="28" t="s">
        <v>45</v>
      </c>
      <c r="E34" s="29" t="s">
        <v>42</v>
      </c>
      <c r="F34" t="s">
        <v>84</v>
      </c>
      <c r="G34" t="str">
        <f t="shared" ref="G34:G65" si="2">E34&amp;".jpg"</f>
        <v>finger.jpg</v>
      </c>
      <c r="H34">
        <v>4</v>
      </c>
      <c r="I34" t="str">
        <f t="shared" ref="I34:I65" si="3">CONCATENATE("INSERT INTO [ArticulationTests] ([Sound],[Text],[SoundPosition],[Image], [LanguageCode])  VALUES ('",D34,"','",E34,"','",F34,"','",G34,"', 'EN');")</f>
        <v>INSERT INTO [ArticulationTests] ([Sound],[Text],[SoundPosition],[Image], [LanguageCode])  VALUES ('ng','finger','Medial','finger.jpg', 'EN');</v>
      </c>
    </row>
    <row r="35" spans="1:9">
      <c r="A35">
        <v>34</v>
      </c>
      <c r="B35">
        <v>13</v>
      </c>
      <c r="C35" s="19">
        <v>1</v>
      </c>
      <c r="D35" s="22" t="s">
        <v>57</v>
      </c>
      <c r="E35" s="23" t="s">
        <v>58</v>
      </c>
      <c r="F35" t="s">
        <v>83</v>
      </c>
      <c r="G35" t="str">
        <f t="shared" si="2"/>
        <v>yak.jpg</v>
      </c>
      <c r="H35">
        <v>4</v>
      </c>
      <c r="I35" t="str">
        <f t="shared" si="3"/>
        <v>INSERT INTO [ArticulationTests] ([Sound],[Text],[SoundPosition],[Image], [LanguageCode])  VALUES ('y','yak','Initial','yak.jpg', 'EN');</v>
      </c>
    </row>
    <row r="36" spans="1:9">
      <c r="A36">
        <v>35</v>
      </c>
      <c r="B36">
        <v>13</v>
      </c>
      <c r="C36" s="33">
        <v>2</v>
      </c>
      <c r="D36" s="28" t="s">
        <v>57</v>
      </c>
      <c r="E36" s="29" t="s">
        <v>179</v>
      </c>
      <c r="F36" t="s">
        <v>85</v>
      </c>
      <c r="G36" t="str">
        <f t="shared" si="2"/>
        <v>boy.jpg</v>
      </c>
      <c r="H36">
        <v>4</v>
      </c>
      <c r="I36" t="str">
        <f t="shared" si="3"/>
        <v>INSERT INTO [ArticulationTests] ([Sound],[Text],[SoundPosition],[Image], [LanguageCode])  VALUES ('y','boy','Final','boy.jpg', 'EN');</v>
      </c>
    </row>
    <row r="37" spans="1:9">
      <c r="A37">
        <v>36</v>
      </c>
      <c r="B37">
        <v>13</v>
      </c>
      <c r="C37" s="26">
        <v>3</v>
      </c>
      <c r="D37" s="28" t="s">
        <v>57</v>
      </c>
      <c r="E37" s="29" t="s">
        <v>59</v>
      </c>
      <c r="F37" t="s">
        <v>84</v>
      </c>
      <c r="G37" t="str">
        <f t="shared" si="2"/>
        <v>crayon.jpg</v>
      </c>
      <c r="H37">
        <v>4</v>
      </c>
      <c r="I37" t="str">
        <f t="shared" si="3"/>
        <v>INSERT INTO [ArticulationTests] ([Sound],[Text],[SoundPosition],[Image], [LanguageCode])  VALUES ('y','crayon','Medial','crayon.jpg', 'EN');</v>
      </c>
    </row>
    <row r="38" spans="1:9">
      <c r="A38">
        <v>37</v>
      </c>
      <c r="B38">
        <v>14</v>
      </c>
      <c r="C38" s="19">
        <v>1</v>
      </c>
      <c r="D38" s="20" t="s">
        <v>51</v>
      </c>
      <c r="E38" s="19" t="s">
        <v>52</v>
      </c>
      <c r="F38" t="s">
        <v>83</v>
      </c>
      <c r="G38" t="str">
        <f t="shared" si="2"/>
        <v>sun.jpg</v>
      </c>
      <c r="H38">
        <v>6</v>
      </c>
      <c r="I38" t="str">
        <f t="shared" si="3"/>
        <v>INSERT INTO [ArticulationTests] ([Sound],[Text],[SoundPosition],[Image], [LanguageCode])  VALUES ('s','sun','Initial','sun.jpg', 'EN');</v>
      </c>
    </row>
    <row r="39" spans="1:9">
      <c r="A39">
        <v>38</v>
      </c>
      <c r="B39">
        <v>14</v>
      </c>
      <c r="C39" s="33">
        <v>2</v>
      </c>
      <c r="D39" s="27" t="s">
        <v>51</v>
      </c>
      <c r="E39" s="2" t="s">
        <v>181</v>
      </c>
      <c r="F39" t="s">
        <v>85</v>
      </c>
      <c r="G39" t="str">
        <f t="shared" si="2"/>
        <v>mouse.jpg</v>
      </c>
      <c r="H39">
        <v>6</v>
      </c>
      <c r="I39" t="str">
        <f t="shared" si="3"/>
        <v>INSERT INTO [ArticulationTests] ([Sound],[Text],[SoundPosition],[Image], [LanguageCode])  VALUES ('s','mouse','Final','mouse.jpg', 'EN');</v>
      </c>
    </row>
    <row r="40" spans="1:9">
      <c r="A40">
        <v>39</v>
      </c>
      <c r="B40">
        <v>14</v>
      </c>
      <c r="C40" s="26">
        <v>3</v>
      </c>
      <c r="D40" s="27" t="s">
        <v>51</v>
      </c>
      <c r="E40" s="2" t="s">
        <v>180</v>
      </c>
      <c r="F40" t="s">
        <v>84</v>
      </c>
      <c r="G40" t="str">
        <f t="shared" si="2"/>
        <v>listen.jpg</v>
      </c>
      <c r="H40">
        <v>6</v>
      </c>
      <c r="I40" t="str">
        <f t="shared" si="3"/>
        <v>INSERT INTO [ArticulationTests] ([Sound],[Text],[SoundPosition],[Image], [LanguageCode])  VALUES ('s','listen','Medial','listen.jpg', 'EN');</v>
      </c>
    </row>
    <row r="41" spans="1:9">
      <c r="A41">
        <v>40</v>
      </c>
      <c r="B41">
        <v>15</v>
      </c>
      <c r="C41" s="19">
        <v>1</v>
      </c>
      <c r="D41" s="20" t="s">
        <v>71</v>
      </c>
      <c r="E41" s="19" t="s">
        <v>72</v>
      </c>
      <c r="F41" t="s">
        <v>83</v>
      </c>
      <c r="G41" t="str">
        <f t="shared" si="2"/>
        <v>shower.jpg</v>
      </c>
      <c r="H41">
        <v>6</v>
      </c>
      <c r="I41" t="str">
        <f t="shared" si="3"/>
        <v>INSERT INTO [ArticulationTests] ([Sound],[Text],[SoundPosition],[Image], [LanguageCode])  VALUES ('sh','shower','Initial','shower.jpg', 'EN');</v>
      </c>
    </row>
    <row r="42" spans="1:9">
      <c r="A42">
        <v>41</v>
      </c>
      <c r="B42">
        <v>15</v>
      </c>
      <c r="C42" s="33">
        <v>2</v>
      </c>
      <c r="D42" s="27" t="s">
        <v>71</v>
      </c>
      <c r="E42" s="2" t="s">
        <v>73</v>
      </c>
      <c r="F42" t="s">
        <v>85</v>
      </c>
      <c r="G42" t="str">
        <f t="shared" si="2"/>
        <v>fish.jpg</v>
      </c>
      <c r="H42">
        <v>6</v>
      </c>
      <c r="I42" t="str">
        <f t="shared" si="3"/>
        <v>INSERT INTO [ArticulationTests] ([Sound],[Text],[SoundPosition],[Image], [LanguageCode])  VALUES ('sh','fish','Final','fish.jpg', 'EN');</v>
      </c>
    </row>
    <row r="43" spans="1:9">
      <c r="A43">
        <v>42</v>
      </c>
      <c r="B43">
        <v>15</v>
      </c>
      <c r="C43" s="26">
        <v>3</v>
      </c>
      <c r="D43" s="27" t="s">
        <v>71</v>
      </c>
      <c r="E43" s="2" t="s">
        <v>182</v>
      </c>
      <c r="F43" t="s">
        <v>84</v>
      </c>
      <c r="G43" t="str">
        <f t="shared" si="2"/>
        <v>mushroom.jpg</v>
      </c>
      <c r="H43">
        <v>6</v>
      </c>
      <c r="I43" t="str">
        <f t="shared" si="3"/>
        <v>INSERT INTO [ArticulationTests] ([Sound],[Text],[SoundPosition],[Image], [LanguageCode])  VALUES ('sh','mushroom','Medial','mushroom.jpg', 'EN');</v>
      </c>
    </row>
    <row r="44" spans="1:9">
      <c r="A44">
        <v>43</v>
      </c>
      <c r="B44">
        <v>16</v>
      </c>
      <c r="C44" s="19">
        <v>1</v>
      </c>
      <c r="D44" s="20" t="s">
        <v>157</v>
      </c>
      <c r="E44" s="24" t="s">
        <v>183</v>
      </c>
      <c r="F44" t="s">
        <v>83</v>
      </c>
      <c r="G44" t="str">
        <f t="shared" si="2"/>
        <v>zip.jpg</v>
      </c>
      <c r="H44">
        <v>6</v>
      </c>
      <c r="I44" t="str">
        <f t="shared" si="3"/>
        <v>INSERT INTO [ArticulationTests] ([Sound],[Text],[SoundPosition],[Image], [LanguageCode])  VALUES ('z','zip','Initial','zip.jpg', 'EN');</v>
      </c>
    </row>
    <row r="45" spans="1:9">
      <c r="A45">
        <v>44</v>
      </c>
      <c r="B45">
        <v>16</v>
      </c>
      <c r="C45" s="33">
        <v>2</v>
      </c>
      <c r="D45" s="27" t="s">
        <v>157</v>
      </c>
      <c r="E45" s="30" t="s">
        <v>185</v>
      </c>
      <c r="F45" t="s">
        <v>85</v>
      </c>
      <c r="G45" t="str">
        <f t="shared" si="2"/>
        <v>bees.jpg</v>
      </c>
      <c r="H45">
        <v>6</v>
      </c>
      <c r="I45" t="str">
        <f t="shared" si="3"/>
        <v>INSERT INTO [ArticulationTests] ([Sound],[Text],[SoundPosition],[Image], [LanguageCode])  VALUES ('z','bees','Final','bees.jpg', 'EN');</v>
      </c>
    </row>
    <row r="46" spans="1:9">
      <c r="A46">
        <v>45</v>
      </c>
      <c r="B46">
        <v>16</v>
      </c>
      <c r="C46" s="26">
        <v>3</v>
      </c>
      <c r="D46" s="27" t="s">
        <v>157</v>
      </c>
      <c r="E46" s="30" t="s">
        <v>184</v>
      </c>
      <c r="F46" t="s">
        <v>84</v>
      </c>
      <c r="G46" t="str">
        <f t="shared" si="2"/>
        <v>puzzle.jpg</v>
      </c>
      <c r="H46">
        <v>6</v>
      </c>
      <c r="I46" t="str">
        <f t="shared" si="3"/>
        <v>INSERT INTO [ArticulationTests] ([Sound],[Text],[SoundPosition],[Image], [LanguageCode])  VALUES ('z','puzzle','Medial','puzzle.jpg', 'EN');</v>
      </c>
    </row>
    <row r="47" spans="1:9">
      <c r="A47">
        <v>46</v>
      </c>
      <c r="B47">
        <v>17</v>
      </c>
      <c r="C47" s="19">
        <v>1</v>
      </c>
      <c r="D47" s="20" t="s">
        <v>47</v>
      </c>
      <c r="E47" s="19" t="s">
        <v>48</v>
      </c>
      <c r="F47" t="s">
        <v>83</v>
      </c>
      <c r="G47" t="str">
        <f t="shared" si="2"/>
        <v>log.jpg</v>
      </c>
      <c r="H47">
        <v>6</v>
      </c>
      <c r="I47" t="str">
        <f t="shared" si="3"/>
        <v>INSERT INTO [ArticulationTests] ([Sound],[Text],[SoundPosition],[Image], [LanguageCode])  VALUES ('l','log','Initial','log.jpg', 'EN');</v>
      </c>
    </row>
    <row r="48" spans="1:9">
      <c r="A48">
        <v>47</v>
      </c>
      <c r="B48">
        <v>17</v>
      </c>
      <c r="C48" s="33">
        <v>2</v>
      </c>
      <c r="D48" s="27" t="s">
        <v>47</v>
      </c>
      <c r="E48" s="2" t="s">
        <v>50</v>
      </c>
      <c r="F48" t="s">
        <v>85</v>
      </c>
      <c r="G48" t="str">
        <f t="shared" si="2"/>
        <v>hill.jpg</v>
      </c>
      <c r="H48">
        <v>6</v>
      </c>
      <c r="I48" t="str">
        <f t="shared" si="3"/>
        <v>INSERT INTO [ArticulationTests] ([Sound],[Text],[SoundPosition],[Image], [LanguageCode])  VALUES ('l','hill','Final','hill.jpg', 'EN');</v>
      </c>
    </row>
    <row r="49" spans="1:9">
      <c r="A49">
        <v>48</v>
      </c>
      <c r="B49">
        <v>17</v>
      </c>
      <c r="C49" s="26">
        <v>3</v>
      </c>
      <c r="D49" s="27" t="s">
        <v>47</v>
      </c>
      <c r="E49" s="2" t="s">
        <v>49</v>
      </c>
      <c r="F49" t="s">
        <v>84</v>
      </c>
      <c r="G49" t="str">
        <f t="shared" si="2"/>
        <v>tulip.jpg</v>
      </c>
      <c r="H49">
        <v>6</v>
      </c>
      <c r="I49" t="str">
        <f t="shared" si="3"/>
        <v>INSERT INTO [ArticulationTests] ([Sound],[Text],[SoundPosition],[Image], [LanguageCode])  VALUES ('l','tulip','Medial','tulip.jpg', 'EN');</v>
      </c>
    </row>
    <row r="50" spans="1:9">
      <c r="A50">
        <v>49</v>
      </c>
      <c r="B50">
        <v>18</v>
      </c>
      <c r="C50" s="19">
        <v>1</v>
      </c>
      <c r="D50" s="20" t="s">
        <v>53</v>
      </c>
      <c r="E50" s="19" t="s">
        <v>54</v>
      </c>
      <c r="F50" t="s">
        <v>83</v>
      </c>
      <c r="G50" t="str">
        <f t="shared" si="2"/>
        <v>van.jpg</v>
      </c>
      <c r="H50">
        <v>6</v>
      </c>
      <c r="I50" t="str">
        <f t="shared" si="3"/>
        <v>INSERT INTO [ArticulationTests] ([Sound],[Text],[SoundPosition],[Image], [LanguageCode])  VALUES ('v','van','Initial','van.jpg', 'EN');</v>
      </c>
    </row>
    <row r="51" spans="1:9">
      <c r="A51">
        <v>50</v>
      </c>
      <c r="B51">
        <v>18</v>
      </c>
      <c r="C51" s="33">
        <v>2</v>
      </c>
      <c r="D51" s="27" t="s">
        <v>53</v>
      </c>
      <c r="E51" s="2" t="s">
        <v>56</v>
      </c>
      <c r="F51" t="s">
        <v>85</v>
      </c>
      <c r="G51" t="str">
        <f t="shared" si="2"/>
        <v>sieve.jpg</v>
      </c>
      <c r="H51">
        <v>6</v>
      </c>
      <c r="I51" t="str">
        <f t="shared" si="3"/>
        <v>INSERT INTO [ArticulationTests] ([Sound],[Text],[SoundPosition],[Image], [LanguageCode])  VALUES ('v','sieve','Final','sieve.jpg', 'EN');</v>
      </c>
    </row>
    <row r="52" spans="1:9">
      <c r="A52">
        <v>51</v>
      </c>
      <c r="B52">
        <v>18</v>
      </c>
      <c r="C52" s="26">
        <v>3</v>
      </c>
      <c r="D52" s="27" t="s">
        <v>53</v>
      </c>
      <c r="E52" s="2" t="s">
        <v>55</v>
      </c>
      <c r="F52" t="s">
        <v>84</v>
      </c>
      <c r="G52" t="str">
        <f t="shared" si="2"/>
        <v>waving.jpg</v>
      </c>
      <c r="H52">
        <v>6</v>
      </c>
      <c r="I52" t="str">
        <f t="shared" si="3"/>
        <v>INSERT INTO [ArticulationTests] ([Sound],[Text],[SoundPosition],[Image], [LanguageCode])  VALUES ('v','waving','Medial','waving.jpg', 'EN');</v>
      </c>
    </row>
    <row r="53" spans="1:9">
      <c r="A53">
        <v>52</v>
      </c>
      <c r="B53">
        <v>19</v>
      </c>
      <c r="C53" s="19">
        <v>1</v>
      </c>
      <c r="D53" s="22" t="s">
        <v>67</v>
      </c>
      <c r="E53" s="23" t="s">
        <v>68</v>
      </c>
      <c r="F53" t="s">
        <v>83</v>
      </c>
      <c r="G53" t="str">
        <f t="shared" si="2"/>
        <v>jam.jpg</v>
      </c>
      <c r="H53">
        <v>7</v>
      </c>
      <c r="I53" t="str">
        <f t="shared" si="3"/>
        <v>INSERT INTO [ArticulationTests] ([Sound],[Text],[SoundPosition],[Image], [LanguageCode])  VALUES ('j','jam','Initial','jam.jpg', 'EN');</v>
      </c>
    </row>
    <row r="54" spans="1:9">
      <c r="A54">
        <v>53</v>
      </c>
      <c r="B54">
        <v>19</v>
      </c>
      <c r="C54" s="33">
        <v>2</v>
      </c>
      <c r="D54" s="28" t="s">
        <v>67</v>
      </c>
      <c r="E54" s="29" t="s">
        <v>70</v>
      </c>
      <c r="F54" t="s">
        <v>85</v>
      </c>
      <c r="G54" t="str">
        <f t="shared" si="2"/>
        <v>midge.jpg</v>
      </c>
      <c r="H54">
        <v>7</v>
      </c>
      <c r="I54" t="str">
        <f t="shared" si="3"/>
        <v>INSERT INTO [ArticulationTests] ([Sound],[Text],[SoundPosition],[Image], [LanguageCode])  VALUES ('j','midge','Final','midge.jpg', 'EN');</v>
      </c>
    </row>
    <row r="55" spans="1:9">
      <c r="A55">
        <v>54</v>
      </c>
      <c r="B55">
        <v>19</v>
      </c>
      <c r="C55" s="26">
        <v>3</v>
      </c>
      <c r="D55" s="28" t="s">
        <v>67</v>
      </c>
      <c r="E55" s="29" t="s">
        <v>69</v>
      </c>
      <c r="F55" t="s">
        <v>84</v>
      </c>
      <c r="G55" t="str">
        <f t="shared" si="2"/>
        <v>badger.jpg</v>
      </c>
      <c r="H55">
        <v>7</v>
      </c>
      <c r="I55" t="str">
        <f t="shared" si="3"/>
        <v>INSERT INTO [ArticulationTests] ([Sound],[Text],[SoundPosition],[Image], [LanguageCode])  VALUES ('j','badger','Medial','badger.jpg', 'EN');</v>
      </c>
    </row>
    <row r="56" spans="1:9">
      <c r="A56">
        <v>55</v>
      </c>
      <c r="B56">
        <v>20</v>
      </c>
      <c r="C56" s="19">
        <v>1</v>
      </c>
      <c r="D56" s="22" t="s">
        <v>60</v>
      </c>
      <c r="E56" s="23" t="s">
        <v>197</v>
      </c>
      <c r="F56" t="s">
        <v>83</v>
      </c>
      <c r="G56" t="str">
        <f t="shared" si="2"/>
        <v>chips.jpg</v>
      </c>
      <c r="H56">
        <v>7</v>
      </c>
      <c r="I56" t="str">
        <f t="shared" si="3"/>
        <v>INSERT INTO [ArticulationTests] ([Sound],[Text],[SoundPosition],[Image], [LanguageCode])  VALUES ('ch','chips','Initial','chips.jpg', 'EN');</v>
      </c>
    </row>
    <row r="57" spans="1:9">
      <c r="A57">
        <v>56</v>
      </c>
      <c r="B57">
        <v>20</v>
      </c>
      <c r="C57" s="33">
        <v>2</v>
      </c>
      <c r="D57" s="28" t="s">
        <v>60</v>
      </c>
      <c r="E57" s="29" t="s">
        <v>62</v>
      </c>
      <c r="F57" t="s">
        <v>85</v>
      </c>
      <c r="G57" t="str">
        <f t="shared" si="2"/>
        <v>witch.jpg</v>
      </c>
      <c r="H57">
        <v>7</v>
      </c>
      <c r="I57" t="str">
        <f t="shared" si="3"/>
        <v>INSERT INTO [ArticulationTests] ([Sound],[Text],[SoundPosition],[Image], [LanguageCode])  VALUES ('ch','witch','Final','witch.jpg', 'EN');</v>
      </c>
    </row>
    <row r="58" spans="1:9">
      <c r="A58">
        <v>57</v>
      </c>
      <c r="B58">
        <v>20</v>
      </c>
      <c r="C58" s="26">
        <v>3</v>
      </c>
      <c r="D58" s="28" t="s">
        <v>60</v>
      </c>
      <c r="E58" s="29" t="s">
        <v>61</v>
      </c>
      <c r="F58" t="s">
        <v>84</v>
      </c>
      <c r="G58" t="str">
        <f t="shared" si="2"/>
        <v>archer.jpg</v>
      </c>
      <c r="H58">
        <v>7</v>
      </c>
      <c r="I58" t="str">
        <f t="shared" si="3"/>
        <v>INSERT INTO [ArticulationTests] ([Sound],[Text],[SoundPosition],[Image], [LanguageCode])  VALUES ('ch','archer','Medial','archer.jpg', 'EN');</v>
      </c>
    </row>
    <row r="59" spans="1:9">
      <c r="A59">
        <v>58</v>
      </c>
      <c r="B59">
        <v>21</v>
      </c>
      <c r="C59" s="19">
        <v>1</v>
      </c>
      <c r="D59" s="22" t="s">
        <v>217</v>
      </c>
      <c r="E59" s="23" t="s">
        <v>188</v>
      </c>
      <c r="F59" t="s">
        <v>83</v>
      </c>
      <c r="G59" t="str">
        <f t="shared" si="2"/>
        <v>thorn.jpg</v>
      </c>
      <c r="H59">
        <v>7</v>
      </c>
      <c r="I59" t="str">
        <f t="shared" si="3"/>
        <v>INSERT INTO [ArticulationTests] ([Sound],[Text],[SoundPosition],[Image], [LanguageCode])  VALUES ('th','thorn','Initial','thorn.jpg', 'EN');</v>
      </c>
    </row>
    <row r="60" spans="1:9">
      <c r="A60">
        <v>59</v>
      </c>
      <c r="B60">
        <v>21</v>
      </c>
      <c r="C60" s="33">
        <v>2</v>
      </c>
      <c r="D60" s="28" t="s">
        <v>217</v>
      </c>
      <c r="E60" s="29" t="s">
        <v>75</v>
      </c>
      <c r="F60" t="s">
        <v>85</v>
      </c>
      <c r="G60" t="str">
        <f t="shared" si="2"/>
        <v>path.jpg</v>
      </c>
      <c r="H60">
        <v>7</v>
      </c>
      <c r="I60" t="str">
        <f t="shared" si="3"/>
        <v>INSERT INTO [ArticulationTests] ([Sound],[Text],[SoundPosition],[Image], [LanguageCode])  VALUES ('th','path','Final','path.jpg', 'EN');</v>
      </c>
    </row>
    <row r="61" spans="1:9">
      <c r="A61">
        <v>60</v>
      </c>
      <c r="B61">
        <v>21</v>
      </c>
      <c r="C61" s="26">
        <v>3</v>
      </c>
      <c r="D61" s="28" t="s">
        <v>217</v>
      </c>
      <c r="E61" s="29" t="s">
        <v>189</v>
      </c>
      <c r="F61" t="s">
        <v>84</v>
      </c>
      <c r="G61" t="str">
        <f t="shared" si="2"/>
        <v>birthday.jpg</v>
      </c>
      <c r="H61">
        <v>7</v>
      </c>
      <c r="I61" t="str">
        <f t="shared" si="3"/>
        <v>INSERT INTO [ArticulationTests] ([Sound],[Text],[SoundPosition],[Image], [LanguageCode])  VALUES ('th','birthday','Medial','birthday.jpg', 'EN');</v>
      </c>
    </row>
    <row r="62" spans="1:9">
      <c r="A62">
        <v>61</v>
      </c>
      <c r="B62">
        <v>22</v>
      </c>
      <c r="C62" s="19">
        <v>1</v>
      </c>
      <c r="D62" s="22" t="s">
        <v>217</v>
      </c>
      <c r="E62" s="23" t="s">
        <v>191</v>
      </c>
      <c r="F62" t="s">
        <v>83</v>
      </c>
      <c r="G62" t="str">
        <f t="shared" si="2"/>
        <v>them.jpg</v>
      </c>
      <c r="H62">
        <v>7</v>
      </c>
      <c r="I62" t="str">
        <f t="shared" si="3"/>
        <v>INSERT INTO [ArticulationTests] ([Sound],[Text],[SoundPosition],[Image], [LanguageCode])  VALUES ('th','them','Initial','them.jpg', 'EN');</v>
      </c>
    </row>
    <row r="63" spans="1:9">
      <c r="A63">
        <v>62</v>
      </c>
      <c r="B63">
        <v>22</v>
      </c>
      <c r="C63" s="33">
        <v>2</v>
      </c>
      <c r="D63" s="28" t="s">
        <v>217</v>
      </c>
      <c r="E63" s="29" t="s">
        <v>192</v>
      </c>
      <c r="F63" t="s">
        <v>85</v>
      </c>
      <c r="G63" t="str">
        <f t="shared" si="2"/>
        <v>bathe.jpg</v>
      </c>
      <c r="H63">
        <v>7</v>
      </c>
      <c r="I63" t="str">
        <f t="shared" si="3"/>
        <v>INSERT INTO [ArticulationTests] ([Sound],[Text],[SoundPosition],[Image], [LanguageCode])  VALUES ('th','bathe','Final','bathe.jpg', 'EN');</v>
      </c>
    </row>
    <row r="64" spans="1:9">
      <c r="A64">
        <v>63</v>
      </c>
      <c r="B64">
        <v>22</v>
      </c>
      <c r="C64" s="26">
        <v>3</v>
      </c>
      <c r="D64" s="28" t="s">
        <v>217</v>
      </c>
      <c r="E64" s="29" t="s">
        <v>74</v>
      </c>
      <c r="F64" t="s">
        <v>84</v>
      </c>
      <c r="G64" t="str">
        <f t="shared" si="2"/>
        <v>father.jpg</v>
      </c>
      <c r="H64">
        <v>7</v>
      </c>
      <c r="I64" t="str">
        <f t="shared" si="3"/>
        <v>INSERT INTO [ArticulationTests] ([Sound],[Text],[SoundPosition],[Image], [LanguageCode])  VALUES ('th','father','Medial','father.jpg', 'EN');</v>
      </c>
    </row>
    <row r="65" spans="1:9">
      <c r="A65">
        <v>64</v>
      </c>
      <c r="B65">
        <v>23</v>
      </c>
      <c r="C65" s="26">
        <v>3</v>
      </c>
      <c r="D65" s="31" t="s">
        <v>76</v>
      </c>
      <c r="E65" s="32" t="s">
        <v>77</v>
      </c>
      <c r="F65" t="s">
        <v>84</v>
      </c>
      <c r="G65" t="str">
        <f t="shared" si="2"/>
        <v>measure.jpg</v>
      </c>
      <c r="H65">
        <v>8</v>
      </c>
      <c r="I65" t="str">
        <f t="shared" si="3"/>
        <v>INSERT INTO [ArticulationTests] ([Sound],[Text],[SoundPosition],[Image], [LanguageCode])  VALUES ('zh','measure','Medial','measure.jpg', 'EN');</v>
      </c>
    </row>
    <row r="66" spans="1:9">
      <c r="A66">
        <v>65</v>
      </c>
      <c r="B66">
        <v>24</v>
      </c>
      <c r="C66" s="19">
        <v>1</v>
      </c>
      <c r="D66" s="20" t="s">
        <v>63</v>
      </c>
      <c r="E66" s="19" t="s">
        <v>64</v>
      </c>
      <c r="F66" t="s">
        <v>83</v>
      </c>
      <c r="G66" t="str">
        <f t="shared" ref="G66:G86" si="4">E66&amp;".jpg"</f>
        <v>rat.jpg</v>
      </c>
      <c r="H66">
        <v>8</v>
      </c>
      <c r="I66" t="str">
        <f t="shared" ref="I66:I86" si="5">CONCATENATE("INSERT INTO [ArticulationTests] ([Sound],[Text],[SoundPosition],[Image], [LanguageCode])  VALUES ('",D66,"','",E66,"','",F66,"','",G66,"', 'EN');")</f>
        <v>INSERT INTO [ArticulationTests] ([Sound],[Text],[SoundPosition],[Image], [LanguageCode])  VALUES ('r','rat','Initial','rat.jpg', 'EN');</v>
      </c>
    </row>
    <row r="67" spans="1:9">
      <c r="A67">
        <v>66</v>
      </c>
      <c r="B67">
        <v>24</v>
      </c>
      <c r="C67" s="33">
        <v>2</v>
      </c>
      <c r="D67" s="27" t="s">
        <v>63</v>
      </c>
      <c r="E67" s="2" t="s">
        <v>66</v>
      </c>
      <c r="F67" t="s">
        <v>85</v>
      </c>
      <c r="G67" t="str">
        <f t="shared" si="4"/>
        <v>car.jpg</v>
      </c>
      <c r="H67">
        <v>8</v>
      </c>
      <c r="I67" t="str">
        <f t="shared" si="5"/>
        <v>INSERT INTO [ArticulationTests] ([Sound],[Text],[SoundPosition],[Image], [LanguageCode])  VALUES ('r','car','Final','car.jpg', 'EN');</v>
      </c>
    </row>
    <row r="68" spans="1:9">
      <c r="A68">
        <v>67</v>
      </c>
      <c r="B68">
        <v>24</v>
      </c>
      <c r="C68" s="26">
        <v>3</v>
      </c>
      <c r="D68" s="27" t="s">
        <v>63</v>
      </c>
      <c r="E68" s="2" t="s">
        <v>65</v>
      </c>
      <c r="F68" t="s">
        <v>84</v>
      </c>
      <c r="G68" t="str">
        <f t="shared" si="4"/>
        <v>barrel.jpg</v>
      </c>
      <c r="H68">
        <v>8</v>
      </c>
      <c r="I68" t="str">
        <f t="shared" si="5"/>
        <v>INSERT INTO [ArticulationTests] ([Sound],[Text],[SoundPosition],[Image], [LanguageCode])  VALUES ('r','barrel','Medial','barrel.jpg', 'EN');</v>
      </c>
    </row>
    <row r="69" spans="1:9">
      <c r="A69">
        <v>68</v>
      </c>
      <c r="B69">
        <v>1</v>
      </c>
      <c r="D69" t="s">
        <v>5</v>
      </c>
      <c r="E69" t="s">
        <v>198</v>
      </c>
      <c r="F69" t="s">
        <v>86</v>
      </c>
      <c r="G69" t="str">
        <f t="shared" si="4"/>
        <v>mummy.jpg</v>
      </c>
      <c r="H69">
        <v>3</v>
      </c>
      <c r="I69" t="str">
        <f t="shared" si="5"/>
        <v>INSERT INTO [ArticulationTests] ([Sound],[Text],[SoundPosition],[Image], [LanguageCode])  VALUES ('m','mummy','Blended','mummy.jpg', 'EN');</v>
      </c>
    </row>
    <row r="70" spans="1:9">
      <c r="A70">
        <v>69</v>
      </c>
      <c r="B70">
        <v>11</v>
      </c>
      <c r="D70" t="s">
        <v>8</v>
      </c>
      <c r="E70" t="s">
        <v>199</v>
      </c>
      <c r="F70" t="s">
        <v>86</v>
      </c>
      <c r="G70" t="str">
        <f t="shared" si="4"/>
        <v>cannon.jpg</v>
      </c>
      <c r="H70">
        <v>4</v>
      </c>
      <c r="I70" t="str">
        <f t="shared" si="5"/>
        <v>INSERT INTO [ArticulationTests] ([Sound],[Text],[SoundPosition],[Image], [LanguageCode])  VALUES ('n','cannon','Blended','cannon.jpg', 'EN');</v>
      </c>
    </row>
    <row r="71" spans="1:9">
      <c r="A71">
        <v>70</v>
      </c>
      <c r="D71" t="s">
        <v>12</v>
      </c>
      <c r="E71" t="s">
        <v>200</v>
      </c>
      <c r="F71" t="s">
        <v>86</v>
      </c>
      <c r="G71" t="str">
        <f t="shared" si="4"/>
        <v>hardhat.jpg</v>
      </c>
      <c r="H71">
        <v>3</v>
      </c>
      <c r="I71" t="str">
        <f t="shared" si="5"/>
        <v>INSERT INTO [ArticulationTests] ([Sound],[Text],[SoundPosition],[Image], [LanguageCode])  VALUES ('h','hardhat','Blended','hardhat.jpg', 'EN');</v>
      </c>
    </row>
    <row r="72" spans="1:9">
      <c r="A72">
        <v>71</v>
      </c>
      <c r="B72">
        <v>2</v>
      </c>
      <c r="D72" t="s">
        <v>15</v>
      </c>
      <c r="E72" t="s">
        <v>201</v>
      </c>
      <c r="F72" t="s">
        <v>86</v>
      </c>
      <c r="G72" t="str">
        <f t="shared" si="4"/>
        <v>pepper.jpg</v>
      </c>
      <c r="H72">
        <v>3</v>
      </c>
      <c r="I72" t="str">
        <f t="shared" si="5"/>
        <v>INSERT INTO [ArticulationTests] ([Sound],[Text],[SoundPosition],[Image], [LanguageCode])  VALUES ('p','pepper','Blended','pepper.jpg', 'EN');</v>
      </c>
    </row>
    <row r="73" spans="1:9">
      <c r="A73">
        <v>72</v>
      </c>
      <c r="B73">
        <v>4</v>
      </c>
      <c r="D73" t="s">
        <v>17</v>
      </c>
      <c r="E73" t="s">
        <v>202</v>
      </c>
      <c r="F73" t="s">
        <v>86</v>
      </c>
      <c r="G73" t="str">
        <f t="shared" si="4"/>
        <v>baby.jpg</v>
      </c>
      <c r="H73">
        <v>3</v>
      </c>
      <c r="I73" t="str">
        <f t="shared" si="5"/>
        <v>INSERT INTO [ArticulationTests] ([Sound],[Text],[SoundPosition],[Image], [LanguageCode])  VALUES ('b','baby','Blended','baby.jpg', 'EN');</v>
      </c>
    </row>
    <row r="74" spans="1:9">
      <c r="A74">
        <v>73</v>
      </c>
      <c r="B74">
        <v>6</v>
      </c>
      <c r="D74" t="s">
        <v>21</v>
      </c>
      <c r="E74" t="s">
        <v>203</v>
      </c>
      <c r="F74" t="s">
        <v>86</v>
      </c>
      <c r="G74" t="str">
        <f t="shared" si="4"/>
        <v>tent.jpg</v>
      </c>
      <c r="H74">
        <v>4</v>
      </c>
      <c r="I74" t="str">
        <f t="shared" si="5"/>
        <v>INSERT INTO [ArticulationTests] ([Sound],[Text],[SoundPosition],[Image], [LanguageCode])  VALUES ('t','tent','Blended','tent.jpg', 'EN');</v>
      </c>
    </row>
    <row r="75" spans="1:9">
      <c r="A75">
        <v>74</v>
      </c>
      <c r="B75">
        <v>7</v>
      </c>
      <c r="D75" t="s">
        <v>25</v>
      </c>
      <c r="E75" t="s">
        <v>204</v>
      </c>
      <c r="F75" t="s">
        <v>86</v>
      </c>
      <c r="G75" t="str">
        <f t="shared" si="4"/>
        <v>cockerel.jpg</v>
      </c>
      <c r="H75">
        <v>4</v>
      </c>
      <c r="I75" t="str">
        <f t="shared" si="5"/>
        <v>INSERT INTO [ArticulationTests] ([Sound],[Text],[SoundPosition],[Image], [LanguageCode])  VALUES ('k','cockerel','Blended','cockerel.jpg', 'EN');</v>
      </c>
    </row>
    <row r="76" spans="1:9">
      <c r="A76">
        <v>75</v>
      </c>
      <c r="B76">
        <v>5</v>
      </c>
      <c r="D76" t="s">
        <v>29</v>
      </c>
      <c r="E76" t="s">
        <v>205</v>
      </c>
      <c r="F76" t="s">
        <v>86</v>
      </c>
      <c r="G76" t="str">
        <f t="shared" si="4"/>
        <v>window.jpg</v>
      </c>
      <c r="H76">
        <v>3</v>
      </c>
      <c r="I76" t="str">
        <f t="shared" si="5"/>
        <v>INSERT INTO [ArticulationTests] ([Sound],[Text],[SoundPosition],[Image], [LanguageCode])  VALUES ('w','window','Blended','window.jpg', 'EN');</v>
      </c>
    </row>
    <row r="77" spans="1:9">
      <c r="A77">
        <v>76</v>
      </c>
      <c r="B77">
        <v>10</v>
      </c>
      <c r="D77" t="s">
        <v>33</v>
      </c>
      <c r="E77" t="s">
        <v>206</v>
      </c>
      <c r="F77" t="s">
        <v>86</v>
      </c>
      <c r="G77" t="str">
        <f t="shared" si="4"/>
        <v>daddy.jpg</v>
      </c>
      <c r="H77">
        <v>4</v>
      </c>
      <c r="I77" t="str">
        <f t="shared" si="5"/>
        <v>INSERT INTO [ArticulationTests] ([Sound],[Text],[SoundPosition],[Image], [LanguageCode])  VALUES ('d','daddy','Blended','daddy.jpg', 'EN');</v>
      </c>
    </row>
    <row r="78" spans="1:9">
      <c r="A78">
        <v>77</v>
      </c>
      <c r="B78">
        <v>8</v>
      </c>
      <c r="D78" t="s">
        <v>37</v>
      </c>
      <c r="E78" t="s">
        <v>207</v>
      </c>
      <c r="F78" t="s">
        <v>86</v>
      </c>
      <c r="G78" t="str">
        <f t="shared" si="4"/>
        <v>goggles.jpg</v>
      </c>
      <c r="H78">
        <v>4</v>
      </c>
      <c r="I78" t="str">
        <f t="shared" si="5"/>
        <v>INSERT INTO [ArticulationTests] ([Sound],[Text],[SoundPosition],[Image], [LanguageCode])  VALUES ('g','goggles','Blended','goggles.jpg', 'EN');</v>
      </c>
    </row>
    <row r="79" spans="1:9">
      <c r="A79">
        <v>78</v>
      </c>
      <c r="B79">
        <v>9</v>
      </c>
      <c r="D79" t="s">
        <v>41</v>
      </c>
      <c r="E79" t="s">
        <v>208</v>
      </c>
      <c r="F79" t="s">
        <v>86</v>
      </c>
      <c r="G79" t="str">
        <f t="shared" si="4"/>
        <v>fifteen.jpg</v>
      </c>
      <c r="H79">
        <v>4</v>
      </c>
      <c r="I79" t="str">
        <f t="shared" si="5"/>
        <v>INSERT INTO [ArticulationTests] ([Sound],[Text],[SoundPosition],[Image], [LanguageCode])  VALUES ('f','fifteen','Blended','fifteen.jpg', 'EN');</v>
      </c>
    </row>
    <row r="80" spans="1:9">
      <c r="A80">
        <v>79</v>
      </c>
      <c r="B80">
        <v>12</v>
      </c>
      <c r="D80" t="s">
        <v>45</v>
      </c>
      <c r="E80" t="s">
        <v>209</v>
      </c>
      <c r="F80" t="s">
        <v>86</v>
      </c>
      <c r="G80" t="str">
        <f t="shared" si="4"/>
        <v>swinging.jpg</v>
      </c>
      <c r="H80">
        <v>4</v>
      </c>
      <c r="I80" t="str">
        <f t="shared" si="5"/>
        <v>INSERT INTO [ArticulationTests] ([Sound],[Text],[SoundPosition],[Image], [LanguageCode])  VALUES ('ng','swinging','Blended','swinging.jpg', 'EN');</v>
      </c>
    </row>
    <row r="81" spans="1:9">
      <c r="A81">
        <v>80</v>
      </c>
      <c r="B81">
        <v>17</v>
      </c>
      <c r="D81" t="s">
        <v>47</v>
      </c>
      <c r="E81" t="s">
        <v>210</v>
      </c>
      <c r="F81" t="s">
        <v>86</v>
      </c>
      <c r="G81" t="str">
        <f t="shared" si="4"/>
        <v>lollipop.jpg</v>
      </c>
      <c r="H81">
        <v>6</v>
      </c>
      <c r="I81" t="str">
        <f t="shared" si="5"/>
        <v>INSERT INTO [ArticulationTests] ([Sound],[Text],[SoundPosition],[Image], [LanguageCode])  VALUES ('l','lollipop','Blended','lollipop.jpg', 'EN');</v>
      </c>
    </row>
    <row r="82" spans="1:9">
      <c r="A82">
        <v>81</v>
      </c>
      <c r="B82">
        <v>14</v>
      </c>
      <c r="D82" t="s">
        <v>51</v>
      </c>
      <c r="E82" t="s">
        <v>211</v>
      </c>
      <c r="F82" t="s">
        <v>86</v>
      </c>
      <c r="G82" t="str">
        <f t="shared" si="4"/>
        <v>buses.jpg</v>
      </c>
      <c r="H82">
        <v>6</v>
      </c>
      <c r="I82" t="str">
        <f t="shared" si="5"/>
        <v>INSERT INTO [ArticulationTests] ([Sound],[Text],[SoundPosition],[Image], [LanguageCode])  VALUES ('s','buses','Blended','buses.jpg', 'EN');</v>
      </c>
    </row>
    <row r="83" spans="1:9">
      <c r="A83">
        <v>82</v>
      </c>
      <c r="B83">
        <v>13</v>
      </c>
      <c r="D83" t="s">
        <v>57</v>
      </c>
      <c r="E83" t="s">
        <v>212</v>
      </c>
      <c r="F83" t="s">
        <v>86</v>
      </c>
      <c r="G83" t="str">
        <f t="shared" si="4"/>
        <v>yoyo.jpg</v>
      </c>
      <c r="H83">
        <v>4</v>
      </c>
      <c r="I83" t="str">
        <f t="shared" si="5"/>
        <v>INSERT INTO [ArticulationTests] ([Sound],[Text],[SoundPosition],[Image], [LanguageCode])  VALUES ('y','yoyo','Blended','yoyo.jpg', 'EN');</v>
      </c>
    </row>
    <row r="84" spans="1:9">
      <c r="A84">
        <v>83</v>
      </c>
      <c r="B84">
        <v>20</v>
      </c>
      <c r="D84" t="s">
        <v>60</v>
      </c>
      <c r="E84" t="s">
        <v>213</v>
      </c>
      <c r="F84" t="s">
        <v>86</v>
      </c>
      <c r="G84" t="str">
        <f t="shared" si="4"/>
        <v>church.jpg</v>
      </c>
      <c r="H84">
        <v>7</v>
      </c>
      <c r="I84" t="str">
        <f t="shared" si="5"/>
        <v>INSERT INTO [ArticulationTests] ([Sound],[Text],[SoundPosition],[Image], [LanguageCode])  VALUES ('ch','church','Blended','church.jpg', 'EN');</v>
      </c>
    </row>
    <row r="85" spans="1:9">
      <c r="A85">
        <v>84</v>
      </c>
      <c r="B85">
        <v>24</v>
      </c>
      <c r="D85" t="s">
        <v>63</v>
      </c>
      <c r="E85" t="s">
        <v>214</v>
      </c>
      <c r="F85" t="s">
        <v>86</v>
      </c>
      <c r="G85" t="str">
        <f t="shared" si="4"/>
        <v>robber.jpg</v>
      </c>
      <c r="H85">
        <v>8</v>
      </c>
      <c r="I85" t="str">
        <f t="shared" si="5"/>
        <v>INSERT INTO [ArticulationTests] ([Sound],[Text],[SoundPosition],[Image], [LanguageCode])  VALUES ('r','robber','Blended','robber.jpg', 'EN');</v>
      </c>
    </row>
    <row r="86" spans="1:9">
      <c r="A86">
        <v>85</v>
      </c>
      <c r="B86">
        <v>19</v>
      </c>
      <c r="D86" t="s">
        <v>67</v>
      </c>
      <c r="E86" t="s">
        <v>215</v>
      </c>
      <c r="F86" t="s">
        <v>86</v>
      </c>
      <c r="G86" t="str">
        <f t="shared" si="4"/>
        <v>george.jpg</v>
      </c>
      <c r="H86">
        <v>7</v>
      </c>
      <c r="I86" t="str">
        <f t="shared" si="5"/>
        <v>INSERT INTO [ArticulationTests] ([Sound],[Text],[SoundPosition],[Image], [LanguageCode])  VALUES ('j','george','Blended','george.jpg', 'EN');</v>
      </c>
    </row>
  </sheetData>
  <autoFilter ref="A1:I86" xr:uid="{00000000-0009-0000-0000-000001000000}">
    <sortState ref="A2:I86">
      <sortCondition ref="A1:A86"/>
    </sortState>
  </autoFilter>
  <sortState ref="B2:I68">
    <sortCondition ref="B2:B68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"/>
  <sheetViews>
    <sheetView workbookViewId="0">
      <selection activeCell="E2" sqref="E2:E20"/>
    </sheetView>
  </sheetViews>
  <sheetFormatPr defaultRowHeight="14.4"/>
  <cols>
    <col min="1" max="1" width="7" bestFit="1" customWidth="1"/>
  </cols>
  <sheetData>
    <row r="1" spans="1:5">
      <c r="A1" s="7" t="s">
        <v>87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>
      <c r="A2" s="7" t="s">
        <v>17</v>
      </c>
      <c r="B2" s="6" t="s">
        <v>88</v>
      </c>
      <c r="C2" s="6" t="s">
        <v>89</v>
      </c>
      <c r="D2" s="8"/>
      <c r="E2" s="6" t="s">
        <v>90</v>
      </c>
    </row>
    <row r="3" spans="1:5">
      <c r="A3" s="7" t="s">
        <v>91</v>
      </c>
      <c r="B3" s="6" t="s">
        <v>92</v>
      </c>
      <c r="C3" s="6" t="s">
        <v>93</v>
      </c>
      <c r="D3" s="8"/>
      <c r="E3" s="6" t="s">
        <v>94</v>
      </c>
    </row>
    <row r="4" spans="1:5">
      <c r="A4" s="7" t="s">
        <v>95</v>
      </c>
      <c r="B4" s="6" t="s">
        <v>96</v>
      </c>
      <c r="C4" s="6" t="s">
        <v>97</v>
      </c>
      <c r="D4" s="6" t="s">
        <v>98</v>
      </c>
      <c r="E4" s="6" t="s">
        <v>99</v>
      </c>
    </row>
    <row r="5" spans="1:5">
      <c r="A5" s="7" t="s">
        <v>33</v>
      </c>
      <c r="B5" s="6" t="s">
        <v>100</v>
      </c>
      <c r="C5" s="6" t="s">
        <v>101</v>
      </c>
      <c r="D5" s="8"/>
      <c r="E5" s="6" t="s">
        <v>102</v>
      </c>
    </row>
    <row r="6" spans="1:5">
      <c r="A6" s="7" t="s">
        <v>41</v>
      </c>
      <c r="B6" s="6" t="s">
        <v>103</v>
      </c>
      <c r="C6" s="6" t="s">
        <v>104</v>
      </c>
      <c r="D6" s="6" t="s">
        <v>105</v>
      </c>
      <c r="E6" s="6" t="s">
        <v>106</v>
      </c>
    </row>
    <row r="7" spans="1:5">
      <c r="A7" s="7" t="s">
        <v>37</v>
      </c>
      <c r="B7" s="6" t="s">
        <v>107</v>
      </c>
      <c r="C7" s="6" t="s">
        <v>108</v>
      </c>
      <c r="D7" s="6" t="s">
        <v>109</v>
      </c>
      <c r="E7" s="6" t="s">
        <v>110</v>
      </c>
    </row>
    <row r="8" spans="1:5">
      <c r="A8" s="7" t="s">
        <v>12</v>
      </c>
      <c r="B8" s="6" t="s">
        <v>111</v>
      </c>
      <c r="C8" s="6" t="s">
        <v>112</v>
      </c>
      <c r="D8" s="6" t="s">
        <v>113</v>
      </c>
      <c r="E8" s="8"/>
    </row>
    <row r="9" spans="1:5">
      <c r="A9" s="7" t="s">
        <v>25</v>
      </c>
      <c r="B9" s="6" t="s">
        <v>114</v>
      </c>
      <c r="C9" s="6" t="s">
        <v>115</v>
      </c>
      <c r="D9" s="6" t="s">
        <v>116</v>
      </c>
      <c r="E9" s="6" t="s">
        <v>117</v>
      </c>
    </row>
    <row r="10" spans="1:5">
      <c r="A10" s="7" t="s">
        <v>47</v>
      </c>
      <c r="B10" s="6" t="s">
        <v>118</v>
      </c>
      <c r="C10" s="6" t="s">
        <v>119</v>
      </c>
      <c r="D10" s="6" t="s">
        <v>120</v>
      </c>
      <c r="E10" s="6" t="s">
        <v>121</v>
      </c>
    </row>
    <row r="11" spans="1:5">
      <c r="A11" s="7" t="s">
        <v>5</v>
      </c>
      <c r="B11" s="6" t="s">
        <v>122</v>
      </c>
      <c r="C11" s="6" t="s">
        <v>123</v>
      </c>
      <c r="D11" s="6" t="s">
        <v>124</v>
      </c>
      <c r="E11" s="6" t="s">
        <v>125</v>
      </c>
    </row>
    <row r="12" spans="1:5">
      <c r="A12" s="7" t="s">
        <v>8</v>
      </c>
      <c r="B12" s="6" t="s">
        <v>126</v>
      </c>
      <c r="C12" s="6" t="s">
        <v>127</v>
      </c>
      <c r="D12" s="6" t="s">
        <v>128</v>
      </c>
      <c r="E12" s="6" t="s">
        <v>129</v>
      </c>
    </row>
    <row r="13" spans="1:5">
      <c r="A13" s="7" t="s">
        <v>15</v>
      </c>
      <c r="B13" s="6" t="s">
        <v>130</v>
      </c>
      <c r="C13" s="6" t="s">
        <v>131</v>
      </c>
      <c r="D13" s="6" t="s">
        <v>132</v>
      </c>
      <c r="E13" s="6" t="s">
        <v>133</v>
      </c>
    </row>
    <row r="14" spans="1:5">
      <c r="A14" s="7" t="s">
        <v>63</v>
      </c>
      <c r="B14" s="6" t="s">
        <v>134</v>
      </c>
      <c r="C14" s="6" t="s">
        <v>103</v>
      </c>
      <c r="D14" s="6" t="s">
        <v>135</v>
      </c>
      <c r="E14" s="6" t="s">
        <v>136</v>
      </c>
    </row>
    <row r="15" spans="1:5">
      <c r="A15" s="7" t="s">
        <v>51</v>
      </c>
      <c r="B15" s="6" t="s">
        <v>137</v>
      </c>
      <c r="C15" s="6" t="s">
        <v>138</v>
      </c>
      <c r="D15" s="6" t="s">
        <v>139</v>
      </c>
      <c r="E15" s="6" t="s">
        <v>140</v>
      </c>
    </row>
    <row r="16" spans="1:5">
      <c r="A16" s="7" t="s">
        <v>141</v>
      </c>
      <c r="B16" s="6" t="s">
        <v>142</v>
      </c>
      <c r="C16" s="6" t="s">
        <v>143</v>
      </c>
      <c r="D16" s="6" t="s">
        <v>144</v>
      </c>
      <c r="E16" s="6" t="s">
        <v>145</v>
      </c>
    </row>
    <row r="17" spans="1:5">
      <c r="A17" s="7" t="s">
        <v>21</v>
      </c>
      <c r="B17" s="6" t="s">
        <v>146</v>
      </c>
      <c r="C17" s="6" t="s">
        <v>147</v>
      </c>
      <c r="D17" s="6" t="s">
        <v>148</v>
      </c>
      <c r="E17" s="6" t="s">
        <v>149</v>
      </c>
    </row>
    <row r="18" spans="1:5">
      <c r="A18" s="7" t="s">
        <v>53</v>
      </c>
      <c r="B18" s="6" t="s">
        <v>150</v>
      </c>
      <c r="C18" s="6" t="s">
        <v>151</v>
      </c>
      <c r="D18" s="6" t="s">
        <v>152</v>
      </c>
      <c r="E18" s="6" t="s">
        <v>153</v>
      </c>
    </row>
    <row r="19" spans="1:5">
      <c r="A19" s="7" t="s">
        <v>57</v>
      </c>
      <c r="B19" s="6" t="s">
        <v>154</v>
      </c>
      <c r="C19" s="6" t="s">
        <v>113</v>
      </c>
      <c r="D19" s="6" t="s">
        <v>155</v>
      </c>
      <c r="E19" s="6" t="s">
        <v>156</v>
      </c>
    </row>
    <row r="20" spans="1:5">
      <c r="A20" s="7" t="s">
        <v>157</v>
      </c>
      <c r="B20" s="6" t="s">
        <v>158</v>
      </c>
      <c r="C20" s="6" t="s">
        <v>159</v>
      </c>
      <c r="D20" s="6" t="s">
        <v>160</v>
      </c>
      <c r="E20" s="6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3"/>
  <sheetViews>
    <sheetView tabSelected="1" topLeftCell="A17" workbookViewId="0">
      <selection activeCell="D36" sqref="D1:D1048576"/>
    </sheetView>
  </sheetViews>
  <sheetFormatPr defaultRowHeight="14.4"/>
  <cols>
    <col min="4" max="4" width="13.77734375" customWidth="1"/>
    <col min="5" max="5" width="98.21875" customWidth="1"/>
  </cols>
  <sheetData>
    <row r="1" spans="1:5">
      <c r="A1" s="5" t="s">
        <v>79</v>
      </c>
      <c r="B1" s="5" t="s">
        <v>78</v>
      </c>
      <c r="C1" s="5" t="s">
        <v>80</v>
      </c>
      <c r="D1" s="5" t="s">
        <v>82</v>
      </c>
      <c r="E1" s="5" t="s">
        <v>81</v>
      </c>
    </row>
    <row r="2" spans="1:5">
      <c r="A2" s="7" t="s">
        <v>17</v>
      </c>
      <c r="B2" s="6" t="s">
        <v>88</v>
      </c>
      <c r="C2" t="s">
        <v>83</v>
      </c>
      <c r="D2" t="s">
        <v>219</v>
      </c>
      <c r="E2" t="str">
        <f>CONCATENATE("INSERT INTO [ArticulationTests] ([Sound],[Text],[SoundPosition],[Image], [LanguageCode], [Age])  VALUES ('",A2,"','",B2,"','",C2,"','tr_",D2,"', 'TR',0);")</f>
        <v>INSERT INTO [ArticulationTests] ([Sound],[Text],[SoundPosition],[Image], [LanguageCode], [Age])  VALUES ('b','bardak','Initial','tr_bardak.jpg', 'TR',0);</v>
      </c>
    </row>
    <row r="3" spans="1:5">
      <c r="A3" s="7" t="s">
        <v>91</v>
      </c>
      <c r="B3" s="6" t="s">
        <v>92</v>
      </c>
      <c r="C3" t="s">
        <v>83</v>
      </c>
      <c r="D3" t="s">
        <v>220</v>
      </c>
      <c r="E3" t="str">
        <f t="shared" ref="E3:E66" si="0">CONCATENATE("INSERT INTO [ArticulationTests] ([Sound],[Text],[SoundPosition],[Image], [LanguageCode], [Age])  VALUES ('",A3,"','",B3,"','",C3,"','tr_",D3,"', 'TR',0);")</f>
        <v>INSERT INTO [ArticulationTests] ([Sound],[Text],[SoundPosition],[Image], [LanguageCode], [Age])  VALUES ('c','cep','Initial','tr_cep.jpg', 'TR',0);</v>
      </c>
    </row>
    <row r="4" spans="1:5">
      <c r="A4" s="7" t="s">
        <v>95</v>
      </c>
      <c r="B4" s="6" t="s">
        <v>96</v>
      </c>
      <c r="C4" t="s">
        <v>83</v>
      </c>
      <c r="D4" t="s">
        <v>252</v>
      </c>
      <c r="E4" t="str">
        <f t="shared" si="0"/>
        <v>INSERT INTO [ArticulationTests] ([Sound],[Text],[SoundPosition],[Image], [LanguageCode], [Age])  VALUES ('ç','çocuk','Initial','tr_cocuk.jpg', 'TR',0);</v>
      </c>
    </row>
    <row r="5" spans="1:5">
      <c r="A5" s="7" t="s">
        <v>33</v>
      </c>
      <c r="B5" s="6" t="s">
        <v>100</v>
      </c>
      <c r="C5" t="s">
        <v>83</v>
      </c>
      <c r="D5" t="s">
        <v>257</v>
      </c>
      <c r="E5" t="str">
        <f t="shared" si="0"/>
        <v>INSERT INTO [ArticulationTests] ([Sound],[Text],[SoundPosition],[Image], [LanguageCode], [Age])  VALUES ('d','diş','Initial','tr_dis.jpg', 'TR',0);</v>
      </c>
    </row>
    <row r="6" spans="1:5">
      <c r="A6" s="7" t="s">
        <v>41</v>
      </c>
      <c r="B6" s="6" t="s">
        <v>103</v>
      </c>
      <c r="C6" t="s">
        <v>83</v>
      </c>
      <c r="D6" t="s">
        <v>272</v>
      </c>
      <c r="E6" t="str">
        <f t="shared" si="0"/>
        <v>INSERT INTO [ArticulationTests] ([Sound],[Text],[SoundPosition],[Image], [LanguageCode], [Age])  VALUES ('f','fırça','Initial','tr_firca.jpg', 'TR',0);</v>
      </c>
    </row>
    <row r="7" spans="1:5">
      <c r="A7" s="7" t="s">
        <v>37</v>
      </c>
      <c r="B7" s="6" t="s">
        <v>107</v>
      </c>
      <c r="C7" t="s">
        <v>83</v>
      </c>
      <c r="D7" t="s">
        <v>265</v>
      </c>
      <c r="E7" t="str">
        <f t="shared" si="0"/>
        <v>INSERT INTO [ArticulationTests] ([Sound],[Text],[SoundPosition],[Image], [LanguageCode], [Age])  VALUES ('g','gözlük','Initial','tr_gozluk.jpg', 'TR',0);</v>
      </c>
    </row>
    <row r="8" spans="1:5">
      <c r="A8" s="7" t="s">
        <v>12</v>
      </c>
      <c r="B8" s="6" t="s">
        <v>111</v>
      </c>
      <c r="C8" t="s">
        <v>83</v>
      </c>
      <c r="D8" t="s">
        <v>167</v>
      </c>
      <c r="E8" t="str">
        <f t="shared" si="0"/>
        <v>INSERT INTO [ArticulationTests] ([Sound],[Text],[SoundPosition],[Image], [LanguageCode], [Age])  VALUES ('h','hamur','Initial','tr_hamur.jpg', 'TR',0);</v>
      </c>
    </row>
    <row r="9" spans="1:5">
      <c r="A9" s="7" t="s">
        <v>25</v>
      </c>
      <c r="B9" s="6" t="s">
        <v>114</v>
      </c>
      <c r="C9" t="s">
        <v>83</v>
      </c>
      <c r="D9" t="s">
        <v>221</v>
      </c>
      <c r="E9" t="str">
        <f t="shared" si="0"/>
        <v>INSERT INTO [ArticulationTests] ([Sound],[Text],[SoundPosition],[Image], [LanguageCode], [Age])  VALUES ('k','kedi','Initial','tr_kedi.jpg', 'TR',0);</v>
      </c>
    </row>
    <row r="10" spans="1:5">
      <c r="A10" s="7" t="s">
        <v>47</v>
      </c>
      <c r="B10" s="6" t="s">
        <v>118</v>
      </c>
      <c r="C10" t="s">
        <v>83</v>
      </c>
      <c r="D10" t="s">
        <v>222</v>
      </c>
      <c r="E10" t="str">
        <f t="shared" si="0"/>
        <v>INSERT INTO [ArticulationTests] ([Sound],[Text],[SoundPosition],[Image], [LanguageCode], [Age])  VALUES ('l','lamba','Initial','tr_lamba.jpg', 'TR',0);</v>
      </c>
    </row>
    <row r="11" spans="1:5">
      <c r="A11" s="7" t="s">
        <v>5</v>
      </c>
      <c r="B11" s="6" t="s">
        <v>122</v>
      </c>
      <c r="C11" t="s">
        <v>83</v>
      </c>
      <c r="D11" t="s">
        <v>223</v>
      </c>
      <c r="E11" t="str">
        <f t="shared" si="0"/>
        <v>INSERT INTO [ArticulationTests] ([Sound],[Text],[SoundPosition],[Image], [LanguageCode], [Age])  VALUES ('m','makas','Initial','tr_makas.jpg', 'TR',0);</v>
      </c>
    </row>
    <row r="12" spans="1:5">
      <c r="A12" s="7" t="s">
        <v>8</v>
      </c>
      <c r="B12" s="6" t="s">
        <v>126</v>
      </c>
      <c r="C12" t="s">
        <v>83</v>
      </c>
      <c r="D12" t="s">
        <v>171</v>
      </c>
      <c r="E12" t="str">
        <f t="shared" si="0"/>
        <v>INSERT INTO [ArticulationTests] ([Sound],[Text],[SoundPosition],[Image], [LanguageCode], [Age])  VALUES ('n','nar','Initial','tr_nar.jpg', 'TR',0);</v>
      </c>
    </row>
    <row r="13" spans="1:5">
      <c r="A13" s="7" t="s">
        <v>15</v>
      </c>
      <c r="B13" s="6" t="s">
        <v>130</v>
      </c>
      <c r="C13" t="s">
        <v>83</v>
      </c>
      <c r="D13" t="s">
        <v>224</v>
      </c>
      <c r="E13" t="str">
        <f t="shared" si="0"/>
        <v>INSERT INTO [ArticulationTests] ([Sound],[Text],[SoundPosition],[Image], [LanguageCode], [Age])  VALUES ('p','portakal','Initial','tr_portakal.jpg', 'TR',0);</v>
      </c>
    </row>
    <row r="14" spans="1:5">
      <c r="A14" s="7" t="s">
        <v>63</v>
      </c>
      <c r="B14" s="6" t="s">
        <v>134</v>
      </c>
      <c r="C14" t="s">
        <v>83</v>
      </c>
      <c r="D14" t="s">
        <v>225</v>
      </c>
      <c r="E14" t="str">
        <f t="shared" si="0"/>
        <v>INSERT INTO [ArticulationTests] ([Sound],[Text],[SoundPosition],[Image], [LanguageCode], [Age])  VALUES ('r','resim','Initial','tr_resim.jpg', 'TR',0);</v>
      </c>
    </row>
    <row r="15" spans="1:5">
      <c r="A15" s="7" t="s">
        <v>51</v>
      </c>
      <c r="B15" s="6" t="s">
        <v>137</v>
      </c>
      <c r="C15" t="s">
        <v>83</v>
      </c>
      <c r="D15" t="s">
        <v>226</v>
      </c>
      <c r="E15" t="str">
        <f t="shared" si="0"/>
        <v>INSERT INTO [ArticulationTests] ([Sound],[Text],[SoundPosition],[Image], [LanguageCode], [Age])  VALUES ('s','sabun','Initial','tr_sabun.jpg', 'TR',0);</v>
      </c>
    </row>
    <row r="16" spans="1:5">
      <c r="A16" s="7" t="s">
        <v>141</v>
      </c>
      <c r="B16" s="6" t="s">
        <v>142</v>
      </c>
      <c r="C16" t="s">
        <v>83</v>
      </c>
      <c r="D16" t="s">
        <v>258</v>
      </c>
      <c r="E16" t="str">
        <f t="shared" si="0"/>
        <v>INSERT INTO [ArticulationTests] ([Sound],[Text],[SoundPosition],[Image], [LanguageCode], [Age])  VALUES ('ş','şapka','Initial','tr_sapka.jpg', 'TR',0);</v>
      </c>
    </row>
    <row r="17" spans="1:5">
      <c r="A17" s="7" t="s">
        <v>21</v>
      </c>
      <c r="B17" s="6" t="s">
        <v>146</v>
      </c>
      <c r="C17" t="s">
        <v>83</v>
      </c>
      <c r="D17" t="s">
        <v>227</v>
      </c>
      <c r="E17" t="str">
        <f t="shared" si="0"/>
        <v>INSERT INTO [ArticulationTests] ([Sound],[Text],[SoundPosition],[Image], [LanguageCode], [Age])  VALUES ('t','tabak','Initial','tr_tabak.jpg', 'TR',0);</v>
      </c>
    </row>
    <row r="18" spans="1:5">
      <c r="A18" s="7" t="s">
        <v>53</v>
      </c>
      <c r="B18" s="6" t="s">
        <v>150</v>
      </c>
      <c r="C18" t="s">
        <v>83</v>
      </c>
      <c r="D18" t="s">
        <v>259</v>
      </c>
      <c r="E18" t="str">
        <f t="shared" si="0"/>
        <v>INSERT INTO [ArticulationTests] ([Sound],[Text],[SoundPosition],[Image], [LanguageCode], [Age])  VALUES ('v','vişne','Initial','tr_visne.jpg', 'TR',0);</v>
      </c>
    </row>
    <row r="19" spans="1:5">
      <c r="A19" s="7" t="s">
        <v>57</v>
      </c>
      <c r="B19" s="6" t="s">
        <v>154</v>
      </c>
      <c r="C19" t="s">
        <v>83</v>
      </c>
      <c r="D19" t="s">
        <v>228</v>
      </c>
      <c r="E19" t="str">
        <f t="shared" si="0"/>
        <v>INSERT INTO [ArticulationTests] ([Sound],[Text],[SoundPosition],[Image], [LanguageCode], [Age])  VALUES ('y','yatak','Initial','tr_yatak.jpg', 'TR',0);</v>
      </c>
    </row>
    <row r="20" spans="1:5">
      <c r="A20" s="7" t="s">
        <v>157</v>
      </c>
      <c r="B20" s="6" t="s">
        <v>158</v>
      </c>
      <c r="C20" t="s">
        <v>83</v>
      </c>
      <c r="D20" t="s">
        <v>229</v>
      </c>
      <c r="E20" t="str">
        <f t="shared" si="0"/>
        <v>INSERT INTO [ArticulationTests] ([Sound],[Text],[SoundPosition],[Image], [LanguageCode], [Age])  VALUES ('z','zil','Initial','tr_zil.jpg', 'TR',0);</v>
      </c>
    </row>
    <row r="21" spans="1:5">
      <c r="A21" s="7" t="s">
        <v>17</v>
      </c>
      <c r="B21" s="6" t="s">
        <v>89</v>
      </c>
      <c r="C21" t="s">
        <v>84</v>
      </c>
      <c r="D21" t="s">
        <v>230</v>
      </c>
      <c r="E21" t="str">
        <f t="shared" si="0"/>
        <v>INSERT INTO [ArticulationTests] ([Sound],[Text],[SoundPosition],[Image], [LanguageCode], [Age])  VALUES ('b','kibrit','Medial','tr_kibrit.jpg', 'TR',0);</v>
      </c>
    </row>
    <row r="22" spans="1:5">
      <c r="A22" s="7" t="s">
        <v>91</v>
      </c>
      <c r="B22" s="6" t="s">
        <v>93</v>
      </c>
      <c r="C22" t="s">
        <v>84</v>
      </c>
      <c r="D22" t="s">
        <v>231</v>
      </c>
      <c r="E22" t="str">
        <f t="shared" si="0"/>
        <v>INSERT INTO [ArticulationTests] ([Sound],[Text],[SoundPosition],[Image], [LanguageCode], [Age])  VALUES ('c','gece','Medial','tr_gece.jpg', 'TR',0);</v>
      </c>
    </row>
    <row r="23" spans="1:5">
      <c r="A23" s="7" t="s">
        <v>95</v>
      </c>
      <c r="B23" s="6" t="s">
        <v>97</v>
      </c>
      <c r="C23" t="s">
        <v>84</v>
      </c>
      <c r="D23" t="s">
        <v>253</v>
      </c>
      <c r="E23" t="str">
        <f t="shared" si="0"/>
        <v>INSERT INTO [ArticulationTests] ([Sound],[Text],[SoundPosition],[Image], [LanguageCode], [Age])  VALUES ('ç','uçak','Medial','tr_ucak.jpg', 'TR',0);</v>
      </c>
    </row>
    <row r="24" spans="1:5">
      <c r="A24" s="7" t="s">
        <v>33</v>
      </c>
      <c r="B24" s="6" t="s">
        <v>101</v>
      </c>
      <c r="C24" t="s">
        <v>84</v>
      </c>
      <c r="D24" t="s">
        <v>263</v>
      </c>
      <c r="E24" t="str">
        <f t="shared" si="0"/>
        <v>INSERT INTO [ArticulationTests] ([Sound],[Text],[SoundPosition],[Image], [LanguageCode], [Age])  VALUES ('d','ördek','Medial','tr_ordek.jpg', 'TR',0);</v>
      </c>
    </row>
    <row r="25" spans="1:5">
      <c r="A25" s="7" t="s">
        <v>41</v>
      </c>
      <c r="B25" s="6" t="s">
        <v>104</v>
      </c>
      <c r="C25" t="s">
        <v>84</v>
      </c>
      <c r="D25" t="s">
        <v>264</v>
      </c>
      <c r="E25" t="str">
        <f t="shared" si="0"/>
        <v>INSERT INTO [ArticulationTests] ([Sound],[Text],[SoundPosition],[Image], [LanguageCode], [Age])  VALUES ('f','köfte','Medial','tr_kofte.jpg', 'TR',0);</v>
      </c>
    </row>
    <row r="26" spans="1:5">
      <c r="A26" s="7" t="s">
        <v>37</v>
      </c>
      <c r="B26" s="6" t="s">
        <v>108</v>
      </c>
      <c r="C26" t="s">
        <v>84</v>
      </c>
      <c r="D26" t="s">
        <v>266</v>
      </c>
      <c r="E26" t="str">
        <f t="shared" si="0"/>
        <v>INSERT INTO [ArticulationTests] ([Sound],[Text],[SoundPosition],[Image], [LanguageCode], [Age])  VALUES ('g','sünger','Medial','tr_sunger.jpg', 'TR',0);</v>
      </c>
    </row>
    <row r="27" spans="1:5">
      <c r="A27" s="7" t="s">
        <v>12</v>
      </c>
      <c r="B27" s="6" t="s">
        <v>112</v>
      </c>
      <c r="C27" t="s">
        <v>84</v>
      </c>
      <c r="D27" t="s">
        <v>232</v>
      </c>
      <c r="E27" t="str">
        <f t="shared" si="0"/>
        <v>INSERT INTO [ArticulationTests] ([Sound],[Text],[SoundPosition],[Image], [LanguageCode], [Age])  VALUES ('h','anahtar','Medial','tr_anahtar.jpg', 'TR',0);</v>
      </c>
    </row>
    <row r="28" spans="1:5">
      <c r="A28" s="7" t="s">
        <v>25</v>
      </c>
      <c r="B28" s="6" t="s">
        <v>115</v>
      </c>
      <c r="C28" t="s">
        <v>84</v>
      </c>
      <c r="D28" t="s">
        <v>260</v>
      </c>
      <c r="E28" t="str">
        <f t="shared" si="0"/>
        <v>INSERT INTO [ArticulationTests] ([Sound],[Text],[SoundPosition],[Image], [LanguageCode], [Age])  VALUES ('k','şeker','Medial','tr_seker.jpg', 'TR',0);</v>
      </c>
    </row>
    <row r="29" spans="1:5">
      <c r="A29" s="7" t="s">
        <v>47</v>
      </c>
      <c r="B29" s="6" t="s">
        <v>119</v>
      </c>
      <c r="C29" t="s">
        <v>84</v>
      </c>
      <c r="D29" t="s">
        <v>233</v>
      </c>
      <c r="E29" t="str">
        <f t="shared" si="0"/>
        <v>INSERT INTO [ArticulationTests] ([Sound],[Text],[SoundPosition],[Image], [LanguageCode], [Age])  VALUES ('l','telefon','Medial','tr_telefon.jpg', 'TR',0);</v>
      </c>
    </row>
    <row r="30" spans="1:5">
      <c r="A30" s="7" t="s">
        <v>5</v>
      </c>
      <c r="B30" s="6" t="s">
        <v>123</v>
      </c>
      <c r="C30" t="s">
        <v>84</v>
      </c>
      <c r="D30" t="s">
        <v>234</v>
      </c>
      <c r="E30" t="str">
        <f t="shared" si="0"/>
        <v>INSERT INTO [ArticulationTests] ([Sound],[Text],[SoundPosition],[Image], [LanguageCode], [Age])  VALUES ('m','limon','Medial','tr_limon.jpg', 'TR',0);</v>
      </c>
    </row>
    <row r="31" spans="1:5">
      <c r="A31" s="7" t="s">
        <v>8</v>
      </c>
      <c r="B31" s="6" t="s">
        <v>127</v>
      </c>
      <c r="C31" t="s">
        <v>84</v>
      </c>
      <c r="D31" t="s">
        <v>273</v>
      </c>
      <c r="E31" t="str">
        <f t="shared" si="0"/>
        <v>INSERT INTO [ArticulationTests] ([Sound],[Text],[SoundPosition],[Image], [LanguageCode], [Age])  VALUES ('n','salıncak','Medial','tr_salincak.jpg', 'TR',0);</v>
      </c>
    </row>
    <row r="32" spans="1:5">
      <c r="A32" s="7" t="s">
        <v>15</v>
      </c>
      <c r="B32" s="6" t="s">
        <v>131</v>
      </c>
      <c r="C32" t="s">
        <v>84</v>
      </c>
      <c r="D32" t="s">
        <v>267</v>
      </c>
      <c r="E32" t="str">
        <f t="shared" si="0"/>
        <v>INSERT INTO [ArticulationTests] ([Sound],[Text],[SoundPosition],[Image], [LanguageCode], [Age])  VALUES ('p','süpürge','Medial','tr_supurge.jpg', 'TR',0);</v>
      </c>
    </row>
    <row r="33" spans="1:5">
      <c r="A33" s="7" t="s">
        <v>63</v>
      </c>
      <c r="B33" s="6" t="s">
        <v>103</v>
      </c>
      <c r="C33" t="s">
        <v>84</v>
      </c>
      <c r="D33" t="s">
        <v>272</v>
      </c>
      <c r="E33" t="str">
        <f t="shared" si="0"/>
        <v>INSERT INTO [ArticulationTests] ([Sound],[Text],[SoundPosition],[Image], [LanguageCode], [Age])  VALUES ('r','fırça','Medial','tr_firca.jpg', 'TR',0);</v>
      </c>
    </row>
    <row r="34" spans="1:5">
      <c r="A34" s="7" t="s">
        <v>51</v>
      </c>
      <c r="B34" s="6" t="s">
        <v>138</v>
      </c>
      <c r="C34" t="s">
        <v>84</v>
      </c>
      <c r="D34" t="s">
        <v>163</v>
      </c>
      <c r="E34" t="str">
        <f t="shared" si="0"/>
        <v>INSERT INTO [ArticulationTests] ([Sound],[Text],[SoundPosition],[Image], [LanguageCode], [Age])  VALUES ('s','taksi','Medial','tr_taksi.jpg', 'TR',0);</v>
      </c>
    </row>
    <row r="35" spans="1:5">
      <c r="A35" s="7" t="s">
        <v>141</v>
      </c>
      <c r="B35" s="6" t="s">
        <v>143</v>
      </c>
      <c r="C35" t="s">
        <v>84</v>
      </c>
      <c r="D35" t="s">
        <v>274</v>
      </c>
      <c r="E35" t="str">
        <f t="shared" si="0"/>
        <v>INSERT INTO [ArticulationTests] ([Sound],[Text],[SoundPosition],[Image], [LanguageCode], [Age])  VALUES ('ş','kaşık','Medial','tr_kasik.jpg', 'TR',0);</v>
      </c>
    </row>
    <row r="36" spans="1:5">
      <c r="A36" s="7" t="s">
        <v>21</v>
      </c>
      <c r="B36" s="6" t="s">
        <v>147</v>
      </c>
      <c r="C36" t="s">
        <v>84</v>
      </c>
      <c r="D36" t="s">
        <v>275</v>
      </c>
      <c r="E36" t="str">
        <f t="shared" si="0"/>
        <v>INSERT INTO [ArticulationTests] ([Sound],[Text],[SoundPosition],[Image], [LanguageCode], [Age])  VALUES ('t','yastık','Medial','tr_yastik.jpg', 'TR',0);</v>
      </c>
    </row>
    <row r="37" spans="1:5">
      <c r="A37" s="7" t="s">
        <v>53</v>
      </c>
      <c r="B37" s="6" t="s">
        <v>151</v>
      </c>
      <c r="C37" t="s">
        <v>84</v>
      </c>
      <c r="D37" t="s">
        <v>261</v>
      </c>
      <c r="E37" t="str">
        <f t="shared" si="0"/>
        <v>INSERT INTO [ArticulationTests] ([Sound],[Text],[SoundPosition],[Image], [LanguageCode], [Age])  VALUES ('v','tavşan','Medial','tr_tavsan.jpg', 'TR',0);</v>
      </c>
    </row>
    <row r="38" spans="1:5">
      <c r="A38" s="7" t="s">
        <v>57</v>
      </c>
      <c r="B38" s="6" t="s">
        <v>113</v>
      </c>
      <c r="C38" t="s">
        <v>84</v>
      </c>
      <c r="D38" t="s">
        <v>235</v>
      </c>
      <c r="E38" t="str">
        <f t="shared" si="0"/>
        <v>INSERT INTO [ArticulationTests] ([Sound],[Text],[SoundPosition],[Image], [LanguageCode], [Age])  VALUES ('y','siyah','Medial','tr_siyah.jpg', 'TR',0);</v>
      </c>
    </row>
    <row r="39" spans="1:5">
      <c r="A39" s="7" t="s">
        <v>157</v>
      </c>
      <c r="B39" s="6" t="s">
        <v>159</v>
      </c>
      <c r="C39" t="s">
        <v>84</v>
      </c>
      <c r="D39" t="s">
        <v>268</v>
      </c>
      <c r="E39" t="str">
        <f t="shared" si="0"/>
        <v>INSERT INTO [ArticulationTests] ([Sound],[Text],[SoundPosition],[Image], [LanguageCode], [Age])  VALUES ('z','üzüm','Medial','tr_uzum.jpg', 'TR',0);</v>
      </c>
    </row>
    <row r="40" spans="1:5">
      <c r="A40" s="7" t="s">
        <v>95</v>
      </c>
      <c r="B40" s="6" t="s">
        <v>98</v>
      </c>
      <c r="C40" t="s">
        <v>85</v>
      </c>
      <c r="D40" t="s">
        <v>254</v>
      </c>
      <c r="E40" t="str">
        <f t="shared" si="0"/>
        <v>INSERT INTO [ArticulationTests] ([Sound],[Text],[SoundPosition],[Image], [LanguageCode], [Age])  VALUES ('ç','havuç','Final','tr_havuc.jpg', 'TR',0);</v>
      </c>
    </row>
    <row r="41" spans="1:5">
      <c r="A41" s="7" t="s">
        <v>41</v>
      </c>
      <c r="B41" s="6" t="s">
        <v>105</v>
      </c>
      <c r="C41" t="s">
        <v>85</v>
      </c>
      <c r="D41" t="s">
        <v>170</v>
      </c>
      <c r="E41" t="str">
        <f t="shared" si="0"/>
        <v>INSERT INTO [ArticulationTests] ([Sound],[Text],[SoundPosition],[Image], [LanguageCode], [Age])  VALUES ('f','muz','Final','tr_muz.jpg', 'TR',0);</v>
      </c>
    </row>
    <row r="42" spans="1:5">
      <c r="A42" s="7" t="s">
        <v>37</v>
      </c>
      <c r="B42" s="6" t="s">
        <v>109</v>
      </c>
      <c r="C42" t="s">
        <v>85</v>
      </c>
      <c r="D42" t="s">
        <v>236</v>
      </c>
      <c r="E42" t="str">
        <f t="shared" si="0"/>
        <v>INSERT INTO [ArticulationTests] ([Sound],[Text],[SoundPosition],[Image], [LanguageCode], [Age])  VALUES ('g','puding','Final','tr_puding.jpg', 'TR',0);</v>
      </c>
    </row>
    <row r="43" spans="1:5">
      <c r="A43" s="7" t="s">
        <v>12</v>
      </c>
      <c r="B43" s="6" t="s">
        <v>113</v>
      </c>
      <c r="C43" t="s">
        <v>85</v>
      </c>
      <c r="D43" t="s">
        <v>235</v>
      </c>
      <c r="E43" t="str">
        <f t="shared" si="0"/>
        <v>INSERT INTO [ArticulationTests] ([Sound],[Text],[SoundPosition],[Image], [LanguageCode], [Age])  VALUES ('h','siyah','Final','tr_siyah.jpg', 'TR',0);</v>
      </c>
    </row>
    <row r="44" spans="1:5">
      <c r="A44" s="7" t="s">
        <v>25</v>
      </c>
      <c r="B44" s="6" t="s">
        <v>116</v>
      </c>
      <c r="C44" t="s">
        <v>85</v>
      </c>
      <c r="D44" t="s">
        <v>237</v>
      </c>
      <c r="E44" t="str">
        <f t="shared" si="0"/>
        <v>INSERT INTO [ArticulationTests] ([Sound],[Text],[SoundPosition],[Image], [LanguageCode], [Age])  VALUES ('k','park','Final','tr_park.jpg', 'TR',0);</v>
      </c>
    </row>
    <row r="45" spans="1:5">
      <c r="A45" s="7" t="s">
        <v>47</v>
      </c>
      <c r="B45" s="6" t="s">
        <v>120</v>
      </c>
      <c r="C45" t="s">
        <v>85</v>
      </c>
      <c r="D45" t="s">
        <v>238</v>
      </c>
      <c r="E45" t="str">
        <f t="shared" si="0"/>
        <v>INSERT INTO [ArticulationTests] ([Sound],[Text],[SoundPosition],[Image], [LanguageCode], [Age])  VALUES ('l','fil','Final','tr_fil.jpg', 'TR',0);</v>
      </c>
    </row>
    <row r="46" spans="1:5">
      <c r="A46" s="7" t="s">
        <v>5</v>
      </c>
      <c r="B46" s="6" t="s">
        <v>124</v>
      </c>
      <c r="C46" t="s">
        <v>85</v>
      </c>
      <c r="D46" t="s">
        <v>239</v>
      </c>
      <c r="E46" t="str">
        <f t="shared" si="0"/>
        <v>INSERT INTO [ArticulationTests] ([Sound],[Text],[SoundPosition],[Image], [LanguageCode], [Age])  VALUES ('m','kalem','Final','tr_kalem.jpg', 'TR',0);</v>
      </c>
    </row>
    <row r="47" spans="1:5">
      <c r="A47" s="7" t="s">
        <v>8</v>
      </c>
      <c r="B47" s="6" t="s">
        <v>128</v>
      </c>
      <c r="C47" t="s">
        <v>85</v>
      </c>
      <c r="D47" t="s">
        <v>240</v>
      </c>
      <c r="E47" t="str">
        <f t="shared" si="0"/>
        <v>INSERT INTO [ArticulationTests] ([Sound],[Text],[SoundPosition],[Image], [LanguageCode], [Age])  VALUES ('n','burun','Final','tr_burun.jpg', 'TR',0);</v>
      </c>
    </row>
    <row r="48" spans="1:5">
      <c r="A48" s="7" t="s">
        <v>15</v>
      </c>
      <c r="B48" s="6" t="s">
        <v>132</v>
      </c>
      <c r="C48" t="s">
        <v>85</v>
      </c>
      <c r="D48" t="s">
        <v>241</v>
      </c>
      <c r="E48" t="str">
        <f t="shared" si="0"/>
        <v>INSERT INTO [ArticulationTests] ([Sound],[Text],[SoundPosition],[Image], [LanguageCode], [Age])  VALUES ('p','kalp','Final','tr_kalp.jpg', 'TR',0);</v>
      </c>
    </row>
    <row r="49" spans="1:5">
      <c r="A49" s="7" t="s">
        <v>63</v>
      </c>
      <c r="B49" s="6" t="s">
        <v>135</v>
      </c>
      <c r="C49" t="s">
        <v>85</v>
      </c>
      <c r="D49" t="s">
        <v>242</v>
      </c>
      <c r="E49" t="str">
        <f t="shared" si="0"/>
        <v>INSERT INTO [ArticulationTests] ([Sound],[Text],[SoundPosition],[Image], [LanguageCode], [Age])  VALUES ('r','mantar','Final','tr_mantar.jpg', 'TR',0);</v>
      </c>
    </row>
    <row r="50" spans="1:5">
      <c r="A50" s="7" t="s">
        <v>51</v>
      </c>
      <c r="B50" s="6" t="s">
        <v>139</v>
      </c>
      <c r="C50" t="s">
        <v>85</v>
      </c>
      <c r="D50" t="s">
        <v>243</v>
      </c>
      <c r="E50" t="str">
        <f t="shared" si="0"/>
        <v>INSERT INTO [ArticulationTests] ([Sound],[Text],[SoundPosition],[Image], [LanguageCode], [Age])  VALUES ('s','dans','Final','tr_dans.jpg', 'TR',0);</v>
      </c>
    </row>
    <row r="51" spans="1:5">
      <c r="A51" s="7" t="s">
        <v>141</v>
      </c>
      <c r="B51" s="6" t="s">
        <v>144</v>
      </c>
      <c r="C51" t="s">
        <v>85</v>
      </c>
      <c r="D51" t="s">
        <v>269</v>
      </c>
      <c r="E51" t="str">
        <f t="shared" si="0"/>
        <v>INSERT INTO [ArticulationTests] ([Sound],[Text],[SoundPosition],[Image], [LanguageCode], [Age])  VALUES ('ş','güneş','Final','tr_gunes.jpg', 'TR',0);</v>
      </c>
    </row>
    <row r="52" spans="1:5">
      <c r="A52" s="7" t="s">
        <v>21</v>
      </c>
      <c r="B52" s="6" t="s">
        <v>148</v>
      </c>
      <c r="C52" t="s">
        <v>85</v>
      </c>
      <c r="D52" t="s">
        <v>244</v>
      </c>
      <c r="E52" t="str">
        <f t="shared" si="0"/>
        <v>INSERT INTO [ArticulationTests] ([Sound],[Text],[SoundPosition],[Image], [LanguageCode], [Age])  VALUES ('t','at','Final','tr_at.jpg', 'TR',0);</v>
      </c>
    </row>
    <row r="53" spans="1:5">
      <c r="A53" s="7" t="s">
        <v>53</v>
      </c>
      <c r="B53" s="6" t="s">
        <v>152</v>
      </c>
      <c r="C53" t="s">
        <v>85</v>
      </c>
      <c r="D53" t="s">
        <v>245</v>
      </c>
      <c r="E53" t="str">
        <f t="shared" si="0"/>
        <v>INSERT INTO [ArticulationTests] ([Sound],[Text],[SoundPosition],[Image], [LanguageCode], [Age])  VALUES ('v','ev','Final','tr_ev.jpg', 'TR',0);</v>
      </c>
    </row>
    <row r="54" spans="1:5">
      <c r="A54" s="7" t="s">
        <v>57</v>
      </c>
      <c r="B54" s="6" t="s">
        <v>155</v>
      </c>
      <c r="C54" t="s">
        <v>85</v>
      </c>
      <c r="D54" t="s">
        <v>255</v>
      </c>
      <c r="E54" t="str">
        <f t="shared" si="0"/>
        <v>INSERT INTO [ArticulationTests] ([Sound],[Text],[SoundPosition],[Image], [LanguageCode], [Age])  VALUES ('y','çay','Final','tr_cay.jpg', 'TR',0);</v>
      </c>
    </row>
    <row r="55" spans="1:5">
      <c r="A55" s="7" t="s">
        <v>157</v>
      </c>
      <c r="B55" s="6" t="s">
        <v>160</v>
      </c>
      <c r="C55" t="s">
        <v>85</v>
      </c>
      <c r="D55" t="s">
        <v>168</v>
      </c>
      <c r="E55" t="str">
        <f t="shared" si="0"/>
        <v>INSERT INTO [ArticulationTests] ([Sound],[Text],[SoundPosition],[Image], [LanguageCode], [Age])  VALUES ('z','karpuz','Final','tr_karpuz.jpg', 'TR',0);</v>
      </c>
    </row>
    <row r="56" spans="1:5">
      <c r="A56" s="7" t="s">
        <v>17</v>
      </c>
      <c r="B56" s="6" t="s">
        <v>90</v>
      </c>
      <c r="C56" t="s">
        <v>86</v>
      </c>
      <c r="D56" t="s">
        <v>246</v>
      </c>
      <c r="E56" t="str">
        <f t="shared" si="0"/>
        <v>INSERT INTO [ArticulationTests] ([Sound],[Text],[SoundPosition],[Image], [LanguageCode], [Age])  VALUES ('b','bebek','Blended','tr_bebek.jpg', 'TR',0);</v>
      </c>
    </row>
    <row r="57" spans="1:5">
      <c r="A57" s="7" t="s">
        <v>91</v>
      </c>
      <c r="B57" s="6" t="s">
        <v>94</v>
      </c>
      <c r="C57" t="s">
        <v>86</v>
      </c>
      <c r="D57" t="s">
        <v>270</v>
      </c>
      <c r="E57" t="str">
        <f t="shared" si="0"/>
        <v>INSERT INTO [ArticulationTests] ([Sound],[Text],[SoundPosition],[Image], [LanguageCode], [Age])  VALUES ('c','cüce','Blended','tr_cuce.jpg', 'TR',0);</v>
      </c>
    </row>
    <row r="58" spans="1:5">
      <c r="A58" s="7" t="s">
        <v>95</v>
      </c>
      <c r="B58" s="6" t="s">
        <v>99</v>
      </c>
      <c r="C58" t="s">
        <v>86</v>
      </c>
      <c r="D58" t="s">
        <v>256</v>
      </c>
      <c r="E58" t="str">
        <f t="shared" si="0"/>
        <v>INSERT INTO [ArticulationTests] ([Sound],[Text],[SoundPosition],[Image], [LanguageCode], [Age])  VALUES ('ç','çiçek','Blended','tr_cicek.jpg', 'TR',0);</v>
      </c>
    </row>
    <row r="59" spans="1:5">
      <c r="A59" s="7" t="s">
        <v>33</v>
      </c>
      <c r="B59" s="6" t="s">
        <v>102</v>
      </c>
      <c r="C59" t="s">
        <v>86</v>
      </c>
      <c r="D59" t="s">
        <v>247</v>
      </c>
      <c r="E59" t="str">
        <f t="shared" si="0"/>
        <v>INSERT INTO [ArticulationTests] ([Sound],[Text],[SoundPosition],[Image], [LanguageCode], [Age])  VALUES ('d','dede','Blended','tr_dede.jpg', 'TR',0);</v>
      </c>
    </row>
    <row r="60" spans="1:5">
      <c r="A60" s="7" t="s">
        <v>41</v>
      </c>
      <c r="B60" s="6" t="s">
        <v>106</v>
      </c>
      <c r="C60" t="s">
        <v>86</v>
      </c>
      <c r="D60" t="s">
        <v>162</v>
      </c>
      <c r="E60" t="str">
        <f t="shared" si="0"/>
        <v>INSERT INTO [ArticulationTests] ([Sound],[Text],[SoundPosition],[Image], [LanguageCode], [Age])  VALUES ('f','fotograf','Blended','tr_fotograf.jpg', 'TR',0);</v>
      </c>
    </row>
    <row r="61" spans="1:5">
      <c r="A61" s="7" t="s">
        <v>37</v>
      </c>
      <c r="B61" s="6" t="s">
        <v>110</v>
      </c>
      <c r="C61" t="s">
        <v>86</v>
      </c>
      <c r="D61" t="s">
        <v>248</v>
      </c>
      <c r="E61" t="str">
        <f t="shared" si="0"/>
        <v>INSERT INTO [ArticulationTests] ([Sound],[Text],[SoundPosition],[Image], [LanguageCode], [Age])  VALUES ('g','gaga','Blended','tr_gaga.jpg', 'TR',0);</v>
      </c>
    </row>
    <row r="62" spans="1:5">
      <c r="A62" s="7" t="s">
        <v>25</v>
      </c>
      <c r="B62" s="6" t="s">
        <v>117</v>
      </c>
      <c r="C62" t="s">
        <v>86</v>
      </c>
      <c r="D62" t="s">
        <v>165</v>
      </c>
      <c r="E62" t="str">
        <f t="shared" si="0"/>
        <v>INSERT INTO [ArticulationTests] ([Sound],[Text],[SoundPosition],[Image], [LanguageCode], [Age])  VALUES ('k','bakkal','Blended','tr_bakkal.jpg', 'TR',0);</v>
      </c>
    </row>
    <row r="63" spans="1:5">
      <c r="A63" s="7" t="s">
        <v>47</v>
      </c>
      <c r="B63" s="6" t="s">
        <v>121</v>
      </c>
      <c r="C63" t="s">
        <v>86</v>
      </c>
      <c r="D63" t="s">
        <v>169</v>
      </c>
      <c r="E63" t="str">
        <f t="shared" si="0"/>
        <v>INSERT INTO [ArticulationTests] ([Sound],[Text],[SoundPosition],[Image], [LanguageCode], [Age])  VALUES ('l','lale','Blended','tr_lale.jpg', 'TR',0);</v>
      </c>
    </row>
    <row r="64" spans="1:5">
      <c r="A64" s="7" t="s">
        <v>5</v>
      </c>
      <c r="B64" s="6" t="s">
        <v>125</v>
      </c>
      <c r="C64" t="s">
        <v>86</v>
      </c>
      <c r="D64" t="s">
        <v>249</v>
      </c>
      <c r="E64" t="str">
        <f t="shared" si="0"/>
        <v>INSERT INTO [ArticulationTests] ([Sound],[Text],[SoundPosition],[Image], [LanguageCode], [Age])  VALUES ('m','mum','Blended','tr_mum.jpg', 'TR',0);</v>
      </c>
    </row>
    <row r="65" spans="1:5">
      <c r="A65" s="7" t="s">
        <v>8</v>
      </c>
      <c r="B65" s="6" t="s">
        <v>129</v>
      </c>
      <c r="C65" t="s">
        <v>86</v>
      </c>
      <c r="D65" t="s">
        <v>164</v>
      </c>
      <c r="E65" t="str">
        <f t="shared" si="0"/>
        <v>INSERT INTO [ArticulationTests] ([Sound],[Text],[SoundPosition],[Image], [LanguageCode], [Age])  VALUES ('n','ananas','Blended','tr_ananas.jpg', 'TR',0);</v>
      </c>
    </row>
    <row r="66" spans="1:5">
      <c r="A66" s="7" t="s">
        <v>15</v>
      </c>
      <c r="B66" s="6" t="s">
        <v>133</v>
      </c>
      <c r="C66" t="s">
        <v>86</v>
      </c>
      <c r="D66" t="s">
        <v>250</v>
      </c>
      <c r="E66" t="str">
        <f t="shared" si="0"/>
        <v>INSERT INTO [ArticulationTests] ([Sound],[Text],[SoundPosition],[Image], [LanguageCode], [Age])  VALUES ('p','paspas','Blended','tr_paspas.jpg', 'TR',0);</v>
      </c>
    </row>
    <row r="67" spans="1:5">
      <c r="A67" s="7" t="s">
        <v>63</v>
      </c>
      <c r="B67" s="6" t="s">
        <v>136</v>
      </c>
      <c r="C67" t="s">
        <v>86</v>
      </c>
      <c r="D67" t="s">
        <v>271</v>
      </c>
      <c r="E67" t="str">
        <f t="shared" ref="E67:E73" si="1">CONCATENATE("INSERT INTO [ArticulationTests] ([Sound],[Text],[SoundPosition],[Image], [LanguageCode], [Age])  VALUES ('",A67,"','",B67,"','",C67,"','tr_",D67,"', 'TR',0);")</f>
        <v>INSERT INTO [ArticulationTests] ([Sound],[Text],[SoundPosition],[Image], [LanguageCode], [Age])  VALUES ('r','rüzgar','Blended','tr_ruzgar.jpg', 'TR',0);</v>
      </c>
    </row>
    <row r="68" spans="1:5">
      <c r="A68" s="7" t="s">
        <v>51</v>
      </c>
      <c r="B68" s="6" t="s">
        <v>140</v>
      </c>
      <c r="C68" t="s">
        <v>86</v>
      </c>
      <c r="D68" t="s">
        <v>172</v>
      </c>
      <c r="E68" t="str">
        <f t="shared" si="1"/>
        <v>INSERT INTO [ArticulationTests] ([Sound],[Text],[SoundPosition],[Image], [LanguageCode], [Age])  VALUES ('s','seksen','Blended','tr_seksen.jpg', 'TR',0);</v>
      </c>
    </row>
    <row r="69" spans="1:5">
      <c r="A69" s="7" t="s">
        <v>141</v>
      </c>
      <c r="B69" s="6" t="s">
        <v>145</v>
      </c>
      <c r="C69" t="s">
        <v>86</v>
      </c>
      <c r="D69" t="s">
        <v>262</v>
      </c>
      <c r="E69" t="str">
        <f t="shared" si="1"/>
        <v>INSERT INTO [ArticulationTests] ([Sound],[Text],[SoundPosition],[Image], [LanguageCode], [Age])  VALUES ('ş','şişman','Blended','tr_sisman.jpg', 'TR',0);</v>
      </c>
    </row>
    <row r="70" spans="1:5">
      <c r="A70" s="7" t="s">
        <v>21</v>
      </c>
      <c r="B70" s="6" t="s">
        <v>149</v>
      </c>
      <c r="C70" t="s">
        <v>86</v>
      </c>
      <c r="D70" t="s">
        <v>173</v>
      </c>
      <c r="E70" t="str">
        <f t="shared" si="1"/>
        <v>INSERT INTO [ArticulationTests] ([Sound],[Text],[SoundPosition],[Image], [LanguageCode], [Age])  VALUES ('t','tablet','Blended','tr_tablet.jpg', 'TR',0);</v>
      </c>
    </row>
    <row r="71" spans="1:5">
      <c r="A71" s="7" t="s">
        <v>53</v>
      </c>
      <c r="B71" s="6" t="s">
        <v>153</v>
      </c>
      <c r="C71" t="s">
        <v>86</v>
      </c>
      <c r="D71" t="s">
        <v>166</v>
      </c>
      <c r="E71" t="str">
        <f t="shared" si="1"/>
        <v>INSERT INTO [ArticulationTests] ([Sound],[Text],[SoundPosition],[Image], [LanguageCode], [Age])  VALUES ('v','civciv','Blended','tr_civciv.jpg', 'TR',0);</v>
      </c>
    </row>
    <row r="72" spans="1:5">
      <c r="A72" s="7" t="s">
        <v>57</v>
      </c>
      <c r="B72" s="6" t="s">
        <v>156</v>
      </c>
      <c r="C72" t="s">
        <v>86</v>
      </c>
      <c r="D72" t="s">
        <v>251</v>
      </c>
      <c r="E72" t="str">
        <f t="shared" si="1"/>
        <v>INSERT INTO [ArticulationTests] ([Sound],[Text],[SoundPosition],[Image], [LanguageCode], [Age])  VALUES ('y','yay','Blended','tr_yay.jpg', 'TR',0);</v>
      </c>
    </row>
    <row r="73" spans="1:5">
      <c r="A73" s="7" t="s">
        <v>157</v>
      </c>
      <c r="B73" s="6" t="s">
        <v>161</v>
      </c>
      <c r="C73" t="s">
        <v>86</v>
      </c>
      <c r="D73" t="s">
        <v>174</v>
      </c>
      <c r="E73" t="str">
        <f t="shared" si="1"/>
        <v>INSERT INTO [ArticulationTests] ([Sound],[Text],[SoundPosition],[Image], [LanguageCode], [Age])  VALUES ('z','gazoz','Blended','tr_gazoz.jpg', 'TR',0);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3"/>
  <sheetViews>
    <sheetView topLeftCell="A19" workbookViewId="0">
      <selection activeCell="D22" sqref="D22"/>
    </sheetView>
  </sheetViews>
  <sheetFormatPr defaultRowHeight="14.4"/>
  <cols>
    <col min="2" max="2" width="17" customWidth="1"/>
    <col min="3" max="3" width="7.21875" customWidth="1"/>
    <col min="4" max="4" width="27.5546875" customWidth="1"/>
    <col min="5" max="5" width="78" customWidth="1"/>
  </cols>
  <sheetData>
    <row r="1" spans="1:5">
      <c r="A1" s="21" t="s">
        <v>79</v>
      </c>
      <c r="B1" s="21" t="s">
        <v>78</v>
      </c>
      <c r="C1" s="5" t="s">
        <v>80</v>
      </c>
      <c r="D1" s="5" t="s">
        <v>82</v>
      </c>
      <c r="E1" s="5" t="s">
        <v>81</v>
      </c>
    </row>
    <row r="2" spans="1:5">
      <c r="A2" s="20" t="s">
        <v>5</v>
      </c>
      <c r="B2" s="19" t="s">
        <v>6</v>
      </c>
      <c r="C2" t="s">
        <v>83</v>
      </c>
      <c r="D2" t="str">
        <f>B2&amp;".jpg"</f>
        <v>mole.jpg</v>
      </c>
      <c r="E2" t="str">
        <f>CONCATENATE("INSERT INTO [ArticulationTests] ([Sound],[Text],[SoundPosition],[Image], [LanguageCode])  VALUES ('",A2,"','",B2,"','",C2,"','",D2,"', 'EN');")</f>
        <v>INSERT INTO [ArticulationTests] ([Sound],[Text],[SoundPosition],[Image], [LanguageCode])  VALUES ('m','mole','Initial','mole.jpg', 'EN');</v>
      </c>
    </row>
    <row r="3" spans="1:5">
      <c r="A3" s="20" t="s">
        <v>15</v>
      </c>
      <c r="B3" s="19" t="s">
        <v>176</v>
      </c>
      <c r="C3" t="s">
        <v>83</v>
      </c>
      <c r="D3" t="str">
        <f t="shared" ref="D3:D66" si="0">B3&amp;".jpg"</f>
        <v>pen.jpg</v>
      </c>
      <c r="E3" t="str">
        <f t="shared" ref="E3:E66" si="1">CONCATENATE("INSERT INTO [ArticulationTests] ([Sound],[Text],[SoundPosition],[Image], [LanguageCode])  VALUES ('",A3,"','",B3,"','",C3,"','",D3,"', 'EN');")</f>
        <v>INSERT INTO [ArticulationTests] ([Sound],[Text],[SoundPosition],[Image], [LanguageCode])  VALUES ('p','pen','Initial','pen.jpg', 'EN');</v>
      </c>
    </row>
    <row r="4" spans="1:5">
      <c r="A4" s="20" t="s">
        <v>12</v>
      </c>
      <c r="B4" s="19" t="s">
        <v>13</v>
      </c>
      <c r="C4" t="s">
        <v>83</v>
      </c>
      <c r="D4" t="str">
        <f t="shared" si="0"/>
        <v>hen.jpg</v>
      </c>
      <c r="E4" t="str">
        <f t="shared" si="1"/>
        <v>INSERT INTO [ArticulationTests] ([Sound],[Text],[SoundPosition],[Image], [LanguageCode])  VALUES ('h','hen','Initial','hen.jpg', 'EN');</v>
      </c>
    </row>
    <row r="5" spans="1:5">
      <c r="A5" s="20" t="s">
        <v>17</v>
      </c>
      <c r="B5" s="19" t="s">
        <v>18</v>
      </c>
      <c r="C5" t="s">
        <v>83</v>
      </c>
      <c r="D5" t="str">
        <f t="shared" si="0"/>
        <v>boot.jpg</v>
      </c>
      <c r="E5" t="str">
        <f t="shared" si="1"/>
        <v>INSERT INTO [ArticulationTests] ([Sound],[Text],[SoundPosition],[Image], [LanguageCode])  VALUES ('b','boot','Initial','boot.jpg', 'EN');</v>
      </c>
    </row>
    <row r="6" spans="1:5">
      <c r="A6" s="20" t="s">
        <v>29</v>
      </c>
      <c r="B6" s="19" t="s">
        <v>30</v>
      </c>
      <c r="C6" t="s">
        <v>83</v>
      </c>
      <c r="D6" t="str">
        <f t="shared" si="0"/>
        <v>wolf.jpg</v>
      </c>
      <c r="E6" t="str">
        <f t="shared" si="1"/>
        <v>INSERT INTO [ArticulationTests] ([Sound],[Text],[SoundPosition],[Image], [LanguageCode])  VALUES ('w','wolf','Initial','wolf.jpg', 'EN');</v>
      </c>
    </row>
    <row r="7" spans="1:5">
      <c r="A7" s="22" t="s">
        <v>21</v>
      </c>
      <c r="B7" s="23" t="s">
        <v>22</v>
      </c>
      <c r="C7" t="s">
        <v>83</v>
      </c>
      <c r="D7" t="str">
        <f t="shared" si="0"/>
        <v>train.jpg</v>
      </c>
      <c r="E7" t="str">
        <f t="shared" si="1"/>
        <v>INSERT INTO [ArticulationTests] ([Sound],[Text],[SoundPosition],[Image], [LanguageCode])  VALUES ('t','train','Initial','train.jpg', 'EN');</v>
      </c>
    </row>
    <row r="8" spans="1:5">
      <c r="A8" s="22" t="s">
        <v>25</v>
      </c>
      <c r="B8" s="23" t="s">
        <v>26</v>
      </c>
      <c r="C8" t="s">
        <v>83</v>
      </c>
      <c r="D8" t="str">
        <f t="shared" si="0"/>
        <v>cat.jpg</v>
      </c>
      <c r="E8" t="str">
        <f t="shared" si="1"/>
        <v>INSERT INTO [ArticulationTests] ([Sound],[Text],[SoundPosition],[Image], [LanguageCode])  VALUES ('k','cat','Initial','cat.jpg', 'EN');</v>
      </c>
    </row>
    <row r="9" spans="1:5">
      <c r="A9" s="22" t="s">
        <v>37</v>
      </c>
      <c r="B9" s="23" t="s">
        <v>38</v>
      </c>
      <c r="C9" t="s">
        <v>83</v>
      </c>
      <c r="D9" t="str">
        <f t="shared" si="0"/>
        <v>gate.jpg</v>
      </c>
      <c r="E9" t="str">
        <f t="shared" si="1"/>
        <v>INSERT INTO [ArticulationTests] ([Sound],[Text],[SoundPosition],[Image], [LanguageCode])  VALUES ('g','gate','Initial','gate.jpg', 'EN');</v>
      </c>
    </row>
    <row r="10" spans="1:5">
      <c r="A10" s="22" t="s">
        <v>41</v>
      </c>
      <c r="B10" s="23" t="s">
        <v>178</v>
      </c>
      <c r="C10" t="s">
        <v>83</v>
      </c>
      <c r="D10" t="str">
        <f t="shared" si="0"/>
        <v>fan.jpg</v>
      </c>
      <c r="E10" t="str">
        <f t="shared" si="1"/>
        <v>INSERT INTO [ArticulationTests] ([Sound],[Text],[SoundPosition],[Image], [LanguageCode])  VALUES ('f','fan','Initial','fan.jpg', 'EN');</v>
      </c>
    </row>
    <row r="11" spans="1:5">
      <c r="A11" s="22" t="s">
        <v>33</v>
      </c>
      <c r="B11" s="23" t="s">
        <v>34</v>
      </c>
      <c r="C11" t="s">
        <v>83</v>
      </c>
      <c r="D11" t="str">
        <f t="shared" si="0"/>
        <v>dog.jpg</v>
      </c>
      <c r="E11" t="str">
        <f t="shared" si="1"/>
        <v>INSERT INTO [ArticulationTests] ([Sound],[Text],[SoundPosition],[Image], [LanguageCode])  VALUES ('d','dog','Initial','dog.jpg', 'EN');</v>
      </c>
    </row>
    <row r="12" spans="1:5">
      <c r="A12" s="22" t="s">
        <v>8</v>
      </c>
      <c r="B12" s="23" t="s">
        <v>9</v>
      </c>
      <c r="C12" t="s">
        <v>83</v>
      </c>
      <c r="D12" t="str">
        <f t="shared" si="0"/>
        <v>nut.jpg</v>
      </c>
      <c r="E12" t="str">
        <f t="shared" si="1"/>
        <v>INSERT INTO [ArticulationTests] ([Sound],[Text],[SoundPosition],[Image], [LanguageCode])  VALUES ('n','nut','Initial','nut.jpg', 'EN');</v>
      </c>
    </row>
    <row r="13" spans="1:5">
      <c r="A13" s="22" t="s">
        <v>45</v>
      </c>
      <c r="B13" s="23"/>
      <c r="C13" t="s">
        <v>83</v>
      </c>
      <c r="E13" t="str">
        <f t="shared" si="1"/>
        <v>INSERT INTO [ArticulationTests] ([Sound],[Text],[SoundPosition],[Image], [LanguageCode])  VALUES ('ng','','Initial','', 'EN');</v>
      </c>
    </row>
    <row r="14" spans="1:5">
      <c r="A14" s="22" t="s">
        <v>57</v>
      </c>
      <c r="B14" s="23" t="s">
        <v>58</v>
      </c>
      <c r="C14" t="s">
        <v>83</v>
      </c>
      <c r="D14" t="str">
        <f t="shared" si="0"/>
        <v>yak.jpg</v>
      </c>
      <c r="E14" t="str">
        <f t="shared" si="1"/>
        <v>INSERT INTO [ArticulationTests] ([Sound],[Text],[SoundPosition],[Image], [LanguageCode])  VALUES ('y','yak','Initial','yak.jpg', 'EN');</v>
      </c>
    </row>
    <row r="15" spans="1:5">
      <c r="A15" s="20" t="s">
        <v>51</v>
      </c>
      <c r="B15" s="19" t="s">
        <v>52</v>
      </c>
      <c r="C15" t="s">
        <v>83</v>
      </c>
      <c r="D15" t="str">
        <f t="shared" si="0"/>
        <v>sun.jpg</v>
      </c>
      <c r="E15" t="str">
        <f t="shared" si="1"/>
        <v>INSERT INTO [ArticulationTests] ([Sound],[Text],[SoundPosition],[Image], [LanguageCode])  VALUES ('s','sun','Initial','sun.jpg', 'EN');</v>
      </c>
    </row>
    <row r="16" spans="1:5">
      <c r="A16" s="20" t="s">
        <v>71</v>
      </c>
      <c r="B16" s="19" t="s">
        <v>72</v>
      </c>
      <c r="C16" t="s">
        <v>83</v>
      </c>
      <c r="D16" t="str">
        <f t="shared" si="0"/>
        <v>shower.jpg</v>
      </c>
      <c r="E16" t="str">
        <f t="shared" si="1"/>
        <v>INSERT INTO [ArticulationTests] ([Sound],[Text],[SoundPosition],[Image], [LanguageCode])  VALUES ('sh','shower','Initial','shower.jpg', 'EN');</v>
      </c>
    </row>
    <row r="17" spans="1:5">
      <c r="A17" s="20" t="s">
        <v>157</v>
      </c>
      <c r="B17" s="24" t="s">
        <v>183</v>
      </c>
      <c r="C17" t="s">
        <v>83</v>
      </c>
      <c r="D17" t="str">
        <f t="shared" si="0"/>
        <v>zip.jpg</v>
      </c>
      <c r="E17" t="str">
        <f t="shared" si="1"/>
        <v>INSERT INTO [ArticulationTests] ([Sound],[Text],[SoundPosition],[Image], [LanguageCode])  VALUES ('z','zip','Initial','zip.jpg', 'EN');</v>
      </c>
    </row>
    <row r="18" spans="1:5">
      <c r="A18" s="20" t="s">
        <v>47</v>
      </c>
      <c r="B18" s="19" t="s">
        <v>48</v>
      </c>
      <c r="C18" t="s">
        <v>83</v>
      </c>
      <c r="D18" t="str">
        <f t="shared" si="0"/>
        <v>log.jpg</v>
      </c>
      <c r="E18" t="str">
        <f t="shared" si="1"/>
        <v>INSERT INTO [ArticulationTests] ([Sound],[Text],[SoundPosition],[Image], [LanguageCode])  VALUES ('l','log','Initial','log.jpg', 'EN');</v>
      </c>
    </row>
    <row r="19" spans="1:5">
      <c r="A19" s="20" t="s">
        <v>53</v>
      </c>
      <c r="B19" s="19" t="s">
        <v>54</v>
      </c>
      <c r="C19" t="s">
        <v>83</v>
      </c>
      <c r="D19" t="str">
        <f t="shared" si="0"/>
        <v>van.jpg</v>
      </c>
      <c r="E19" t="str">
        <f t="shared" si="1"/>
        <v>INSERT INTO [ArticulationTests] ([Sound],[Text],[SoundPosition],[Image], [LanguageCode])  VALUES ('v','van','Initial','van.jpg', 'EN');</v>
      </c>
    </row>
    <row r="20" spans="1:5">
      <c r="A20" s="22" t="s">
        <v>67</v>
      </c>
      <c r="B20" s="23" t="s">
        <v>68</v>
      </c>
      <c r="C20" t="s">
        <v>83</v>
      </c>
      <c r="D20" t="str">
        <f t="shared" si="0"/>
        <v>jam.jpg</v>
      </c>
      <c r="E20" t="str">
        <f t="shared" si="1"/>
        <v>INSERT INTO [ArticulationTests] ([Sound],[Text],[SoundPosition],[Image], [LanguageCode])  VALUES ('j','jam','Initial','jam.jpg', 'EN');</v>
      </c>
    </row>
    <row r="21" spans="1:5">
      <c r="A21" s="22" t="s">
        <v>60</v>
      </c>
      <c r="B21" s="23" t="s">
        <v>186</v>
      </c>
      <c r="C21" t="s">
        <v>83</v>
      </c>
      <c r="D21" t="str">
        <f t="shared" si="0"/>
        <v>chip.jpg</v>
      </c>
      <c r="E21" t="str">
        <f t="shared" si="1"/>
        <v>INSERT INTO [ArticulationTests] ([Sound],[Text],[SoundPosition],[Image], [LanguageCode])  VALUES ('ch','chip','Initial','chip.jpg', 'EN');</v>
      </c>
    </row>
    <row r="22" spans="1:5">
      <c r="A22" s="22" t="s">
        <v>187</v>
      </c>
      <c r="B22" s="23" t="s">
        <v>188</v>
      </c>
      <c r="C22" t="s">
        <v>83</v>
      </c>
      <c r="D22" t="str">
        <f t="shared" si="0"/>
        <v>thorn.jpg</v>
      </c>
      <c r="E22" t="str">
        <f t="shared" si="1"/>
        <v>INSERT INTO [ArticulationTests] ([Sound],[Text],[SoundPosition],[Image], [LanguageCode])  VALUES ('th voiceless','thorn','Initial','thorn.jpg', 'EN');</v>
      </c>
    </row>
    <row r="23" spans="1:5">
      <c r="A23" s="22" t="s">
        <v>190</v>
      </c>
      <c r="B23" s="23" t="s">
        <v>191</v>
      </c>
      <c r="C23" t="s">
        <v>83</v>
      </c>
      <c r="D23" t="str">
        <f t="shared" si="0"/>
        <v>them.jpg</v>
      </c>
      <c r="E23" t="str">
        <f t="shared" si="1"/>
        <v>INSERT INTO [ArticulationTests] ([Sound],[Text],[SoundPosition],[Image], [LanguageCode])  VALUES ('th voiced','them','Initial','them.jpg', 'EN');</v>
      </c>
    </row>
    <row r="24" spans="1:5">
      <c r="A24" s="25" t="s">
        <v>76</v>
      </c>
      <c r="B24" s="26"/>
      <c r="C24" t="s">
        <v>83</v>
      </c>
      <c r="E24" t="str">
        <f t="shared" si="1"/>
        <v>INSERT INTO [ArticulationTests] ([Sound],[Text],[SoundPosition],[Image], [LanguageCode])  VALUES ('zh','','Initial','', 'EN');</v>
      </c>
    </row>
    <row r="25" spans="1:5">
      <c r="A25" s="20" t="s">
        <v>63</v>
      </c>
      <c r="B25" s="19" t="s">
        <v>64</v>
      </c>
      <c r="C25" t="s">
        <v>83</v>
      </c>
      <c r="D25" t="str">
        <f t="shared" si="0"/>
        <v>rat.jpg</v>
      </c>
      <c r="E25" t="str">
        <f t="shared" si="1"/>
        <v>INSERT INTO [ArticulationTests] ([Sound],[Text],[SoundPosition],[Image], [LanguageCode])  VALUES ('r','rat','Initial','rat.jpg', 'EN');</v>
      </c>
    </row>
    <row r="26" spans="1:5">
      <c r="A26" s="27" t="s">
        <v>5</v>
      </c>
      <c r="B26" s="2" t="s">
        <v>7</v>
      </c>
      <c r="C26" t="s">
        <v>84</v>
      </c>
      <c r="D26" t="str">
        <f t="shared" si="0"/>
        <v>lemon.jpg</v>
      </c>
      <c r="E26" t="str">
        <f t="shared" si="1"/>
        <v>INSERT INTO [ArticulationTests] ([Sound],[Text],[SoundPosition],[Image], [LanguageCode])  VALUES ('m','lemon','Medial','lemon.jpg', 'EN');</v>
      </c>
    </row>
    <row r="27" spans="1:5">
      <c r="A27" s="27" t="s">
        <v>15</v>
      </c>
      <c r="B27" s="2" t="s">
        <v>177</v>
      </c>
      <c r="C27" t="s">
        <v>84</v>
      </c>
      <c r="D27" t="str">
        <f t="shared" si="0"/>
        <v>teapot.jpg</v>
      </c>
      <c r="E27" t="str">
        <f t="shared" si="1"/>
        <v>INSERT INTO [ArticulationTests] ([Sound],[Text],[SoundPosition],[Image], [LanguageCode])  VALUES ('p','teapot','Medial','teapot.jpg', 'EN');</v>
      </c>
    </row>
    <row r="28" spans="1:5">
      <c r="A28" s="27" t="s">
        <v>12</v>
      </c>
      <c r="B28" s="2"/>
      <c r="C28" t="s">
        <v>84</v>
      </c>
      <c r="E28" t="str">
        <f t="shared" si="1"/>
        <v>INSERT INTO [ArticulationTests] ([Sound],[Text],[SoundPosition],[Image], [LanguageCode])  VALUES ('h','','Medial','', 'EN');</v>
      </c>
    </row>
    <row r="29" spans="1:5">
      <c r="A29" s="27" t="s">
        <v>17</v>
      </c>
      <c r="B29" s="2" t="s">
        <v>19</v>
      </c>
      <c r="C29" t="s">
        <v>84</v>
      </c>
      <c r="D29" t="str">
        <f t="shared" si="0"/>
        <v>robot.jpg</v>
      </c>
      <c r="E29" t="str">
        <f t="shared" si="1"/>
        <v>INSERT INTO [ArticulationTests] ([Sound],[Text],[SoundPosition],[Image], [LanguageCode])  VALUES ('b','robot','Medial','robot.jpg', 'EN');</v>
      </c>
    </row>
    <row r="30" spans="1:5">
      <c r="A30" s="27" t="s">
        <v>29</v>
      </c>
      <c r="B30" s="2" t="s">
        <v>31</v>
      </c>
      <c r="C30" t="s">
        <v>84</v>
      </c>
      <c r="D30" t="str">
        <f t="shared" si="0"/>
        <v>tower.jpg</v>
      </c>
      <c r="E30" t="str">
        <f t="shared" si="1"/>
        <v>INSERT INTO [ArticulationTests] ([Sound],[Text],[SoundPosition],[Image], [LanguageCode])  VALUES ('w','tower','Medial','tower.jpg', 'EN');</v>
      </c>
    </row>
    <row r="31" spans="1:5">
      <c r="A31" s="28" t="s">
        <v>21</v>
      </c>
      <c r="B31" s="29" t="s">
        <v>23</v>
      </c>
      <c r="C31" t="s">
        <v>84</v>
      </c>
      <c r="D31" t="str">
        <f t="shared" si="0"/>
        <v>water.jpg</v>
      </c>
      <c r="E31" t="str">
        <f t="shared" si="1"/>
        <v>INSERT INTO [ArticulationTests] ([Sound],[Text],[SoundPosition],[Image], [LanguageCode])  VALUES ('t','water','Medial','water.jpg', 'EN');</v>
      </c>
    </row>
    <row r="32" spans="1:5">
      <c r="A32" s="28" t="s">
        <v>25</v>
      </c>
      <c r="B32" s="29" t="s">
        <v>27</v>
      </c>
      <c r="C32" t="s">
        <v>84</v>
      </c>
      <c r="D32" t="str">
        <f t="shared" si="0"/>
        <v>rocket.jpg</v>
      </c>
      <c r="E32" t="str">
        <f t="shared" si="1"/>
        <v>INSERT INTO [ArticulationTests] ([Sound],[Text],[SoundPosition],[Image], [LanguageCode])  VALUES ('k','rocket','Medial','rocket.jpg', 'EN');</v>
      </c>
    </row>
    <row r="33" spans="1:5">
      <c r="A33" s="28" t="s">
        <v>37</v>
      </c>
      <c r="B33" s="29" t="s">
        <v>39</v>
      </c>
      <c r="C33" t="s">
        <v>84</v>
      </c>
      <c r="D33" t="str">
        <f t="shared" si="0"/>
        <v>tiger.jpg</v>
      </c>
      <c r="E33" t="str">
        <f t="shared" si="1"/>
        <v>INSERT INTO [ArticulationTests] ([Sound],[Text],[SoundPosition],[Image], [LanguageCode])  VALUES ('g','tiger','Medial','tiger.jpg', 'EN');</v>
      </c>
    </row>
    <row r="34" spans="1:5">
      <c r="A34" s="28" t="s">
        <v>41</v>
      </c>
      <c r="B34" s="29" t="s">
        <v>43</v>
      </c>
      <c r="C34" t="s">
        <v>84</v>
      </c>
      <c r="D34" t="str">
        <f t="shared" si="0"/>
        <v>wafer.jpg</v>
      </c>
      <c r="E34" t="str">
        <f t="shared" si="1"/>
        <v>INSERT INTO [ArticulationTests] ([Sound],[Text],[SoundPosition],[Image], [LanguageCode])  VALUES ('f','wafer','Medial','wafer.jpg', 'EN');</v>
      </c>
    </row>
    <row r="35" spans="1:5">
      <c r="A35" s="28" t="s">
        <v>33</v>
      </c>
      <c r="B35" s="29" t="s">
        <v>35</v>
      </c>
      <c r="C35" t="s">
        <v>84</v>
      </c>
      <c r="D35" t="str">
        <f t="shared" si="0"/>
        <v>puddle.jpg</v>
      </c>
      <c r="E35" t="str">
        <f t="shared" si="1"/>
        <v>INSERT INTO [ArticulationTests] ([Sound],[Text],[SoundPosition],[Image], [LanguageCode])  VALUES ('d','puddle','Medial','puddle.jpg', 'EN');</v>
      </c>
    </row>
    <row r="36" spans="1:5">
      <c r="A36" s="28" t="s">
        <v>8</v>
      </c>
      <c r="B36" s="29" t="s">
        <v>10</v>
      </c>
      <c r="C36" t="s">
        <v>84</v>
      </c>
      <c r="D36" t="str">
        <f t="shared" si="0"/>
        <v>dinner.jpg</v>
      </c>
      <c r="E36" t="str">
        <f t="shared" si="1"/>
        <v>INSERT INTO [ArticulationTests] ([Sound],[Text],[SoundPosition],[Image], [LanguageCode])  VALUES ('n','dinner','Medial','dinner.jpg', 'EN');</v>
      </c>
    </row>
    <row r="37" spans="1:5">
      <c r="A37" s="28" t="s">
        <v>45</v>
      </c>
      <c r="B37" s="29" t="s">
        <v>42</v>
      </c>
      <c r="C37" t="s">
        <v>84</v>
      </c>
      <c r="D37" t="str">
        <f t="shared" si="0"/>
        <v>finger.jpg</v>
      </c>
      <c r="E37" t="str">
        <f t="shared" si="1"/>
        <v>INSERT INTO [ArticulationTests] ([Sound],[Text],[SoundPosition],[Image], [LanguageCode])  VALUES ('ng','finger','Medial','finger.jpg', 'EN');</v>
      </c>
    </row>
    <row r="38" spans="1:5">
      <c r="A38" s="28" t="s">
        <v>57</v>
      </c>
      <c r="B38" s="29" t="s">
        <v>59</v>
      </c>
      <c r="C38" t="s">
        <v>84</v>
      </c>
      <c r="D38" t="str">
        <f t="shared" si="0"/>
        <v>crayon.jpg</v>
      </c>
      <c r="E38" t="str">
        <f t="shared" si="1"/>
        <v>INSERT INTO [ArticulationTests] ([Sound],[Text],[SoundPosition],[Image], [LanguageCode])  VALUES ('y','crayon','Medial','crayon.jpg', 'EN');</v>
      </c>
    </row>
    <row r="39" spans="1:5">
      <c r="A39" s="27" t="s">
        <v>51</v>
      </c>
      <c r="B39" s="2" t="s">
        <v>180</v>
      </c>
      <c r="C39" t="s">
        <v>84</v>
      </c>
      <c r="D39" t="str">
        <f t="shared" si="0"/>
        <v>listen.jpg</v>
      </c>
      <c r="E39" t="str">
        <f t="shared" si="1"/>
        <v>INSERT INTO [ArticulationTests] ([Sound],[Text],[SoundPosition],[Image], [LanguageCode])  VALUES ('s','listen','Medial','listen.jpg', 'EN');</v>
      </c>
    </row>
    <row r="40" spans="1:5">
      <c r="A40" s="27" t="s">
        <v>71</v>
      </c>
      <c r="B40" s="2" t="s">
        <v>182</v>
      </c>
      <c r="C40" t="s">
        <v>84</v>
      </c>
      <c r="D40" t="str">
        <f t="shared" si="0"/>
        <v>mushroom.jpg</v>
      </c>
      <c r="E40" t="str">
        <f t="shared" si="1"/>
        <v>INSERT INTO [ArticulationTests] ([Sound],[Text],[SoundPosition],[Image], [LanguageCode])  VALUES ('sh','mushroom','Medial','mushroom.jpg', 'EN');</v>
      </c>
    </row>
    <row r="41" spans="1:5">
      <c r="A41" s="27" t="s">
        <v>157</v>
      </c>
      <c r="B41" s="30" t="s">
        <v>184</v>
      </c>
      <c r="C41" t="s">
        <v>84</v>
      </c>
      <c r="D41" t="str">
        <f t="shared" si="0"/>
        <v>puzzle.jpg</v>
      </c>
      <c r="E41" t="str">
        <f t="shared" si="1"/>
        <v>INSERT INTO [ArticulationTests] ([Sound],[Text],[SoundPosition],[Image], [LanguageCode])  VALUES ('z','puzzle','Medial','puzzle.jpg', 'EN');</v>
      </c>
    </row>
    <row r="42" spans="1:5">
      <c r="A42" s="27" t="s">
        <v>47</v>
      </c>
      <c r="B42" s="2" t="s">
        <v>49</v>
      </c>
      <c r="C42" t="s">
        <v>84</v>
      </c>
      <c r="D42" t="str">
        <f t="shared" si="0"/>
        <v>tulip.jpg</v>
      </c>
      <c r="E42" t="str">
        <f t="shared" si="1"/>
        <v>INSERT INTO [ArticulationTests] ([Sound],[Text],[SoundPosition],[Image], [LanguageCode])  VALUES ('l','tulip','Medial','tulip.jpg', 'EN');</v>
      </c>
    </row>
    <row r="43" spans="1:5">
      <c r="A43" s="27" t="s">
        <v>53</v>
      </c>
      <c r="B43" s="2" t="s">
        <v>55</v>
      </c>
      <c r="C43" t="s">
        <v>84</v>
      </c>
      <c r="D43" t="str">
        <f t="shared" si="0"/>
        <v>waving.jpg</v>
      </c>
      <c r="E43" t="str">
        <f t="shared" si="1"/>
        <v>INSERT INTO [ArticulationTests] ([Sound],[Text],[SoundPosition],[Image], [LanguageCode])  VALUES ('v','waving','Medial','waving.jpg', 'EN');</v>
      </c>
    </row>
    <row r="44" spans="1:5">
      <c r="A44" s="28" t="s">
        <v>67</v>
      </c>
      <c r="B44" s="29" t="s">
        <v>69</v>
      </c>
      <c r="C44" t="s">
        <v>84</v>
      </c>
      <c r="D44" t="str">
        <f t="shared" si="0"/>
        <v>badger.jpg</v>
      </c>
      <c r="E44" t="str">
        <f t="shared" si="1"/>
        <v>INSERT INTO [ArticulationTests] ([Sound],[Text],[SoundPosition],[Image], [LanguageCode])  VALUES ('j','badger','Medial','badger.jpg', 'EN');</v>
      </c>
    </row>
    <row r="45" spans="1:5">
      <c r="A45" s="28" t="s">
        <v>60</v>
      </c>
      <c r="B45" s="29" t="s">
        <v>61</v>
      </c>
      <c r="C45" t="s">
        <v>84</v>
      </c>
      <c r="D45" t="str">
        <f t="shared" si="0"/>
        <v>archer.jpg</v>
      </c>
      <c r="E45" t="str">
        <f t="shared" si="1"/>
        <v>INSERT INTO [ArticulationTests] ([Sound],[Text],[SoundPosition],[Image], [LanguageCode])  VALUES ('ch','archer','Medial','archer.jpg', 'EN');</v>
      </c>
    </row>
    <row r="46" spans="1:5">
      <c r="A46" s="28" t="s">
        <v>187</v>
      </c>
      <c r="B46" s="29" t="s">
        <v>189</v>
      </c>
      <c r="C46" t="s">
        <v>84</v>
      </c>
      <c r="D46" t="str">
        <f t="shared" si="0"/>
        <v>birthday.jpg</v>
      </c>
      <c r="E46" t="str">
        <f t="shared" si="1"/>
        <v>INSERT INTO [ArticulationTests] ([Sound],[Text],[SoundPosition],[Image], [LanguageCode])  VALUES ('th voiceless','birthday','Medial','birthday.jpg', 'EN');</v>
      </c>
    </row>
    <row r="47" spans="1:5">
      <c r="A47" s="28" t="s">
        <v>190</v>
      </c>
      <c r="B47" s="29" t="s">
        <v>74</v>
      </c>
      <c r="C47" t="s">
        <v>84</v>
      </c>
      <c r="D47" t="str">
        <f t="shared" si="0"/>
        <v>father.jpg</v>
      </c>
      <c r="E47" t="str">
        <f t="shared" si="1"/>
        <v>INSERT INTO [ArticulationTests] ([Sound],[Text],[SoundPosition],[Image], [LanguageCode])  VALUES ('th voiced','father','Medial','father.jpg', 'EN');</v>
      </c>
    </row>
    <row r="48" spans="1:5">
      <c r="A48" s="31" t="s">
        <v>76</v>
      </c>
      <c r="B48" s="32" t="s">
        <v>77</v>
      </c>
      <c r="C48" t="s">
        <v>84</v>
      </c>
      <c r="D48" t="str">
        <f t="shared" si="0"/>
        <v>measure.jpg</v>
      </c>
      <c r="E48" t="str">
        <f t="shared" si="1"/>
        <v>INSERT INTO [ArticulationTests] ([Sound],[Text],[SoundPosition],[Image], [LanguageCode])  VALUES ('zh','measure','Medial','measure.jpg', 'EN');</v>
      </c>
    </row>
    <row r="49" spans="1:5">
      <c r="A49" s="27" t="s">
        <v>63</v>
      </c>
      <c r="B49" s="2" t="s">
        <v>65</v>
      </c>
      <c r="C49" t="s">
        <v>84</v>
      </c>
      <c r="D49" t="str">
        <f t="shared" si="0"/>
        <v>barrel.jpg</v>
      </c>
      <c r="E49" t="str">
        <f t="shared" si="1"/>
        <v>INSERT INTO [ArticulationTests] ([Sound],[Text],[SoundPosition],[Image], [LanguageCode])  VALUES ('r','barrel','Medial','barrel.jpg', 'EN');</v>
      </c>
    </row>
    <row r="50" spans="1:5">
      <c r="A50" s="27" t="s">
        <v>5</v>
      </c>
      <c r="B50" s="33" t="s">
        <v>175</v>
      </c>
      <c r="C50" t="s">
        <v>85</v>
      </c>
      <c r="D50" t="str">
        <f t="shared" si="0"/>
        <v>drum.jpg</v>
      </c>
      <c r="E50" t="str">
        <f t="shared" si="1"/>
        <v>INSERT INTO [ArticulationTests] ([Sound],[Text],[SoundPosition],[Image], [LanguageCode])  VALUES ('m','drum','Final','drum.jpg', 'EN');</v>
      </c>
    </row>
    <row r="51" spans="1:5">
      <c r="A51" s="27" t="s">
        <v>15</v>
      </c>
      <c r="B51" s="33" t="s">
        <v>16</v>
      </c>
      <c r="C51" t="s">
        <v>85</v>
      </c>
      <c r="D51" t="str">
        <f t="shared" si="0"/>
        <v>map.jpg</v>
      </c>
      <c r="E51" t="str">
        <f t="shared" si="1"/>
        <v>INSERT INTO [ArticulationTests] ([Sound],[Text],[SoundPosition],[Image], [LanguageCode])  VALUES ('p','map','Final','map.jpg', 'EN');</v>
      </c>
    </row>
    <row r="52" spans="1:5">
      <c r="A52" s="27" t="s">
        <v>12</v>
      </c>
      <c r="B52" s="33"/>
      <c r="C52" t="s">
        <v>85</v>
      </c>
      <c r="E52" t="str">
        <f t="shared" si="1"/>
        <v>INSERT INTO [ArticulationTests] ([Sound],[Text],[SoundPosition],[Image], [LanguageCode])  VALUES ('h','','Final','', 'EN');</v>
      </c>
    </row>
    <row r="53" spans="1:5">
      <c r="A53" s="27" t="s">
        <v>17</v>
      </c>
      <c r="B53" s="33" t="s">
        <v>20</v>
      </c>
      <c r="C53" t="s">
        <v>85</v>
      </c>
      <c r="D53" t="str">
        <f t="shared" si="0"/>
        <v>cub.jpg</v>
      </c>
      <c r="E53" t="str">
        <f t="shared" si="1"/>
        <v>INSERT INTO [ArticulationTests] ([Sound],[Text],[SoundPosition],[Image], [LanguageCode])  VALUES ('b','cub','Final','cub.jpg', 'EN');</v>
      </c>
    </row>
    <row r="54" spans="1:5">
      <c r="A54" s="27" t="s">
        <v>29</v>
      </c>
      <c r="B54" s="2" t="s">
        <v>32</v>
      </c>
      <c r="C54" t="s">
        <v>85</v>
      </c>
      <c r="D54" t="str">
        <f t="shared" si="0"/>
        <v>cow.jpg</v>
      </c>
      <c r="E54" t="str">
        <f t="shared" si="1"/>
        <v>INSERT INTO [ArticulationTests] ([Sound],[Text],[SoundPosition],[Image], [LanguageCode])  VALUES ('w','cow','Final','cow.jpg', 'EN');</v>
      </c>
    </row>
    <row r="55" spans="1:5">
      <c r="A55" s="28" t="s">
        <v>21</v>
      </c>
      <c r="B55" s="34" t="s">
        <v>24</v>
      </c>
      <c r="C55" t="s">
        <v>85</v>
      </c>
      <c r="D55" t="str">
        <f t="shared" si="0"/>
        <v>hat.jpg</v>
      </c>
      <c r="E55" t="str">
        <f t="shared" si="1"/>
        <v>INSERT INTO [ArticulationTests] ([Sound],[Text],[SoundPosition],[Image], [LanguageCode])  VALUES ('t','hat','Final','hat.jpg', 'EN');</v>
      </c>
    </row>
    <row r="56" spans="1:5">
      <c r="A56" s="28" t="s">
        <v>25</v>
      </c>
      <c r="B56" s="34" t="s">
        <v>28</v>
      </c>
      <c r="C56" t="s">
        <v>85</v>
      </c>
      <c r="D56" t="str">
        <f t="shared" si="0"/>
        <v>sock.jpg</v>
      </c>
      <c r="E56" t="str">
        <f t="shared" si="1"/>
        <v>INSERT INTO [ArticulationTests] ([Sound],[Text],[SoundPosition],[Image], [LanguageCode])  VALUES ('k','sock','Final','sock.jpg', 'EN');</v>
      </c>
    </row>
    <row r="57" spans="1:5">
      <c r="A57" s="28" t="s">
        <v>37</v>
      </c>
      <c r="B57" s="29" t="s">
        <v>40</v>
      </c>
      <c r="C57" t="s">
        <v>85</v>
      </c>
      <c r="D57" t="str">
        <f t="shared" si="0"/>
        <v>bag.jpg</v>
      </c>
      <c r="E57" t="str">
        <f t="shared" si="1"/>
        <v>INSERT INTO [ArticulationTests] ([Sound],[Text],[SoundPosition],[Image], [LanguageCode])  VALUES ('g','bag','Final','bag.jpg', 'EN');</v>
      </c>
    </row>
    <row r="58" spans="1:5">
      <c r="A58" s="28" t="s">
        <v>41</v>
      </c>
      <c r="B58" s="29" t="s">
        <v>44</v>
      </c>
      <c r="C58" t="s">
        <v>85</v>
      </c>
      <c r="D58" t="str">
        <f t="shared" si="0"/>
        <v>laugh.jpg</v>
      </c>
      <c r="E58" t="str">
        <f t="shared" si="1"/>
        <v>INSERT INTO [ArticulationTests] ([Sound],[Text],[SoundPosition],[Image], [LanguageCode])  VALUES ('f','laugh','Final','laugh.jpg', 'EN');</v>
      </c>
    </row>
    <row r="59" spans="1:5">
      <c r="A59" s="28" t="s">
        <v>33</v>
      </c>
      <c r="B59" s="29" t="s">
        <v>36</v>
      </c>
      <c r="C59" t="s">
        <v>85</v>
      </c>
      <c r="D59" t="str">
        <f t="shared" si="0"/>
        <v>head.jpg</v>
      </c>
      <c r="E59" t="str">
        <f t="shared" si="1"/>
        <v>INSERT INTO [ArticulationTests] ([Sound],[Text],[SoundPosition],[Image], [LanguageCode])  VALUES ('d','head','Final','head.jpg', 'EN');</v>
      </c>
    </row>
    <row r="60" spans="1:5">
      <c r="A60" s="28" t="s">
        <v>8</v>
      </c>
      <c r="B60" s="34" t="s">
        <v>11</v>
      </c>
      <c r="C60" t="s">
        <v>85</v>
      </c>
      <c r="D60" t="str">
        <f t="shared" si="0"/>
        <v>pin.jpg</v>
      </c>
      <c r="E60" t="str">
        <f t="shared" si="1"/>
        <v>INSERT INTO [ArticulationTests] ([Sound],[Text],[SoundPosition],[Image], [LanguageCode])  VALUES ('n','pin','Final','pin.jpg', 'EN');</v>
      </c>
    </row>
    <row r="61" spans="1:5">
      <c r="A61" s="28" t="s">
        <v>45</v>
      </c>
      <c r="B61" s="29" t="s">
        <v>46</v>
      </c>
      <c r="C61" t="s">
        <v>85</v>
      </c>
      <c r="D61" t="str">
        <f t="shared" si="0"/>
        <v>wing.jpg</v>
      </c>
      <c r="E61" t="str">
        <f t="shared" si="1"/>
        <v>INSERT INTO [ArticulationTests] ([Sound],[Text],[SoundPosition],[Image], [LanguageCode])  VALUES ('ng','wing','Final','wing.jpg', 'EN');</v>
      </c>
    </row>
    <row r="62" spans="1:5">
      <c r="A62" s="28" t="s">
        <v>57</v>
      </c>
      <c r="B62" s="29" t="s">
        <v>179</v>
      </c>
      <c r="C62" t="s">
        <v>85</v>
      </c>
      <c r="D62" t="str">
        <f t="shared" si="0"/>
        <v>boy.jpg</v>
      </c>
      <c r="E62" t="str">
        <f t="shared" si="1"/>
        <v>INSERT INTO [ArticulationTests] ([Sound],[Text],[SoundPosition],[Image], [LanguageCode])  VALUES ('y','boy','Final','boy.jpg', 'EN');</v>
      </c>
    </row>
    <row r="63" spans="1:5">
      <c r="A63" s="27" t="s">
        <v>51</v>
      </c>
      <c r="B63" s="2" t="s">
        <v>181</v>
      </c>
      <c r="C63" t="s">
        <v>85</v>
      </c>
      <c r="D63" t="str">
        <f t="shared" si="0"/>
        <v>mouse.jpg</v>
      </c>
      <c r="E63" t="str">
        <f t="shared" si="1"/>
        <v>INSERT INTO [ArticulationTests] ([Sound],[Text],[SoundPosition],[Image], [LanguageCode])  VALUES ('s','mouse','Final','mouse.jpg', 'EN');</v>
      </c>
    </row>
    <row r="64" spans="1:5">
      <c r="A64" s="27" t="s">
        <v>71</v>
      </c>
      <c r="B64" s="2" t="s">
        <v>73</v>
      </c>
      <c r="C64" t="s">
        <v>85</v>
      </c>
      <c r="D64" t="str">
        <f t="shared" si="0"/>
        <v>fish.jpg</v>
      </c>
      <c r="E64" t="str">
        <f t="shared" si="1"/>
        <v>INSERT INTO [ArticulationTests] ([Sound],[Text],[SoundPosition],[Image], [LanguageCode])  VALUES ('sh','fish','Final','fish.jpg', 'EN');</v>
      </c>
    </row>
    <row r="65" spans="1:5">
      <c r="A65" s="27" t="s">
        <v>157</v>
      </c>
      <c r="B65" s="30" t="s">
        <v>185</v>
      </c>
      <c r="C65" t="s">
        <v>85</v>
      </c>
      <c r="D65" t="str">
        <f t="shared" si="0"/>
        <v>bees.jpg</v>
      </c>
      <c r="E65" t="str">
        <f t="shared" si="1"/>
        <v>INSERT INTO [ArticulationTests] ([Sound],[Text],[SoundPosition],[Image], [LanguageCode])  VALUES ('z','bees','Final','bees.jpg', 'EN');</v>
      </c>
    </row>
    <row r="66" spans="1:5">
      <c r="A66" s="27" t="s">
        <v>47</v>
      </c>
      <c r="B66" s="2" t="s">
        <v>50</v>
      </c>
      <c r="C66" t="s">
        <v>85</v>
      </c>
      <c r="D66" t="str">
        <f t="shared" si="0"/>
        <v>hill.jpg</v>
      </c>
      <c r="E66" t="str">
        <f t="shared" si="1"/>
        <v>INSERT INTO [ArticulationTests] ([Sound],[Text],[SoundPosition],[Image], [LanguageCode])  VALUES ('l','hill','Final','hill.jpg', 'EN');</v>
      </c>
    </row>
    <row r="67" spans="1:5">
      <c r="A67" s="27" t="s">
        <v>53</v>
      </c>
      <c r="B67" s="2" t="s">
        <v>56</v>
      </c>
      <c r="C67" t="s">
        <v>85</v>
      </c>
      <c r="D67" t="str">
        <f t="shared" ref="D67:D73" si="2">B67&amp;".jpg"</f>
        <v>sieve.jpg</v>
      </c>
      <c r="E67" t="str">
        <f t="shared" ref="E67:E73" si="3">CONCATENATE("INSERT INTO [ArticulationTests] ([Sound],[Text],[SoundPosition],[Image], [LanguageCode])  VALUES ('",A67,"','",B67,"','",C67,"','",D67,"', 'EN');")</f>
        <v>INSERT INTO [ArticulationTests] ([Sound],[Text],[SoundPosition],[Image], [LanguageCode])  VALUES ('v','sieve','Final','sieve.jpg', 'EN');</v>
      </c>
    </row>
    <row r="68" spans="1:5">
      <c r="A68" s="28" t="s">
        <v>67</v>
      </c>
      <c r="B68" s="29" t="s">
        <v>70</v>
      </c>
      <c r="C68" t="s">
        <v>85</v>
      </c>
      <c r="D68" t="str">
        <f t="shared" si="2"/>
        <v>midge.jpg</v>
      </c>
      <c r="E68" t="str">
        <f t="shared" si="3"/>
        <v>INSERT INTO [ArticulationTests] ([Sound],[Text],[SoundPosition],[Image], [LanguageCode])  VALUES ('j','midge','Final','midge.jpg', 'EN');</v>
      </c>
    </row>
    <row r="69" spans="1:5">
      <c r="A69" s="28" t="s">
        <v>60</v>
      </c>
      <c r="B69" s="29" t="s">
        <v>62</v>
      </c>
      <c r="C69" t="s">
        <v>85</v>
      </c>
      <c r="D69" t="str">
        <f t="shared" si="2"/>
        <v>witch.jpg</v>
      </c>
      <c r="E69" t="str">
        <f t="shared" si="3"/>
        <v>INSERT INTO [ArticulationTests] ([Sound],[Text],[SoundPosition],[Image], [LanguageCode])  VALUES ('ch','witch','Final','witch.jpg', 'EN');</v>
      </c>
    </row>
    <row r="70" spans="1:5">
      <c r="A70" s="28" t="s">
        <v>187</v>
      </c>
      <c r="B70" s="29" t="s">
        <v>75</v>
      </c>
      <c r="C70" t="s">
        <v>85</v>
      </c>
      <c r="D70" t="str">
        <f t="shared" si="2"/>
        <v>path.jpg</v>
      </c>
      <c r="E70" t="str">
        <f t="shared" si="3"/>
        <v>INSERT INTO [ArticulationTests] ([Sound],[Text],[SoundPosition],[Image], [LanguageCode])  VALUES ('th voiceless','path','Final','path.jpg', 'EN');</v>
      </c>
    </row>
    <row r="71" spans="1:5">
      <c r="A71" s="28" t="s">
        <v>190</v>
      </c>
      <c r="B71" s="29" t="s">
        <v>192</v>
      </c>
      <c r="C71" t="s">
        <v>85</v>
      </c>
      <c r="D71" t="str">
        <f t="shared" si="2"/>
        <v>bathe.jpg</v>
      </c>
      <c r="E71" t="str">
        <f t="shared" si="3"/>
        <v>INSERT INTO [ArticulationTests] ([Sound],[Text],[SoundPosition],[Image], [LanguageCode])  VALUES ('th voiced','bathe','Final','bathe.jpg', 'EN');</v>
      </c>
    </row>
    <row r="72" spans="1:5">
      <c r="A72" s="31" t="s">
        <v>76</v>
      </c>
      <c r="B72" s="32"/>
      <c r="C72" t="s">
        <v>85</v>
      </c>
      <c r="E72" t="str">
        <f t="shared" si="3"/>
        <v>INSERT INTO [ArticulationTests] ([Sound],[Text],[SoundPosition],[Image], [LanguageCode])  VALUES ('zh','','Final','', 'EN');</v>
      </c>
    </row>
    <row r="73" spans="1:5">
      <c r="A73" s="27" t="s">
        <v>63</v>
      </c>
      <c r="B73" s="2" t="s">
        <v>66</v>
      </c>
      <c r="C73" t="s">
        <v>85</v>
      </c>
      <c r="D73" t="str">
        <f t="shared" si="2"/>
        <v>car.jpg</v>
      </c>
      <c r="E73" t="str">
        <f t="shared" si="3"/>
        <v>INSERT INTO [ArticulationTests] ([Sound],[Text],[SoundPosition],[Image], [LanguageCode])  VALUES ('r','car','Final','car.jpg', 'EN');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4.4"/>
  <cols>
    <col min="1" max="1" width="8.77734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ENG_DATA</vt:lpstr>
      <vt:lpstr>ENG_SQL (2)</vt:lpstr>
      <vt:lpstr>TR_DATA</vt:lpstr>
      <vt:lpstr>TR_SQL</vt:lpstr>
      <vt:lpstr>ENG_SQL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Fradelo</dc:creator>
  <cp:lastModifiedBy>Fradelo</cp:lastModifiedBy>
  <dcterms:created xsi:type="dcterms:W3CDTF">2018-08-18T16:44:09Z</dcterms:created>
  <dcterms:modified xsi:type="dcterms:W3CDTF">2019-05-19T20:04:42Z</dcterms:modified>
</cp:coreProperties>
</file>