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Worksheets" sheetId="1" r:id="rId1"/>
    <sheet name="Flashcards" sheetId="5" r:id="rId2"/>
    <sheet name="ArticulationTests" sheetId="6" r:id="rId3"/>
    <sheet name="AgeCalculations" sheetId="4" r:id="rId4"/>
    <sheet name="ArticulationTests (old)" sheetId="3" r:id="rId5"/>
  </sheets>
  <definedNames>
    <definedName name="_xlnm._FilterDatabase" localSheetId="0" hidden="1">Worksheets!$A$1:$D$9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6" l="1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5" i="6"/>
  <c r="H46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E2" i="4" l="1"/>
  <c r="E3" i="4"/>
  <c r="E4" i="4"/>
  <c r="E5" i="4"/>
  <c r="E6" i="4"/>
  <c r="E7" i="4"/>
  <c r="D2" i="1"/>
  <c r="D3" i="1"/>
  <c r="D4" i="1"/>
  <c r="D5" i="1"/>
  <c r="D6" i="1"/>
  <c r="D7" i="1"/>
  <c r="D8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2" i="5"/>
</calcChain>
</file>

<file path=xl/sharedStrings.xml><?xml version="1.0" encoding="utf-8"?>
<sst xmlns="http://schemas.openxmlformats.org/spreadsheetml/2006/main" count="1852" uniqueCount="672">
  <si>
    <t>ž</t>
  </si>
  <si>
    <t>Letter</t>
  </si>
  <si>
    <t>Lang</t>
  </si>
  <si>
    <t>Path</t>
  </si>
  <si>
    <t>SI</t>
  </si>
  <si>
    <t>c</t>
  </si>
  <si>
    <t>r</t>
  </si>
  <si>
    <t>s</t>
  </si>
  <si>
    <t>z</t>
  </si>
  <si>
    <t>č</t>
  </si>
  <si>
    <t>š</t>
  </si>
  <si>
    <t>AgeInYears</t>
  </si>
  <si>
    <t>AgeInMonths</t>
  </si>
  <si>
    <t>LanguageSkillsFile</t>
  </si>
  <si>
    <t>SpeechSoundsFile</t>
  </si>
  <si>
    <t>SQL</t>
  </si>
  <si>
    <t>ID</t>
  </si>
  <si>
    <t>Sound</t>
  </si>
  <si>
    <t>Text</t>
  </si>
  <si>
    <t>SoundPosition</t>
  </si>
  <si>
    <t>Image</t>
  </si>
  <si>
    <t>Age</t>
  </si>
  <si>
    <t>AgeMonths</t>
  </si>
  <si>
    <t>Blended</t>
  </si>
  <si>
    <t>čačke</t>
  </si>
  <si>
    <t>chachke.jpg</t>
  </si>
  <si>
    <t>Position</t>
  </si>
  <si>
    <t>ImageFile</t>
  </si>
  <si>
    <t>SoundFile</t>
  </si>
  <si>
    <t>cica</t>
  </si>
  <si>
    <t>konec</t>
  </si>
  <si>
    <t>lonec</t>
  </si>
  <si>
    <t>lovec</t>
  </si>
  <si>
    <t>muc</t>
  </si>
  <si>
    <t>palec</t>
  </si>
  <si>
    <t>carinik</t>
  </si>
  <si>
    <t>cena</t>
  </si>
  <si>
    <t>cene</t>
  </si>
  <si>
    <t>cev</t>
  </si>
  <si>
    <t>cikcak</t>
  </si>
  <si>
    <t>cincin</t>
  </si>
  <si>
    <t>cirkus</t>
  </si>
  <si>
    <t>cof</t>
  </si>
  <si>
    <t>copati</t>
  </si>
  <si>
    <t>cula</t>
  </si>
  <si>
    <t>heca se</t>
  </si>
  <si>
    <t>majica</t>
  </si>
  <si>
    <t>muca</t>
  </si>
  <si>
    <t>ovca</t>
  </si>
  <si>
    <t>pica</t>
  </si>
  <si>
    <t>polica</t>
  </si>
  <si>
    <t>ptica</t>
  </si>
  <si>
    <t>čopič</t>
  </si>
  <si>
    <t>ključ</t>
  </si>
  <si>
    <t>kovač</t>
  </si>
  <si>
    <t>luč</t>
  </si>
  <si>
    <t>peč</t>
  </si>
  <si>
    <t>ptič</t>
  </si>
  <si>
    <t>čaj</t>
  </si>
  <si>
    <t>čaka</t>
  </si>
  <si>
    <t>čelo</t>
  </si>
  <si>
    <t>čevelj</t>
  </si>
  <si>
    <t>čof</t>
  </si>
  <si>
    <t>čuk</t>
  </si>
  <si>
    <t>deček</t>
  </si>
  <si>
    <t>hlače</t>
  </si>
  <si>
    <t>koča</t>
  </si>
  <si>
    <t>oči</t>
  </si>
  <si>
    <t>peče</t>
  </si>
  <si>
    <t>poči</t>
  </si>
  <si>
    <t>račka</t>
  </si>
  <si>
    <t>toča</t>
  </si>
  <si>
    <t>krokar</t>
  </si>
  <si>
    <t>praprot</t>
  </si>
  <si>
    <t>rudar</t>
  </si>
  <si>
    <t>traktor</t>
  </si>
  <si>
    <t>bober</t>
  </si>
  <si>
    <t>denar</t>
  </si>
  <si>
    <t>mesar</t>
  </si>
  <si>
    <t>par</t>
  </si>
  <si>
    <t>požar</t>
  </si>
  <si>
    <t>sir</t>
  </si>
  <si>
    <t>tiger</t>
  </si>
  <si>
    <t>zapor</t>
  </si>
  <si>
    <t>zidar</t>
  </si>
  <si>
    <t>raca</t>
  </si>
  <si>
    <t>raketa</t>
  </si>
  <si>
    <t>rama</t>
  </si>
  <si>
    <t>repa</t>
  </si>
  <si>
    <t>ris</t>
  </si>
  <si>
    <t>robot</t>
  </si>
  <si>
    <t>roka</t>
  </si>
  <si>
    <t>ruta</t>
  </si>
  <si>
    <t>breskev</t>
  </si>
  <si>
    <t>drevo</t>
  </si>
  <si>
    <t>gora</t>
  </si>
  <si>
    <t>grah</t>
  </si>
  <si>
    <t>kitara</t>
  </si>
  <si>
    <t>kravata</t>
  </si>
  <si>
    <t>krona</t>
  </si>
  <si>
    <t>meri</t>
  </si>
  <si>
    <t>omara</t>
  </si>
  <si>
    <t>pire</t>
  </si>
  <si>
    <t>sirena</t>
  </si>
  <si>
    <t>strela</t>
  </si>
  <si>
    <t>torba</t>
  </si>
  <si>
    <t>tri</t>
  </si>
  <si>
    <t>ura</t>
  </si>
  <si>
    <t>sesa</t>
  </si>
  <si>
    <t>sestanek</t>
  </si>
  <si>
    <t>sestavljanka</t>
  </si>
  <si>
    <t>sestra</t>
  </si>
  <si>
    <t>sosed</t>
  </si>
  <si>
    <t>ananas</t>
  </si>
  <si>
    <t>kaktus</t>
  </si>
  <si>
    <t>las</t>
  </si>
  <si>
    <t>les</t>
  </si>
  <si>
    <t>nos</t>
  </si>
  <si>
    <t>pas</t>
  </si>
  <si>
    <t>salama</t>
  </si>
  <si>
    <t>sani</t>
  </si>
  <si>
    <t>semafor</t>
  </si>
  <si>
    <t>sipa</t>
  </si>
  <si>
    <t>siva</t>
  </si>
  <si>
    <t>soba</t>
  </si>
  <si>
    <t>solata</t>
  </si>
  <si>
    <t>suh</t>
  </si>
  <si>
    <t>sulica</t>
  </si>
  <si>
    <t>kosilo</t>
  </si>
  <si>
    <t>kost</t>
  </si>
  <si>
    <t>lestev</t>
  </si>
  <si>
    <t>maslo</t>
  </si>
  <si>
    <t>osa</t>
  </si>
  <si>
    <t>pesa</t>
  </si>
  <si>
    <t>posoda</t>
  </si>
  <si>
    <t>usta</t>
  </si>
  <si>
    <t>kokoš</t>
  </si>
  <si>
    <t>koš</t>
  </si>
  <si>
    <t>miš</t>
  </si>
  <si>
    <t>tuš</t>
  </si>
  <si>
    <t>šah</t>
  </si>
  <si>
    <t>šal</t>
  </si>
  <si>
    <t>šala</t>
  </si>
  <si>
    <t>šapa</t>
  </si>
  <si>
    <t>šef</t>
  </si>
  <si>
    <t>šema</t>
  </si>
  <si>
    <t>šiva</t>
  </si>
  <si>
    <t>škatla</t>
  </si>
  <si>
    <t>školjka</t>
  </si>
  <si>
    <t>šotor</t>
  </si>
  <si>
    <t>šunka</t>
  </si>
  <si>
    <t>hiša</t>
  </si>
  <si>
    <t>kaša</t>
  </si>
  <si>
    <t>maša</t>
  </si>
  <si>
    <t>meša</t>
  </si>
  <si>
    <t>nataša</t>
  </si>
  <si>
    <t>noša</t>
  </si>
  <si>
    <t>nuša</t>
  </si>
  <si>
    <t>piše</t>
  </si>
  <si>
    <t>piškot</t>
  </si>
  <si>
    <t>puška</t>
  </si>
  <si>
    <t>zvezda</t>
  </si>
  <si>
    <t>zvezek</t>
  </si>
  <si>
    <t>zaboj</t>
  </si>
  <si>
    <t>zala</t>
  </si>
  <si>
    <t>zeha</t>
  </si>
  <si>
    <t>zelena</t>
  </si>
  <si>
    <t>zima</t>
  </si>
  <si>
    <t>zob</t>
  </si>
  <si>
    <t>zunaj</t>
  </si>
  <si>
    <t>gnezdo</t>
  </si>
  <si>
    <t>jeza</t>
  </si>
  <si>
    <t>koza</t>
  </si>
  <si>
    <t>leze</t>
  </si>
  <si>
    <t>miza</t>
  </si>
  <si>
    <t>pazi</t>
  </si>
  <si>
    <t>vaza</t>
  </si>
  <si>
    <t>žuželka</t>
  </si>
  <si>
    <t>žvižga</t>
  </si>
  <si>
    <t>žaba</t>
  </si>
  <si>
    <t>žaga</t>
  </si>
  <si>
    <t>žep</t>
  </si>
  <si>
    <t>žito</t>
  </si>
  <si>
    <t>živa</t>
  </si>
  <si>
    <t>žlica</t>
  </si>
  <si>
    <t>žoga</t>
  </si>
  <si>
    <t>dežela</t>
  </si>
  <si>
    <t>fižol</t>
  </si>
  <si>
    <t>jože</t>
  </si>
  <si>
    <t>kuža</t>
  </si>
  <si>
    <t>luža</t>
  </si>
  <si>
    <t>maže</t>
  </si>
  <si>
    <t>mreža</t>
  </si>
  <si>
    <t>neža</t>
  </si>
  <si>
    <t>roža</t>
  </si>
  <si>
    <t>Initial</t>
  </si>
  <si>
    <t>Medial</t>
  </si>
  <si>
    <t>Final</t>
  </si>
  <si>
    <t>carinik.jpg</t>
  </si>
  <si>
    <t>cena.jpg</t>
  </si>
  <si>
    <t>cene.jpg</t>
  </si>
  <si>
    <t>cev.jpg</t>
  </si>
  <si>
    <t>cikcak.jpg</t>
  </si>
  <si>
    <t>cincin.jpg</t>
  </si>
  <si>
    <t>cirkus.jpg</t>
  </si>
  <si>
    <t>cof.jpg</t>
  </si>
  <si>
    <t>copati.jpg</t>
  </si>
  <si>
    <t>cula.jpg</t>
  </si>
  <si>
    <t>hecase.jpg</t>
  </si>
  <si>
    <t>majica.jpg</t>
  </si>
  <si>
    <t>muca.jpg</t>
  </si>
  <si>
    <t>ovca.jpg</t>
  </si>
  <si>
    <t>pica.jpg</t>
  </si>
  <si>
    <t>polica.jpg</t>
  </si>
  <si>
    <t>ptica.jpg</t>
  </si>
  <si>
    <t>konec.jpg</t>
  </si>
  <si>
    <t>lonec.jpg</t>
  </si>
  <si>
    <t>lovec.jpg</t>
  </si>
  <si>
    <t>muc.jpg</t>
  </si>
  <si>
    <t>palec.jpg</t>
  </si>
  <si>
    <t>cica.jpg</t>
  </si>
  <si>
    <t>chaj.jpg</t>
  </si>
  <si>
    <t>chaka.jpg</t>
  </si>
  <si>
    <t>chelo.jpg</t>
  </si>
  <si>
    <t>chevelj.jpg</t>
  </si>
  <si>
    <t>chof.jpg</t>
  </si>
  <si>
    <t>chuk.jpg</t>
  </si>
  <si>
    <t>dechek.jpg</t>
  </si>
  <si>
    <t>hlache.jpg</t>
  </si>
  <si>
    <t>kocha.jpg</t>
  </si>
  <si>
    <t>ochi.jpg</t>
  </si>
  <si>
    <t>peche.jpg</t>
  </si>
  <si>
    <t>pochi.jpg</t>
  </si>
  <si>
    <t>rachka.jpg</t>
  </si>
  <si>
    <t>tocha.jpg</t>
  </si>
  <si>
    <t>kljuch.jpg</t>
  </si>
  <si>
    <t>kovach.jpg</t>
  </si>
  <si>
    <t>luch.jpg</t>
  </si>
  <si>
    <t>pech.jpg</t>
  </si>
  <si>
    <t>ptich.jpg</t>
  </si>
  <si>
    <t>chopich.jpg</t>
  </si>
  <si>
    <t>raca.jpg</t>
  </si>
  <si>
    <t>raketa.jpg</t>
  </si>
  <si>
    <t>rama.jpg</t>
  </si>
  <si>
    <t>repa.jpg</t>
  </si>
  <si>
    <t>ris.jpg</t>
  </si>
  <si>
    <t>robot.jpg</t>
  </si>
  <si>
    <t>roka.jpg</t>
  </si>
  <si>
    <t>ruta.jpg</t>
  </si>
  <si>
    <t>breskev.jpg</t>
  </si>
  <si>
    <t>drevo.jpg</t>
  </si>
  <si>
    <t>gora.jpg</t>
  </si>
  <si>
    <t>grah.jpg</t>
  </si>
  <si>
    <t>kitara.jpg</t>
  </si>
  <si>
    <t>kravata.jpg</t>
  </si>
  <si>
    <t>krona.jpg</t>
  </si>
  <si>
    <t>meri.jpg</t>
  </si>
  <si>
    <t>omara.jpg</t>
  </si>
  <si>
    <t>pire.jpg</t>
  </si>
  <si>
    <t>sirena.jpg</t>
  </si>
  <si>
    <t>strela.jpg</t>
  </si>
  <si>
    <t>torba.jpg</t>
  </si>
  <si>
    <t>tri.jpg</t>
  </si>
  <si>
    <t>ura.jpg</t>
  </si>
  <si>
    <t>bober.jpg</t>
  </si>
  <si>
    <t>denar.jpg</t>
  </si>
  <si>
    <t>mesar.jpg</t>
  </si>
  <si>
    <t>par.jpg</t>
  </si>
  <si>
    <t>pozhar.jpg</t>
  </si>
  <si>
    <t>sir.jpg</t>
  </si>
  <si>
    <t>tiger.jpg</t>
  </si>
  <si>
    <t>zapor.jpg</t>
  </si>
  <si>
    <t>zidar.jpg</t>
  </si>
  <si>
    <t>krokar.jpg</t>
  </si>
  <si>
    <t>praprot.jpg</t>
  </si>
  <si>
    <t>rudar.jpg</t>
  </si>
  <si>
    <t>traktor.jpg</t>
  </si>
  <si>
    <t>salama.jpg</t>
  </si>
  <si>
    <t>sani.jpg</t>
  </si>
  <si>
    <t>semafor.jpg</t>
  </si>
  <si>
    <t>sipa.jpg</t>
  </si>
  <si>
    <t>siva.jpg</t>
  </si>
  <si>
    <t>soba.jpg</t>
  </si>
  <si>
    <t>solata.jpg</t>
  </si>
  <si>
    <t>suh.jpg</t>
  </si>
  <si>
    <t>sulica.jpg</t>
  </si>
  <si>
    <t>kosilo.jpg</t>
  </si>
  <si>
    <t>kost.jpg</t>
  </si>
  <si>
    <t>lestev.jpg</t>
  </si>
  <si>
    <t>maslo.jpg</t>
  </si>
  <si>
    <t>osa.jpg</t>
  </si>
  <si>
    <t>pesa.jpg</t>
  </si>
  <si>
    <t>posoda.jpg</t>
  </si>
  <si>
    <t>usta.jpg</t>
  </si>
  <si>
    <t>ananas.jpg</t>
  </si>
  <si>
    <t>kaktus.jpg</t>
  </si>
  <si>
    <t>las.jpg</t>
  </si>
  <si>
    <t>les.jpg</t>
  </si>
  <si>
    <t>nos.jpg</t>
  </si>
  <si>
    <t>pas.jpg</t>
  </si>
  <si>
    <t>sesa.jpg</t>
  </si>
  <si>
    <t>sestanek.jpg</t>
  </si>
  <si>
    <t>sestavljanka.jpg</t>
  </si>
  <si>
    <t>sestra.jpg</t>
  </si>
  <si>
    <t>sosed.jpg</t>
  </si>
  <si>
    <t>shah.jpg</t>
  </si>
  <si>
    <t>shal.jpg</t>
  </si>
  <si>
    <t>shala.jpg</t>
  </si>
  <si>
    <t>shapa.jpg</t>
  </si>
  <si>
    <t>shef.jpg</t>
  </si>
  <si>
    <t>shema.jpg</t>
  </si>
  <si>
    <t>shiva.jpg</t>
  </si>
  <si>
    <t>shkatla.jpg</t>
  </si>
  <si>
    <t>shkoljka.jpg</t>
  </si>
  <si>
    <t>shotor.jpg</t>
  </si>
  <si>
    <t>shunka.jpg</t>
  </si>
  <si>
    <t>hisha.jpg</t>
  </si>
  <si>
    <t>kasha.jpg</t>
  </si>
  <si>
    <t>masha.jpg</t>
  </si>
  <si>
    <t>mesha.jpg</t>
  </si>
  <si>
    <t>natasha.jpg</t>
  </si>
  <si>
    <t>nosha.jpg</t>
  </si>
  <si>
    <t>nusha.jpg</t>
  </si>
  <si>
    <t>pishe.jpg</t>
  </si>
  <si>
    <t>pishkot.jpg</t>
  </si>
  <si>
    <t>pushka.jpg</t>
  </si>
  <si>
    <t>kokosh.jpg</t>
  </si>
  <si>
    <t>kosh.jpg</t>
  </si>
  <si>
    <t>mish.jpg</t>
  </si>
  <si>
    <t>tush.jpg</t>
  </si>
  <si>
    <t>zaboj.jpg</t>
  </si>
  <si>
    <t>zala.jpg</t>
  </si>
  <si>
    <t>zeha.jpg</t>
  </si>
  <si>
    <t>zelena.jpg</t>
  </si>
  <si>
    <t>zima.jpg</t>
  </si>
  <si>
    <t>zob.jpg</t>
  </si>
  <si>
    <t>zunaj.jpg</t>
  </si>
  <si>
    <t>gnezdo.jpg</t>
  </si>
  <si>
    <t>jeza.jpg</t>
  </si>
  <si>
    <t>koza.jpg</t>
  </si>
  <si>
    <t>leze.jpg</t>
  </si>
  <si>
    <t>miza.jpg</t>
  </si>
  <si>
    <t>pazi.jpg</t>
  </si>
  <si>
    <t>vaza.jpg</t>
  </si>
  <si>
    <t>zvezda.jpg</t>
  </si>
  <si>
    <t>zvezek.jpg</t>
  </si>
  <si>
    <t>zhaba.jpg</t>
  </si>
  <si>
    <t>zhaga.jpg</t>
  </si>
  <si>
    <t>zhep.jpg</t>
  </si>
  <si>
    <t>zhito.jpg</t>
  </si>
  <si>
    <t>zhiva.jpg</t>
  </si>
  <si>
    <t>zhlica.jpg</t>
  </si>
  <si>
    <t>zhoga.jpg</t>
  </si>
  <si>
    <t>dezhela.jpg</t>
  </si>
  <si>
    <t>fizhol.jpg</t>
  </si>
  <si>
    <t>jozhe.jpg</t>
  </si>
  <si>
    <t>kuzha.jpg</t>
  </si>
  <si>
    <t>luzha.jpg</t>
  </si>
  <si>
    <t>mazhe.jpg</t>
  </si>
  <si>
    <t>mrezha.jpg</t>
  </si>
  <si>
    <t>nezha.jpg</t>
  </si>
  <si>
    <t>rozha.jpg</t>
  </si>
  <si>
    <t>zhuzhelka.jpg</t>
  </si>
  <si>
    <t>zhvizhga.jpg</t>
  </si>
  <si>
    <t>c_initial_carinik</t>
  </si>
  <si>
    <t>c_initial_cena</t>
  </si>
  <si>
    <t>c_initial_cene</t>
  </si>
  <si>
    <t>c_initial_cev</t>
  </si>
  <si>
    <t>c_initial_cikcak</t>
  </si>
  <si>
    <t>c_initial_cincin</t>
  </si>
  <si>
    <t>c_initial_cirkus</t>
  </si>
  <si>
    <t>c_initial_cof</t>
  </si>
  <si>
    <t>c_initial_copati</t>
  </si>
  <si>
    <t>c_initial_cula</t>
  </si>
  <si>
    <t>c_medial_heca_se</t>
  </si>
  <si>
    <t>c_medial_majica</t>
  </si>
  <si>
    <t>c_medial_muca</t>
  </si>
  <si>
    <t>c_medial_ovca</t>
  </si>
  <si>
    <t>c_medial_pica</t>
  </si>
  <si>
    <t>c_medial_polica</t>
  </si>
  <si>
    <t>c_medial_ptica</t>
  </si>
  <si>
    <t>c_final_konec</t>
  </si>
  <si>
    <t>c_final_lonec</t>
  </si>
  <si>
    <t>c_final_lovec</t>
  </si>
  <si>
    <t>c_final_muc</t>
  </si>
  <si>
    <t>c_final_palec</t>
  </si>
  <si>
    <t>c_blended_cica</t>
  </si>
  <si>
    <t>ch_initial_chaj</t>
  </si>
  <si>
    <t>ch_initial_chaka</t>
  </si>
  <si>
    <t>ch_initial_chelo</t>
  </si>
  <si>
    <t>ch_initial_chevelj</t>
  </si>
  <si>
    <t>ch_initial_chof</t>
  </si>
  <si>
    <t>ch_initial_chuk</t>
  </si>
  <si>
    <t>ch_medial_dechek</t>
  </si>
  <si>
    <t>ch_medial_hlache</t>
  </si>
  <si>
    <t>ch_medial_kocha</t>
  </si>
  <si>
    <t>ch_medial_ochi</t>
  </si>
  <si>
    <t>ch_medial_peche</t>
  </si>
  <si>
    <t>ch_medial_pochi</t>
  </si>
  <si>
    <t>ch_medial_rachka</t>
  </si>
  <si>
    <t>ch_medial_tocha</t>
  </si>
  <si>
    <t>ch_final_kljuch</t>
  </si>
  <si>
    <t>ch_final_kovach</t>
  </si>
  <si>
    <t>ch_final_luch</t>
  </si>
  <si>
    <t>ch_final_pech</t>
  </si>
  <si>
    <t>ch_final_ptich</t>
  </si>
  <si>
    <t>ch_blended_chachke</t>
  </si>
  <si>
    <t>ch_blended_chopich</t>
  </si>
  <si>
    <t>r_initial_raca</t>
  </si>
  <si>
    <t>r_initial_raketa</t>
  </si>
  <si>
    <t>r_initial_rama</t>
  </si>
  <si>
    <t>r_initial_repa</t>
  </si>
  <si>
    <t>r_initial_ris</t>
  </si>
  <si>
    <t>r_initial_robot</t>
  </si>
  <si>
    <t>r_initial_roka</t>
  </si>
  <si>
    <t>r_initial_ruta</t>
  </si>
  <si>
    <t>r_medial_breskev</t>
  </si>
  <si>
    <t>r_medial_drevo</t>
  </si>
  <si>
    <t>r_medial_gora</t>
  </si>
  <si>
    <t>r_medial_grah</t>
  </si>
  <si>
    <t>r_medial_kitara</t>
  </si>
  <si>
    <t>r_medial_kravata</t>
  </si>
  <si>
    <t>r_medial_krona</t>
  </si>
  <si>
    <t>r_medial_meri</t>
  </si>
  <si>
    <t>r_medial_omara</t>
  </si>
  <si>
    <t>r_medial_pire</t>
  </si>
  <si>
    <t>r_medial_sirena</t>
  </si>
  <si>
    <t>r_medial_strela</t>
  </si>
  <si>
    <t>r_medial_torba</t>
  </si>
  <si>
    <t>r_medial_tri</t>
  </si>
  <si>
    <t>r_medial_ura</t>
  </si>
  <si>
    <t>r_final_bober</t>
  </si>
  <si>
    <t>r_final_denar</t>
  </si>
  <si>
    <t>r_final_mesar</t>
  </si>
  <si>
    <t>r_final_par</t>
  </si>
  <si>
    <t>r_final_pozhar</t>
  </si>
  <si>
    <t>r_final_sir</t>
  </si>
  <si>
    <t>r_final_tiger</t>
  </si>
  <si>
    <t>r_final_zapor</t>
  </si>
  <si>
    <t>r_final_zidar</t>
  </si>
  <si>
    <t>r_blended_krokar</t>
  </si>
  <si>
    <t>r_blended_praprot</t>
  </si>
  <si>
    <t>r_blended_rudar</t>
  </si>
  <si>
    <t>r_blended_traktor</t>
  </si>
  <si>
    <t>s_initial_salama</t>
  </si>
  <si>
    <t>s_initial_sani</t>
  </si>
  <si>
    <t>s_initial_semafor</t>
  </si>
  <si>
    <t>s_initial_sipa</t>
  </si>
  <si>
    <t>s_initial_siva</t>
  </si>
  <si>
    <t>s_initial_soba</t>
  </si>
  <si>
    <t>s_initial_solata</t>
  </si>
  <si>
    <t>s_initial_suh</t>
  </si>
  <si>
    <t>s_initial_sulica</t>
  </si>
  <si>
    <t>s_medial_kosilo</t>
  </si>
  <si>
    <t>s_medial_kost</t>
  </si>
  <si>
    <t>s_medial_lestev</t>
  </si>
  <si>
    <t>s_medial_maslo</t>
  </si>
  <si>
    <t>s_medial_osa</t>
  </si>
  <si>
    <t>s_medial_pesa</t>
  </si>
  <si>
    <t>s_medial_posoda</t>
  </si>
  <si>
    <t>s_medial_usta</t>
  </si>
  <si>
    <t>s_final_ananas</t>
  </si>
  <si>
    <t>s_final_kaktus</t>
  </si>
  <si>
    <t>s_final_las</t>
  </si>
  <si>
    <t>s_final_les</t>
  </si>
  <si>
    <t>s_final_nos</t>
  </si>
  <si>
    <t>s_final_pas</t>
  </si>
  <si>
    <t>s_final_ris</t>
  </si>
  <si>
    <t>s_blended_sesa</t>
  </si>
  <si>
    <t>s_blended_sestanek</t>
  </si>
  <si>
    <t>s_blended_sestavljanka</t>
  </si>
  <si>
    <t>s_blended_sestra</t>
  </si>
  <si>
    <t>s_blended_sosed</t>
  </si>
  <si>
    <t>sh_initial_shah</t>
  </si>
  <si>
    <t>sh_initial_shal</t>
  </si>
  <si>
    <t>sh_initial_shala</t>
  </si>
  <si>
    <t>sh_initial_shapa</t>
  </si>
  <si>
    <t>sh_initial_shef</t>
  </si>
  <si>
    <t>sh_initial_shema</t>
  </si>
  <si>
    <t>sh_initial_shiva</t>
  </si>
  <si>
    <t>sh_initial_shkatla</t>
  </si>
  <si>
    <t>sh_initial_shkoljka</t>
  </si>
  <si>
    <t>sh_initial_shotor</t>
  </si>
  <si>
    <t>sh_initial_shunka</t>
  </si>
  <si>
    <t>sh_medial_hisha</t>
  </si>
  <si>
    <t>sh_medial_kasha</t>
  </si>
  <si>
    <t>sh_medial_masha</t>
  </si>
  <si>
    <t>sh_medial_mesha</t>
  </si>
  <si>
    <t>sh_medial_natasha</t>
  </si>
  <si>
    <t>sh_medial_nosha</t>
  </si>
  <si>
    <t>sh_medial_nusha</t>
  </si>
  <si>
    <t>sh_medial_pishe</t>
  </si>
  <si>
    <t>sh_medial_pishkot</t>
  </si>
  <si>
    <t>sh_medial_pushka</t>
  </si>
  <si>
    <t>sh_final_kokosh</t>
  </si>
  <si>
    <t>sh_final_kosh</t>
  </si>
  <si>
    <t>sh_final_mish</t>
  </si>
  <si>
    <t>sh_final_tush</t>
  </si>
  <si>
    <t>z_initial_zaboj</t>
  </si>
  <si>
    <t>z_initial_zala</t>
  </si>
  <si>
    <t>z_initial_zeha</t>
  </si>
  <si>
    <t>z_initial_zelena</t>
  </si>
  <si>
    <t>z_initial_zima</t>
  </si>
  <si>
    <t>z_initial_zob</t>
  </si>
  <si>
    <t>z_initial_zunaj</t>
  </si>
  <si>
    <t>z_medial_gnezdo</t>
  </si>
  <si>
    <t>z_medial_jeza</t>
  </si>
  <si>
    <t>z_medial_koza</t>
  </si>
  <si>
    <t>z_medial_leze</t>
  </si>
  <si>
    <t>z_medial_miza</t>
  </si>
  <si>
    <t>z_medial_pazi</t>
  </si>
  <si>
    <t>z_medial_vaza</t>
  </si>
  <si>
    <t>z_blended_zvezda</t>
  </si>
  <si>
    <t>z_blended_zvezek</t>
  </si>
  <si>
    <t>zh_initial_zhaba</t>
  </si>
  <si>
    <t>zh_initial_zhaga</t>
  </si>
  <si>
    <t>zh_initial_zhep</t>
  </si>
  <si>
    <t>zh_initial_zhito</t>
  </si>
  <si>
    <t>zh_initial_zhiva</t>
  </si>
  <si>
    <t>zh_initial_zhlica</t>
  </si>
  <si>
    <t>zh_initial_zhoga</t>
  </si>
  <si>
    <t>zh_medial_dezhela</t>
  </si>
  <si>
    <t>zh_medial_fizhol</t>
  </si>
  <si>
    <t>zh_medial_jozhe</t>
  </si>
  <si>
    <t>zh_medial_kuzha</t>
  </si>
  <si>
    <t>zh_medial_luzha</t>
  </si>
  <si>
    <t>zh_medial_mazhe</t>
  </si>
  <si>
    <t>zh_medial_mrezha</t>
  </si>
  <si>
    <t>zh_medial_nezha</t>
  </si>
  <si>
    <t>zh_medial_rozha</t>
  </si>
  <si>
    <t>zh_blended_zhuzhelka</t>
  </si>
  <si>
    <t>zh_blended_zhvizhga</t>
  </si>
  <si>
    <t>si_speechsounds.jpg</t>
  </si>
  <si>
    <t>si_speechsounds_5.jpg</t>
  </si>
  <si>
    <t>si_speechsounds_2.jpg</t>
  </si>
  <si>
    <t>si_speechsounds_3.jpg</t>
  </si>
  <si>
    <t>si_speechsounds_4.jpg</t>
  </si>
  <si>
    <t>worksheet-letter-C.pdf</t>
  </si>
  <si>
    <t>worksheet-letter-CH.pdf</t>
  </si>
  <si>
    <t>worksheet-letter-R.pdf</t>
  </si>
  <si>
    <t>worksheet-letter-S.pdf</t>
  </si>
  <si>
    <t>worksheet-letter-SH.pdf</t>
  </si>
  <si>
    <t>worksheet-letter-Z.pdf</t>
  </si>
  <si>
    <t>worksheet-letter-ZH.pdf</t>
  </si>
  <si>
    <t>Age_0_1_language_developement_SI.pdf</t>
  </si>
  <si>
    <t>Age_1_2_language_developement_SI.pdf</t>
  </si>
  <si>
    <t>Age_2_3_language_developement_SI.pdf</t>
  </si>
  <si>
    <t>Age_3_4_language_developement_SI.pdf</t>
  </si>
  <si>
    <t>Age_4_5_language_developement_SI.pdf</t>
  </si>
  <si>
    <t>Age_5_6_language_developement_SI.pdf</t>
  </si>
  <si>
    <t>p</t>
  </si>
  <si>
    <t>b</t>
  </si>
  <si>
    <t>t</t>
  </si>
  <si>
    <t>d</t>
  </si>
  <si>
    <t>k</t>
  </si>
  <si>
    <t>g</t>
  </si>
  <si>
    <t>h</t>
  </si>
  <si>
    <t>n</t>
  </si>
  <si>
    <t>m</t>
  </si>
  <si>
    <t>f</t>
  </si>
  <si>
    <t>v</t>
  </si>
  <si>
    <t>j</t>
  </si>
  <si>
    <t>l</t>
  </si>
  <si>
    <t>pika</t>
  </si>
  <si>
    <t>kapa</t>
  </si>
  <si>
    <t>kup</t>
  </si>
  <si>
    <t>pipa</t>
  </si>
  <si>
    <t>bik</t>
  </si>
  <si>
    <t>nebo</t>
  </si>
  <si>
    <t>boben</t>
  </si>
  <si>
    <t>tabla</t>
  </si>
  <si>
    <t>otok</t>
  </si>
  <si>
    <t>pot</t>
  </si>
  <si>
    <t>torta</t>
  </si>
  <si>
    <t>debel</t>
  </si>
  <si>
    <t>voda</t>
  </si>
  <si>
    <t>duda</t>
  </si>
  <si>
    <t>kolo</t>
  </si>
  <si>
    <t>omaka</t>
  </si>
  <si>
    <t>goba</t>
  </si>
  <si>
    <t>noga</t>
  </si>
  <si>
    <t>guga</t>
  </si>
  <si>
    <t>hodi</t>
  </si>
  <si>
    <t>muha</t>
  </si>
  <si>
    <t>duh</t>
  </si>
  <si>
    <t>tuna</t>
  </si>
  <si>
    <t>bonbon</t>
  </si>
  <si>
    <t>mleko</t>
  </si>
  <si>
    <t>kamela</t>
  </si>
  <si>
    <t>mama</t>
  </si>
  <si>
    <t>fant</t>
  </si>
  <si>
    <t>delfin</t>
  </si>
  <si>
    <t>veja</t>
  </si>
  <si>
    <t>kava</t>
  </si>
  <si>
    <t>veverica</t>
  </si>
  <si>
    <t>sova</t>
  </si>
  <si>
    <t>pujs</t>
  </si>
  <si>
    <t>sesalec</t>
  </si>
  <si>
    <t>jezik</t>
  </si>
  <si>
    <t>copat</t>
  </si>
  <si>
    <t>kocke</t>
  </si>
  <si>
    <t>čebela</t>
  </si>
  <si>
    <t>kača</t>
  </si>
  <si>
    <t>jagoda</t>
  </si>
  <si>
    <t>odeja</t>
  </si>
  <si>
    <t>zmaj</t>
  </si>
  <si>
    <t>jajce</t>
  </si>
  <si>
    <t>limona</t>
  </si>
  <si>
    <t>klop</t>
  </si>
  <si>
    <t>gol</t>
  </si>
  <si>
    <t>letalo</t>
  </si>
  <si>
    <t>riba</t>
  </si>
  <si>
    <t>radirka</t>
  </si>
  <si>
    <t>pika.jpg</t>
  </si>
  <si>
    <t>kapa.jpg</t>
  </si>
  <si>
    <t>kup.jpg</t>
  </si>
  <si>
    <t>pipa.jpg</t>
  </si>
  <si>
    <t>bik.jpg</t>
  </si>
  <si>
    <t>nebo.jpg</t>
  </si>
  <si>
    <t>boben.jpg</t>
  </si>
  <si>
    <t>tabla.jpg</t>
  </si>
  <si>
    <t>otok.jpg</t>
  </si>
  <si>
    <t>pot.jpg</t>
  </si>
  <si>
    <t>torta.jpg</t>
  </si>
  <si>
    <t>debel.jpg</t>
  </si>
  <si>
    <t>voda.jpg</t>
  </si>
  <si>
    <t>duda.jpg</t>
  </si>
  <si>
    <t>kolo.jpg</t>
  </si>
  <si>
    <t>omaka.jpg</t>
  </si>
  <si>
    <t>goba.jpg</t>
  </si>
  <si>
    <t>noga.jpg</t>
  </si>
  <si>
    <t>guga.jpg</t>
  </si>
  <si>
    <t>hodi.jpg</t>
  </si>
  <si>
    <t>muha.jpg</t>
  </si>
  <si>
    <t>duh.jpg</t>
  </si>
  <si>
    <t>tuna.jpg</t>
  </si>
  <si>
    <t>bonbon.jpg</t>
  </si>
  <si>
    <t>mleko.jpg</t>
  </si>
  <si>
    <t>kamela.jpg</t>
  </si>
  <si>
    <t>mama.jpg</t>
  </si>
  <si>
    <t>fant.jpg</t>
  </si>
  <si>
    <t>delfin.jpg</t>
  </si>
  <si>
    <t>veja.jpg</t>
  </si>
  <si>
    <t>kava.jpg</t>
  </si>
  <si>
    <t>veverica.jpg</t>
  </si>
  <si>
    <t>sova.jpg</t>
  </si>
  <si>
    <t>pujs.jpg</t>
  </si>
  <si>
    <t>sesalec.jpg</t>
  </si>
  <si>
    <t>jezik.jpg</t>
  </si>
  <si>
    <t>copat.jpg</t>
  </si>
  <si>
    <t>kocke.jpg</t>
  </si>
  <si>
    <t>jagoda.jpg</t>
  </si>
  <si>
    <t>odeja.jpg</t>
  </si>
  <si>
    <t>zmaj.jpg</t>
  </si>
  <si>
    <t>jajce.jpg</t>
  </si>
  <si>
    <t>limona.jpg</t>
  </si>
  <si>
    <t>klop.jpg</t>
  </si>
  <si>
    <t>gol.jpg</t>
  </si>
  <si>
    <t>letalo.jpg</t>
  </si>
  <si>
    <t>riba.jpg</t>
  </si>
  <si>
    <t>chebela.jpg</t>
  </si>
  <si>
    <t>kacha.jpg</t>
  </si>
  <si>
    <t>radirka.jpg</t>
  </si>
  <si>
    <t>kljuch_1.jpg</t>
  </si>
  <si>
    <t>cof_1.jpg</t>
  </si>
  <si>
    <t>kuzha_1.jpg</t>
  </si>
  <si>
    <t>omara_1.jpg</t>
  </si>
  <si>
    <t>shotor_1.jpg</t>
  </si>
  <si>
    <t>zhoga_1.jpg</t>
  </si>
  <si>
    <t>zima_1.jpg</t>
  </si>
  <si>
    <t>zvezda_1.jpg</t>
  </si>
  <si>
    <t>pushka_1.jpg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</si>
</sst>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NumberFormat="1"/>
    <xf numFmtId="22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NumberFormat="1" applyBorder="1"/>
    <xf numFmtId="0" fontId="0" fillId="0" borderId="0" xfId="0" applyFont="1"/>
    <xf numFmtId="0" fontId="1" fillId="0" borderId="0" xfId="0" applyFont="1" applyFill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0" xfId="0" applyNumberFormat="1" applyFill="1" applyBorder="1"/>
    <xf numFmtId="0" fontId="0" fillId="0" borderId="0" xfId="0" applyNumberFormat="1" applyFill="1"/>
    <xf numFmtId="0" fontId="2" fillId="0" borderId="1" xfId="0" applyNumberFormat="1" applyFont="1" applyFill="1" applyBorder="1"/>
    <xf numFmtId="0" fontId="2" fillId="0" borderId="2" xfId="0" applyNumberFormat="1" applyFont="1" applyFill="1" applyBorder="1"/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Fill="1" applyBorder="1"/>
  </cellXfs>
  <cellStyles count="1"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D8" totalsRowShown="0" headerRowDxfId="21">
  <autoFilter ref="A1:D8"/>
  <tableColumns count="4">
    <tableColumn id="1" name="Letter"/>
    <tableColumn id="2" name="Lang"/>
    <tableColumn id="3" name="Path"/>
    <tableColumn id="4" name="SQL" dataDxfId="20">
      <calculatedColumnFormula>CONCATENATE("INSERT INTO [Worksheets] ([Sound],[File],[LanguageCode]) VALUES('",A2,"','Worksheets/",B2,"/",C2,"','",B2,"');")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ounds_flat" displayName="sounds_flat" ref="A1:F169" totalsRowShown="0">
  <autoFilter ref="A1:F169"/>
  <sortState ref="A2:F169">
    <sortCondition ref="A1:A169"/>
  </sortState>
  <tableColumns count="6">
    <tableColumn id="32" name="Sound" dataDxfId="19"/>
    <tableColumn id="31" name="Position" dataDxfId="18"/>
    <tableColumn id="33" name="Text" dataDxfId="17"/>
    <tableColumn id="34" name="ImageFile" dataDxfId="16"/>
    <tableColumn id="25" name="SoundFile" dataDxfId="15"/>
    <tableColumn id="26" name="SQL" dataDxfId="14">
      <calculatedColumnFormula>CONCATENATE("INSERT INTO [Flashcards] ([Sound],[Text],[SoundPosition],[ImageFile],[SoundFile],[LanguageCode])  VALUES ('",A2,"','",C2,"','",B2,"','si_",D2,"','Sounds/SI/",E2,".mp3', 'SI');")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A1:H70" totalsRowShown="0" headerRowDxfId="13">
  <autoFilter ref="A1:H70"/>
  <sortState ref="A2:H169">
    <sortCondition ref="F1:F169"/>
  </sortState>
  <tableColumns count="8">
    <tableColumn id="1" name="ID"/>
    <tableColumn id="2" name="Sound" dataDxfId="12"/>
    <tableColumn id="9" name="SoundPosition" dataDxfId="11"/>
    <tableColumn id="3" name="Text" dataDxfId="10"/>
    <tableColumn id="5" name="Image" dataDxfId="9"/>
    <tableColumn id="6" name="Age"/>
    <tableColumn id="7" name="AgeInMonths"/>
    <tableColumn id="8" name="SQL" dataDxfId="8">
      <calculatedColumnFormula>CONCATENATE("INSERT INTO [ArticulationTests] ([Sound],[Text],[SoundPosition],[Image],[LanguageCode],[Age]) VALUES ('",B2,"','",D2,"','",C2,"','si_",E2,"','SI','",F2,"');")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7" totalsRowShown="0" headerRowDxfId="7">
  <autoFilter ref="A1:E7"/>
  <tableColumns count="5">
    <tableColumn id="1" name="AgeInYears"/>
    <tableColumn id="2" name="AgeInMonths"/>
    <tableColumn id="3" name="LanguageSkillsFile"/>
    <tableColumn id="4" name="SpeechSoundsFile"/>
    <tableColumn id="5" name="SQL" dataDxfId="6">
      <calculatedColumnFormula>CONCATENATE("INSERT INTO [AgeCalculations] ([AgeInYears],[LanguageSkillsFile],[SpeechSoundsFile],[LanguageCode]) VALUES('",A2,"','LanguageSkills/SI/",C2,"','",D2,"','SI');")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H169" totalsRowShown="0" headerRowDxfId="5">
  <autoFilter ref="A1:H169"/>
  <sortState ref="A2:H169">
    <sortCondition ref="F1:F169"/>
  </sortState>
  <tableColumns count="8">
    <tableColumn id="1" name="ID"/>
    <tableColumn id="2" name="Sound" dataDxfId="4"/>
    <tableColumn id="9" name="SoundPosition" dataDxfId="3"/>
    <tableColumn id="3" name="Text" dataDxfId="2"/>
    <tableColumn id="5" name="Image" dataDxfId="1"/>
    <tableColumn id="6" name="Age"/>
    <tableColumn id="7" name="AgeMonths"/>
    <tableColumn id="8" name="SQL" dataDxfId="0">
      <calculatedColumnFormula>CONCATENATE("INSERT INTO [ArticulationTests] ([Sound],[Text],[SoundPosition],[Image],[LanguageCode],[Age]) VALUES ('",B2,"','",D2,"','",C2,"','si_",E2,"','SI','",F2,"');")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4.5" x14ac:dyDescent="0.35"/>
  <cols>
    <col min="1" max="1" width="8.08984375" bestFit="1" customWidth="1"/>
    <col min="2" max="2" width="6.90625" bestFit="1" customWidth="1"/>
    <col min="3" max="3" width="21.26953125" bestFit="1" customWidth="1"/>
    <col min="4" max="4" width="99.1796875" bestFit="1" customWidth="1"/>
  </cols>
  <sheetData>
    <row r="1" spans="1:4" x14ac:dyDescent="0.35">
      <c r="A1" s="1" t="s">
        <v>1</v>
      </c>
      <c r="B1" s="1" t="s">
        <v>2</v>
      </c>
      <c r="C1" s="1" t="s">
        <v>3</v>
      </c>
      <c r="D1" s="1" t="s">
        <v>15</v>
      </c>
    </row>
    <row r="2" spans="1:4" x14ac:dyDescent="0.35">
      <c r="A2" t="s">
        <v>5</v>
      </c>
      <c r="B2" t="s">
        <v>4</v>
      </c>
      <c r="C2" t="s">
        <v>537</v>
      </c>
      <c r="D2" t="str">
        <f t="shared" ref="D2:D8" si="0">CONCATENATE("INSERT INTO [Worksheets] ([Sound],[File],[LanguageCode]) VALUES('",A2,"','Worksheets/",B2,"/",C2,"','",B2,"');")</f>
        <v>INSERT INTO [Worksheets] ([Sound],[File],[LanguageCode]) VALUES('c','Worksheets/SI/worksheet-letter-C.pdf','SI');</v>
      </c>
    </row>
    <row r="3" spans="1:4" x14ac:dyDescent="0.35">
      <c r="A3" t="s">
        <v>9</v>
      </c>
      <c r="B3" t="s">
        <v>4</v>
      </c>
      <c r="C3" t="s">
        <v>538</v>
      </c>
      <c r="D3" t="str">
        <f t="shared" si="0"/>
        <v>INSERT INTO [Worksheets] ([Sound],[File],[LanguageCode]) VALUES('č','Worksheets/SI/worksheet-letter-CH.pdf','SI');</v>
      </c>
    </row>
    <row r="4" spans="1:4" x14ac:dyDescent="0.35">
      <c r="A4" t="s">
        <v>6</v>
      </c>
      <c r="B4" t="s">
        <v>4</v>
      </c>
      <c r="C4" t="s">
        <v>539</v>
      </c>
      <c r="D4" t="str">
        <f t="shared" si="0"/>
        <v>INSERT INTO [Worksheets] ([Sound],[File],[LanguageCode]) VALUES('r','Worksheets/SI/worksheet-letter-R.pdf','SI');</v>
      </c>
    </row>
    <row r="5" spans="1:4" x14ac:dyDescent="0.35">
      <c r="A5" t="s">
        <v>7</v>
      </c>
      <c r="B5" t="s">
        <v>4</v>
      </c>
      <c r="C5" t="s">
        <v>540</v>
      </c>
      <c r="D5" t="str">
        <f t="shared" si="0"/>
        <v>INSERT INTO [Worksheets] ([Sound],[File],[LanguageCode]) VALUES('s','Worksheets/SI/worksheet-letter-S.pdf','SI');</v>
      </c>
    </row>
    <row r="6" spans="1:4" x14ac:dyDescent="0.35">
      <c r="A6" t="s">
        <v>10</v>
      </c>
      <c r="B6" t="s">
        <v>4</v>
      </c>
      <c r="C6" t="s">
        <v>541</v>
      </c>
      <c r="D6" t="str">
        <f t="shared" si="0"/>
        <v>INSERT INTO [Worksheets] ([Sound],[File],[LanguageCode]) VALUES('š','Worksheets/SI/worksheet-letter-SH.pdf','SI');</v>
      </c>
    </row>
    <row r="7" spans="1:4" x14ac:dyDescent="0.35">
      <c r="A7" t="s">
        <v>8</v>
      </c>
      <c r="B7" t="s">
        <v>4</v>
      </c>
      <c r="C7" t="s">
        <v>542</v>
      </c>
      <c r="D7" t="str">
        <f t="shared" si="0"/>
        <v>INSERT INTO [Worksheets] ([Sound],[File],[LanguageCode]) VALUES('z','Worksheets/SI/worksheet-letter-Z.pdf','SI');</v>
      </c>
    </row>
    <row r="8" spans="1:4" x14ac:dyDescent="0.35">
      <c r="A8" t="s">
        <v>0</v>
      </c>
      <c r="B8" t="s">
        <v>4</v>
      </c>
      <c r="C8" t="s">
        <v>543</v>
      </c>
      <c r="D8" t="str">
        <f t="shared" si="0"/>
        <v>INSERT INTO [Worksheets] ([Sound],[File],[LanguageCode]) VALUES('ž','Worksheets/SI/worksheet-letter-ZH.pdf','SI');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pane ySplit="1" topLeftCell="A34" activePane="bottomLeft" state="frozen"/>
      <selection pane="bottomLeft" activeCell="E61" sqref="E61"/>
    </sheetView>
  </sheetViews>
  <sheetFormatPr defaultRowHeight="14.5" x14ac:dyDescent="0.35"/>
  <cols>
    <col min="1" max="1" width="8" customWidth="1"/>
    <col min="2" max="2" width="9.90625" bestFit="1" customWidth="1"/>
    <col min="3" max="3" width="10.90625" bestFit="1" customWidth="1"/>
    <col min="4" max="4" width="16.26953125" bestFit="1" customWidth="1"/>
    <col min="5" max="5" width="22.08984375" customWidth="1"/>
    <col min="6" max="6" width="171.08984375" bestFit="1" customWidth="1"/>
  </cols>
  <sheetData>
    <row r="1" spans="1:6" x14ac:dyDescent="0.35">
      <c r="A1" t="s">
        <v>17</v>
      </c>
      <c r="B1" t="s">
        <v>26</v>
      </c>
      <c r="C1" t="s">
        <v>18</v>
      </c>
      <c r="D1" t="s">
        <v>27</v>
      </c>
      <c r="E1" t="s">
        <v>28</v>
      </c>
      <c r="F1" t="s">
        <v>15</v>
      </c>
    </row>
    <row r="2" spans="1:6" x14ac:dyDescent="0.35">
      <c r="A2" t="s">
        <v>5</v>
      </c>
      <c r="B2" t="s">
        <v>195</v>
      </c>
      <c r="C2" t="s">
        <v>35</v>
      </c>
      <c r="D2" t="s">
        <v>198</v>
      </c>
      <c r="E2" t="s">
        <v>364</v>
      </c>
      <c r="F2" t="str">
        <f t="shared" ref="F2:F33" si="0">CONCATENATE("INSERT INTO [Flashcards] ([Sound],[Text],[SoundPosition],[ImageFile],[SoundFile],[LanguageCode])  VALUES ('",A2,"','",C2,"','",B2,"','si_",D2,"','Sounds/SI/",E2,".mp3', 'SI');")</f>
        <v>INSERT INTO [Flashcards] ([Sound],[Text],[SoundPosition],[ImageFile],[SoundFile],[LanguageCode])  VALUES ('c','carinik','Initial','si_carinik.jpg','Sounds/SI/c_initial_carinik.mp3', 'SI');</v>
      </c>
    </row>
    <row r="3" spans="1:6" x14ac:dyDescent="0.35">
      <c r="A3" t="s">
        <v>5</v>
      </c>
      <c r="B3" t="s">
        <v>195</v>
      </c>
      <c r="C3" t="s">
        <v>36</v>
      </c>
      <c r="D3" t="s">
        <v>199</v>
      </c>
      <c r="E3" t="s">
        <v>365</v>
      </c>
      <c r="F3" t="str">
        <f t="shared" si="0"/>
        <v>INSERT INTO [Flashcards] ([Sound],[Text],[SoundPosition],[ImageFile],[SoundFile],[LanguageCode])  VALUES ('c','cena','Initial','si_cena.jpg','Sounds/SI/c_initial_cena.mp3', 'SI');</v>
      </c>
    </row>
    <row r="4" spans="1:6" x14ac:dyDescent="0.35">
      <c r="A4" t="s">
        <v>5</v>
      </c>
      <c r="B4" t="s">
        <v>195</v>
      </c>
      <c r="C4" t="s">
        <v>37</v>
      </c>
      <c r="D4" t="s">
        <v>200</v>
      </c>
      <c r="E4" t="s">
        <v>366</v>
      </c>
      <c r="F4" t="str">
        <f t="shared" si="0"/>
        <v>INSERT INTO [Flashcards] ([Sound],[Text],[SoundPosition],[ImageFile],[SoundFile],[LanguageCode])  VALUES ('c','cene','Initial','si_cene.jpg','Sounds/SI/c_initial_cene.mp3', 'SI');</v>
      </c>
    </row>
    <row r="5" spans="1:6" x14ac:dyDescent="0.35">
      <c r="A5" t="s">
        <v>5</v>
      </c>
      <c r="B5" t="s">
        <v>195</v>
      </c>
      <c r="C5" t="s">
        <v>38</v>
      </c>
      <c r="D5" t="s">
        <v>201</v>
      </c>
      <c r="E5" t="s">
        <v>367</v>
      </c>
      <c r="F5" t="str">
        <f t="shared" si="0"/>
        <v>INSERT INTO [Flashcards] ([Sound],[Text],[SoundPosition],[ImageFile],[SoundFile],[LanguageCode])  VALUES ('c','cev','Initial','si_cev.jpg','Sounds/SI/c_initial_cev.mp3', 'SI');</v>
      </c>
    </row>
    <row r="6" spans="1:6" x14ac:dyDescent="0.35">
      <c r="A6" t="s">
        <v>5</v>
      </c>
      <c r="B6" t="s">
        <v>195</v>
      </c>
      <c r="C6" t="s">
        <v>39</v>
      </c>
      <c r="D6" t="s">
        <v>202</v>
      </c>
      <c r="E6" t="s">
        <v>368</v>
      </c>
      <c r="F6" t="str">
        <f t="shared" si="0"/>
        <v>INSERT INTO [Flashcards] ([Sound],[Text],[SoundPosition],[ImageFile],[SoundFile],[LanguageCode])  VALUES ('c','cikcak','Initial','si_cikcak.jpg','Sounds/SI/c_initial_cikcak.mp3', 'SI');</v>
      </c>
    </row>
    <row r="7" spans="1:6" x14ac:dyDescent="0.35">
      <c r="A7" t="s">
        <v>5</v>
      </c>
      <c r="B7" t="s">
        <v>195</v>
      </c>
      <c r="C7" t="s">
        <v>40</v>
      </c>
      <c r="D7" t="s">
        <v>203</v>
      </c>
      <c r="E7" t="s">
        <v>369</v>
      </c>
      <c r="F7" t="str">
        <f t="shared" si="0"/>
        <v>INSERT INTO [Flashcards] ([Sound],[Text],[SoundPosition],[ImageFile],[SoundFile],[LanguageCode])  VALUES ('c','cincin','Initial','si_cincin.jpg','Sounds/SI/c_initial_cincin.mp3', 'SI');</v>
      </c>
    </row>
    <row r="8" spans="1:6" x14ac:dyDescent="0.35">
      <c r="A8" t="s">
        <v>5</v>
      </c>
      <c r="B8" t="s">
        <v>195</v>
      </c>
      <c r="C8" t="s">
        <v>41</v>
      </c>
      <c r="D8" t="s">
        <v>204</v>
      </c>
      <c r="E8" t="s">
        <v>370</v>
      </c>
      <c r="F8" t="str">
        <f t="shared" si="0"/>
        <v>INSERT INTO [Flashcards] ([Sound],[Text],[SoundPosition],[ImageFile],[SoundFile],[LanguageCode])  VALUES ('c','cirkus','Initial','si_cirkus.jpg','Sounds/SI/c_initial_cirkus.mp3', 'SI');</v>
      </c>
    </row>
    <row r="9" spans="1:6" x14ac:dyDescent="0.35">
      <c r="A9" t="s">
        <v>5</v>
      </c>
      <c r="B9" t="s">
        <v>195</v>
      </c>
      <c r="C9" t="s">
        <v>42</v>
      </c>
      <c r="D9" t="s">
        <v>205</v>
      </c>
      <c r="E9" t="s">
        <v>371</v>
      </c>
      <c r="F9" t="str">
        <f t="shared" si="0"/>
        <v>INSERT INTO [Flashcards] ([Sound],[Text],[SoundPosition],[ImageFile],[SoundFile],[LanguageCode])  VALUES ('c','cof','Initial','si_cof.jpg','Sounds/SI/c_initial_cof.mp3', 'SI');</v>
      </c>
    </row>
    <row r="10" spans="1:6" x14ac:dyDescent="0.35">
      <c r="A10" t="s">
        <v>5</v>
      </c>
      <c r="B10" t="s">
        <v>195</v>
      </c>
      <c r="C10" t="s">
        <v>43</v>
      </c>
      <c r="D10" t="s">
        <v>206</v>
      </c>
      <c r="E10" t="s">
        <v>372</v>
      </c>
      <c r="F10" t="str">
        <f t="shared" si="0"/>
        <v>INSERT INTO [Flashcards] ([Sound],[Text],[SoundPosition],[ImageFile],[SoundFile],[LanguageCode])  VALUES ('c','copati','Initial','si_copati.jpg','Sounds/SI/c_initial_copati.mp3', 'SI');</v>
      </c>
    </row>
    <row r="11" spans="1:6" x14ac:dyDescent="0.35">
      <c r="A11" t="s">
        <v>5</v>
      </c>
      <c r="B11" t="s">
        <v>195</v>
      </c>
      <c r="C11" t="s">
        <v>44</v>
      </c>
      <c r="D11" t="s">
        <v>207</v>
      </c>
      <c r="E11" t="s">
        <v>373</v>
      </c>
      <c r="F11" t="str">
        <f t="shared" si="0"/>
        <v>INSERT INTO [Flashcards] ([Sound],[Text],[SoundPosition],[ImageFile],[SoundFile],[LanguageCode])  VALUES ('c','cula','Initial','si_cula.jpg','Sounds/SI/c_initial_cula.mp3', 'SI');</v>
      </c>
    </row>
    <row r="12" spans="1:6" x14ac:dyDescent="0.35">
      <c r="A12" t="s">
        <v>5</v>
      </c>
      <c r="B12" t="s">
        <v>196</v>
      </c>
      <c r="C12" t="s">
        <v>45</v>
      </c>
      <c r="D12" t="s">
        <v>208</v>
      </c>
      <c r="E12" t="s">
        <v>374</v>
      </c>
      <c r="F12" t="str">
        <f t="shared" si="0"/>
        <v>INSERT INTO [Flashcards] ([Sound],[Text],[SoundPosition],[ImageFile],[SoundFile],[LanguageCode])  VALUES ('c','heca se','Medial','si_hecase.jpg','Sounds/SI/c_medial_heca_se.mp3', 'SI');</v>
      </c>
    </row>
    <row r="13" spans="1:6" x14ac:dyDescent="0.35">
      <c r="A13" t="s">
        <v>5</v>
      </c>
      <c r="B13" t="s">
        <v>196</v>
      </c>
      <c r="C13" t="s">
        <v>46</v>
      </c>
      <c r="D13" t="s">
        <v>209</v>
      </c>
      <c r="E13" t="s">
        <v>375</v>
      </c>
      <c r="F13" t="str">
        <f t="shared" si="0"/>
        <v>INSERT INTO [Flashcards] ([Sound],[Text],[SoundPosition],[ImageFile],[SoundFile],[LanguageCode])  VALUES ('c','majica','Medial','si_majica.jpg','Sounds/SI/c_medial_majica.mp3', 'SI');</v>
      </c>
    </row>
    <row r="14" spans="1:6" x14ac:dyDescent="0.35">
      <c r="A14" t="s">
        <v>5</v>
      </c>
      <c r="B14" t="s">
        <v>196</v>
      </c>
      <c r="C14" t="s">
        <v>47</v>
      </c>
      <c r="D14" t="s">
        <v>210</v>
      </c>
      <c r="E14" t="s">
        <v>376</v>
      </c>
      <c r="F14" t="str">
        <f t="shared" si="0"/>
        <v>INSERT INTO [Flashcards] ([Sound],[Text],[SoundPosition],[ImageFile],[SoundFile],[LanguageCode])  VALUES ('c','muca','Medial','si_muca.jpg','Sounds/SI/c_medial_muca.mp3', 'SI');</v>
      </c>
    </row>
    <row r="15" spans="1:6" x14ac:dyDescent="0.35">
      <c r="A15" t="s">
        <v>5</v>
      </c>
      <c r="B15" t="s">
        <v>196</v>
      </c>
      <c r="C15" t="s">
        <v>48</v>
      </c>
      <c r="D15" t="s">
        <v>211</v>
      </c>
      <c r="E15" t="s">
        <v>377</v>
      </c>
      <c r="F15" t="str">
        <f t="shared" si="0"/>
        <v>INSERT INTO [Flashcards] ([Sound],[Text],[SoundPosition],[ImageFile],[SoundFile],[LanguageCode])  VALUES ('c','ovca','Medial','si_ovca.jpg','Sounds/SI/c_medial_ovca.mp3', 'SI');</v>
      </c>
    </row>
    <row r="16" spans="1:6" x14ac:dyDescent="0.35">
      <c r="A16" t="s">
        <v>5</v>
      </c>
      <c r="B16" t="s">
        <v>196</v>
      </c>
      <c r="C16" t="s">
        <v>49</v>
      </c>
      <c r="D16" t="s">
        <v>212</v>
      </c>
      <c r="E16" t="s">
        <v>378</v>
      </c>
      <c r="F16" t="str">
        <f t="shared" si="0"/>
        <v>INSERT INTO [Flashcards] ([Sound],[Text],[SoundPosition],[ImageFile],[SoundFile],[LanguageCode])  VALUES ('c','pica','Medial','si_pica.jpg','Sounds/SI/c_medial_pica.mp3', 'SI');</v>
      </c>
    </row>
    <row r="17" spans="1:6" x14ac:dyDescent="0.35">
      <c r="A17" t="s">
        <v>5</v>
      </c>
      <c r="B17" t="s">
        <v>196</v>
      </c>
      <c r="C17" t="s">
        <v>50</v>
      </c>
      <c r="D17" t="s">
        <v>213</v>
      </c>
      <c r="E17" t="s">
        <v>379</v>
      </c>
      <c r="F17" t="str">
        <f t="shared" si="0"/>
        <v>INSERT INTO [Flashcards] ([Sound],[Text],[SoundPosition],[ImageFile],[SoundFile],[LanguageCode])  VALUES ('c','polica','Medial','si_polica.jpg','Sounds/SI/c_medial_polica.mp3', 'SI');</v>
      </c>
    </row>
    <row r="18" spans="1:6" x14ac:dyDescent="0.35">
      <c r="A18" t="s">
        <v>5</v>
      </c>
      <c r="B18" t="s">
        <v>196</v>
      </c>
      <c r="C18" t="s">
        <v>51</v>
      </c>
      <c r="D18" t="s">
        <v>214</v>
      </c>
      <c r="E18" t="s">
        <v>380</v>
      </c>
      <c r="F18" t="str">
        <f t="shared" si="0"/>
        <v>INSERT INTO [Flashcards] ([Sound],[Text],[SoundPosition],[ImageFile],[SoundFile],[LanguageCode])  VALUES ('c','ptica','Medial','si_ptica.jpg','Sounds/SI/c_medial_ptica.mp3', 'SI');</v>
      </c>
    </row>
    <row r="19" spans="1:6" x14ac:dyDescent="0.35">
      <c r="A19" t="s">
        <v>5</v>
      </c>
      <c r="B19" t="s">
        <v>197</v>
      </c>
      <c r="C19" t="s">
        <v>30</v>
      </c>
      <c r="D19" t="s">
        <v>215</v>
      </c>
      <c r="E19" t="s">
        <v>381</v>
      </c>
      <c r="F19" t="str">
        <f t="shared" si="0"/>
        <v>INSERT INTO [Flashcards] ([Sound],[Text],[SoundPosition],[ImageFile],[SoundFile],[LanguageCode])  VALUES ('c','konec','Final','si_konec.jpg','Sounds/SI/c_final_konec.mp3', 'SI');</v>
      </c>
    </row>
    <row r="20" spans="1:6" x14ac:dyDescent="0.35">
      <c r="A20" t="s">
        <v>5</v>
      </c>
      <c r="B20" t="s">
        <v>197</v>
      </c>
      <c r="C20" t="s">
        <v>31</v>
      </c>
      <c r="D20" t="s">
        <v>216</v>
      </c>
      <c r="E20" t="s">
        <v>382</v>
      </c>
      <c r="F20" t="str">
        <f t="shared" si="0"/>
        <v>INSERT INTO [Flashcards] ([Sound],[Text],[SoundPosition],[ImageFile],[SoundFile],[LanguageCode])  VALUES ('c','lonec','Final','si_lonec.jpg','Sounds/SI/c_final_lonec.mp3', 'SI');</v>
      </c>
    </row>
    <row r="21" spans="1:6" x14ac:dyDescent="0.35">
      <c r="A21" t="s">
        <v>5</v>
      </c>
      <c r="B21" t="s">
        <v>197</v>
      </c>
      <c r="C21" t="s">
        <v>32</v>
      </c>
      <c r="D21" t="s">
        <v>217</v>
      </c>
      <c r="E21" t="s">
        <v>383</v>
      </c>
      <c r="F21" t="str">
        <f t="shared" si="0"/>
        <v>INSERT INTO [Flashcards] ([Sound],[Text],[SoundPosition],[ImageFile],[SoundFile],[LanguageCode])  VALUES ('c','lovec','Final','si_lovec.jpg','Sounds/SI/c_final_lovec.mp3', 'SI');</v>
      </c>
    </row>
    <row r="22" spans="1:6" x14ac:dyDescent="0.35">
      <c r="A22" t="s">
        <v>5</v>
      </c>
      <c r="B22" t="s">
        <v>197</v>
      </c>
      <c r="C22" t="s">
        <v>33</v>
      </c>
      <c r="D22" t="s">
        <v>218</v>
      </c>
      <c r="E22" t="s">
        <v>384</v>
      </c>
      <c r="F22" t="str">
        <f t="shared" si="0"/>
        <v>INSERT INTO [Flashcards] ([Sound],[Text],[SoundPosition],[ImageFile],[SoundFile],[LanguageCode])  VALUES ('c','muc','Final','si_muc.jpg','Sounds/SI/c_final_muc.mp3', 'SI');</v>
      </c>
    </row>
    <row r="23" spans="1:6" x14ac:dyDescent="0.35">
      <c r="A23" t="s">
        <v>5</v>
      </c>
      <c r="B23" t="s">
        <v>197</v>
      </c>
      <c r="C23" t="s">
        <v>34</v>
      </c>
      <c r="D23" t="s">
        <v>219</v>
      </c>
      <c r="E23" t="s">
        <v>385</v>
      </c>
      <c r="F23" t="str">
        <f t="shared" si="0"/>
        <v>INSERT INTO [Flashcards] ([Sound],[Text],[SoundPosition],[ImageFile],[SoundFile],[LanguageCode])  VALUES ('c','palec','Final','si_palec.jpg','Sounds/SI/c_final_palec.mp3', 'SI');</v>
      </c>
    </row>
    <row r="24" spans="1:6" x14ac:dyDescent="0.35">
      <c r="A24" t="s">
        <v>5</v>
      </c>
      <c r="B24" t="s">
        <v>23</v>
      </c>
      <c r="C24" t="s">
        <v>29</v>
      </c>
      <c r="D24" t="s">
        <v>220</v>
      </c>
      <c r="E24" t="s">
        <v>386</v>
      </c>
      <c r="F24" t="str">
        <f t="shared" si="0"/>
        <v>INSERT INTO [Flashcards] ([Sound],[Text],[SoundPosition],[ImageFile],[SoundFile],[LanguageCode])  VALUES ('c','cica','Blended','si_cica.jpg','Sounds/SI/c_blended_cica.mp3', 'SI');</v>
      </c>
    </row>
    <row r="25" spans="1:6" x14ac:dyDescent="0.35">
      <c r="A25" t="s">
        <v>9</v>
      </c>
      <c r="B25" t="s">
        <v>195</v>
      </c>
      <c r="C25" t="s">
        <v>58</v>
      </c>
      <c r="D25" t="s">
        <v>221</v>
      </c>
      <c r="E25" t="s">
        <v>387</v>
      </c>
      <c r="F25" t="str">
        <f t="shared" si="0"/>
        <v>INSERT INTO [Flashcards] ([Sound],[Text],[SoundPosition],[ImageFile],[SoundFile],[LanguageCode])  VALUES ('č','čaj','Initial','si_chaj.jpg','Sounds/SI/ch_initial_chaj.mp3', 'SI');</v>
      </c>
    </row>
    <row r="26" spans="1:6" x14ac:dyDescent="0.35">
      <c r="A26" t="s">
        <v>9</v>
      </c>
      <c r="B26" t="s">
        <v>195</v>
      </c>
      <c r="C26" t="s">
        <v>59</v>
      </c>
      <c r="D26" t="s">
        <v>222</v>
      </c>
      <c r="E26" t="s">
        <v>388</v>
      </c>
      <c r="F26" t="str">
        <f t="shared" si="0"/>
        <v>INSERT INTO [Flashcards] ([Sound],[Text],[SoundPosition],[ImageFile],[SoundFile],[LanguageCode])  VALUES ('č','čaka','Initial','si_chaka.jpg','Sounds/SI/ch_initial_chaka.mp3', 'SI');</v>
      </c>
    </row>
    <row r="27" spans="1:6" x14ac:dyDescent="0.35">
      <c r="A27" t="s">
        <v>9</v>
      </c>
      <c r="B27" t="s">
        <v>195</v>
      </c>
      <c r="C27" t="s">
        <v>60</v>
      </c>
      <c r="D27" t="s">
        <v>223</v>
      </c>
      <c r="E27" t="s">
        <v>389</v>
      </c>
      <c r="F27" t="str">
        <f t="shared" si="0"/>
        <v>INSERT INTO [Flashcards] ([Sound],[Text],[SoundPosition],[ImageFile],[SoundFile],[LanguageCode])  VALUES ('č','čelo','Initial','si_chelo.jpg','Sounds/SI/ch_initial_chelo.mp3', 'SI');</v>
      </c>
    </row>
    <row r="28" spans="1:6" x14ac:dyDescent="0.35">
      <c r="A28" t="s">
        <v>9</v>
      </c>
      <c r="B28" t="s">
        <v>195</v>
      </c>
      <c r="C28" t="s">
        <v>61</v>
      </c>
      <c r="D28" t="s">
        <v>224</v>
      </c>
      <c r="E28" t="s">
        <v>390</v>
      </c>
      <c r="F28" t="str">
        <f t="shared" si="0"/>
        <v>INSERT INTO [Flashcards] ([Sound],[Text],[SoundPosition],[ImageFile],[SoundFile],[LanguageCode])  VALUES ('č','čevelj','Initial','si_chevelj.jpg','Sounds/SI/ch_initial_chevelj.mp3', 'SI');</v>
      </c>
    </row>
    <row r="29" spans="1:6" x14ac:dyDescent="0.35">
      <c r="A29" t="s">
        <v>9</v>
      </c>
      <c r="B29" t="s">
        <v>195</v>
      </c>
      <c r="C29" t="s">
        <v>62</v>
      </c>
      <c r="D29" t="s">
        <v>225</v>
      </c>
      <c r="E29" t="s">
        <v>391</v>
      </c>
      <c r="F29" t="str">
        <f t="shared" si="0"/>
        <v>INSERT INTO [Flashcards] ([Sound],[Text],[SoundPosition],[ImageFile],[SoundFile],[LanguageCode])  VALUES ('č','čof','Initial','si_chof.jpg','Sounds/SI/ch_initial_chof.mp3', 'SI');</v>
      </c>
    </row>
    <row r="30" spans="1:6" x14ac:dyDescent="0.35">
      <c r="A30" t="s">
        <v>9</v>
      </c>
      <c r="B30" t="s">
        <v>195</v>
      </c>
      <c r="C30" t="s">
        <v>63</v>
      </c>
      <c r="D30" t="s">
        <v>226</v>
      </c>
      <c r="E30" t="s">
        <v>392</v>
      </c>
      <c r="F30" t="str">
        <f t="shared" si="0"/>
        <v>INSERT INTO [Flashcards] ([Sound],[Text],[SoundPosition],[ImageFile],[SoundFile],[LanguageCode])  VALUES ('č','čuk','Initial','si_chuk.jpg','Sounds/SI/ch_initial_chuk.mp3', 'SI');</v>
      </c>
    </row>
    <row r="31" spans="1:6" x14ac:dyDescent="0.35">
      <c r="A31" t="s">
        <v>9</v>
      </c>
      <c r="B31" t="s">
        <v>196</v>
      </c>
      <c r="C31" t="s">
        <v>64</v>
      </c>
      <c r="D31" t="s">
        <v>227</v>
      </c>
      <c r="E31" t="s">
        <v>393</v>
      </c>
      <c r="F31" t="str">
        <f t="shared" si="0"/>
        <v>INSERT INTO [Flashcards] ([Sound],[Text],[SoundPosition],[ImageFile],[SoundFile],[LanguageCode])  VALUES ('č','deček','Medial','si_dechek.jpg','Sounds/SI/ch_medial_dechek.mp3', 'SI');</v>
      </c>
    </row>
    <row r="32" spans="1:6" x14ac:dyDescent="0.35">
      <c r="A32" t="s">
        <v>9</v>
      </c>
      <c r="B32" t="s">
        <v>196</v>
      </c>
      <c r="C32" t="s">
        <v>65</v>
      </c>
      <c r="D32" t="s">
        <v>228</v>
      </c>
      <c r="E32" t="s">
        <v>394</v>
      </c>
      <c r="F32" t="str">
        <f t="shared" si="0"/>
        <v>INSERT INTO [Flashcards] ([Sound],[Text],[SoundPosition],[ImageFile],[SoundFile],[LanguageCode])  VALUES ('č','hlače','Medial','si_hlache.jpg','Sounds/SI/ch_medial_hlache.mp3', 'SI');</v>
      </c>
    </row>
    <row r="33" spans="1:6" x14ac:dyDescent="0.35">
      <c r="A33" t="s">
        <v>9</v>
      </c>
      <c r="B33" t="s">
        <v>196</v>
      </c>
      <c r="C33" t="s">
        <v>66</v>
      </c>
      <c r="D33" t="s">
        <v>229</v>
      </c>
      <c r="E33" t="s">
        <v>395</v>
      </c>
      <c r="F33" t="str">
        <f t="shared" si="0"/>
        <v>INSERT INTO [Flashcards] ([Sound],[Text],[SoundPosition],[ImageFile],[SoundFile],[LanguageCode])  VALUES ('č','koča','Medial','si_kocha.jpg','Sounds/SI/ch_medial_kocha.mp3', 'SI');</v>
      </c>
    </row>
    <row r="34" spans="1:6" x14ac:dyDescent="0.35">
      <c r="A34" t="s">
        <v>9</v>
      </c>
      <c r="B34" t="s">
        <v>196</v>
      </c>
      <c r="C34" t="s">
        <v>67</v>
      </c>
      <c r="D34" t="s">
        <v>230</v>
      </c>
      <c r="E34" t="s">
        <v>396</v>
      </c>
      <c r="F34" t="str">
        <f t="shared" ref="F34:F65" si="1">CONCATENATE("INSERT INTO [Flashcards] ([Sound],[Text],[SoundPosition],[ImageFile],[SoundFile],[LanguageCode])  VALUES ('",A34,"','",C34,"','",B34,"','si_",D34,"','Sounds/SI/",E34,".mp3', 'SI');")</f>
        <v>INSERT INTO [Flashcards] ([Sound],[Text],[SoundPosition],[ImageFile],[SoundFile],[LanguageCode])  VALUES ('č','oči','Medial','si_ochi.jpg','Sounds/SI/ch_medial_ochi.mp3', 'SI');</v>
      </c>
    </row>
    <row r="35" spans="1:6" x14ac:dyDescent="0.35">
      <c r="A35" t="s">
        <v>9</v>
      </c>
      <c r="B35" t="s">
        <v>196</v>
      </c>
      <c r="C35" t="s">
        <v>68</v>
      </c>
      <c r="D35" t="s">
        <v>231</v>
      </c>
      <c r="E35" t="s">
        <v>397</v>
      </c>
      <c r="F35" t="str">
        <f t="shared" si="1"/>
        <v>INSERT INTO [Flashcards] ([Sound],[Text],[SoundPosition],[ImageFile],[SoundFile],[LanguageCode])  VALUES ('č','peče','Medial','si_peche.jpg','Sounds/SI/ch_medial_peche.mp3', 'SI');</v>
      </c>
    </row>
    <row r="36" spans="1:6" x14ac:dyDescent="0.35">
      <c r="A36" t="s">
        <v>9</v>
      </c>
      <c r="B36" t="s">
        <v>196</v>
      </c>
      <c r="C36" t="s">
        <v>69</v>
      </c>
      <c r="D36" t="s">
        <v>232</v>
      </c>
      <c r="E36" t="s">
        <v>398</v>
      </c>
      <c r="F36" t="str">
        <f t="shared" si="1"/>
        <v>INSERT INTO [Flashcards] ([Sound],[Text],[SoundPosition],[ImageFile],[SoundFile],[LanguageCode])  VALUES ('č','poči','Medial','si_pochi.jpg','Sounds/SI/ch_medial_pochi.mp3', 'SI');</v>
      </c>
    </row>
    <row r="37" spans="1:6" x14ac:dyDescent="0.35">
      <c r="A37" t="s">
        <v>9</v>
      </c>
      <c r="B37" t="s">
        <v>196</v>
      </c>
      <c r="C37" t="s">
        <v>70</v>
      </c>
      <c r="D37" t="s">
        <v>233</v>
      </c>
      <c r="E37" t="s">
        <v>399</v>
      </c>
      <c r="F37" t="str">
        <f t="shared" si="1"/>
        <v>INSERT INTO [Flashcards] ([Sound],[Text],[SoundPosition],[ImageFile],[SoundFile],[LanguageCode])  VALUES ('č','račka','Medial','si_rachka.jpg','Sounds/SI/ch_medial_rachka.mp3', 'SI');</v>
      </c>
    </row>
    <row r="38" spans="1:6" x14ac:dyDescent="0.35">
      <c r="A38" t="s">
        <v>9</v>
      </c>
      <c r="B38" t="s">
        <v>196</v>
      </c>
      <c r="C38" t="s">
        <v>71</v>
      </c>
      <c r="D38" t="s">
        <v>234</v>
      </c>
      <c r="E38" t="s">
        <v>400</v>
      </c>
      <c r="F38" t="str">
        <f t="shared" si="1"/>
        <v>INSERT INTO [Flashcards] ([Sound],[Text],[SoundPosition],[ImageFile],[SoundFile],[LanguageCode])  VALUES ('č','toča','Medial','si_tocha.jpg','Sounds/SI/ch_medial_tocha.mp3', 'SI');</v>
      </c>
    </row>
    <row r="39" spans="1:6" x14ac:dyDescent="0.35">
      <c r="A39" t="s">
        <v>9</v>
      </c>
      <c r="B39" t="s">
        <v>197</v>
      </c>
      <c r="C39" t="s">
        <v>53</v>
      </c>
      <c r="D39" t="s">
        <v>235</v>
      </c>
      <c r="E39" t="s">
        <v>401</v>
      </c>
      <c r="F39" t="str">
        <f t="shared" si="1"/>
        <v>INSERT INTO [Flashcards] ([Sound],[Text],[SoundPosition],[ImageFile],[SoundFile],[LanguageCode])  VALUES ('č','ključ','Final','si_kljuch.jpg','Sounds/SI/ch_final_kljuch.mp3', 'SI');</v>
      </c>
    </row>
    <row r="40" spans="1:6" x14ac:dyDescent="0.35">
      <c r="A40" t="s">
        <v>9</v>
      </c>
      <c r="B40" t="s">
        <v>197</v>
      </c>
      <c r="C40" t="s">
        <v>54</v>
      </c>
      <c r="D40" t="s">
        <v>236</v>
      </c>
      <c r="E40" t="s">
        <v>402</v>
      </c>
      <c r="F40" t="str">
        <f t="shared" si="1"/>
        <v>INSERT INTO [Flashcards] ([Sound],[Text],[SoundPosition],[ImageFile],[SoundFile],[LanguageCode])  VALUES ('č','kovač','Final','si_kovach.jpg','Sounds/SI/ch_final_kovach.mp3', 'SI');</v>
      </c>
    </row>
    <row r="41" spans="1:6" x14ac:dyDescent="0.35">
      <c r="A41" t="s">
        <v>9</v>
      </c>
      <c r="B41" t="s">
        <v>197</v>
      </c>
      <c r="C41" t="s">
        <v>55</v>
      </c>
      <c r="D41" t="s">
        <v>237</v>
      </c>
      <c r="E41" t="s">
        <v>403</v>
      </c>
      <c r="F41" t="str">
        <f t="shared" si="1"/>
        <v>INSERT INTO [Flashcards] ([Sound],[Text],[SoundPosition],[ImageFile],[SoundFile],[LanguageCode])  VALUES ('č','luč','Final','si_luch.jpg','Sounds/SI/ch_final_luch.mp3', 'SI');</v>
      </c>
    </row>
    <row r="42" spans="1:6" x14ac:dyDescent="0.35">
      <c r="A42" t="s">
        <v>9</v>
      </c>
      <c r="B42" t="s">
        <v>197</v>
      </c>
      <c r="C42" t="s">
        <v>56</v>
      </c>
      <c r="D42" t="s">
        <v>238</v>
      </c>
      <c r="E42" t="s">
        <v>404</v>
      </c>
      <c r="F42" t="str">
        <f t="shared" si="1"/>
        <v>INSERT INTO [Flashcards] ([Sound],[Text],[SoundPosition],[ImageFile],[SoundFile],[LanguageCode])  VALUES ('č','peč','Final','si_pech.jpg','Sounds/SI/ch_final_pech.mp3', 'SI');</v>
      </c>
    </row>
    <row r="43" spans="1:6" x14ac:dyDescent="0.35">
      <c r="A43" t="s">
        <v>9</v>
      </c>
      <c r="B43" t="s">
        <v>197</v>
      </c>
      <c r="C43" t="s">
        <v>57</v>
      </c>
      <c r="D43" t="s">
        <v>239</v>
      </c>
      <c r="E43" t="s">
        <v>405</v>
      </c>
      <c r="F43" t="str">
        <f t="shared" si="1"/>
        <v>INSERT INTO [Flashcards] ([Sound],[Text],[SoundPosition],[ImageFile],[SoundFile],[LanguageCode])  VALUES ('č','ptič','Final','si_ptich.jpg','Sounds/SI/ch_final_ptich.mp3', 'SI');</v>
      </c>
    </row>
    <row r="44" spans="1:6" x14ac:dyDescent="0.35">
      <c r="A44" t="s">
        <v>9</v>
      </c>
      <c r="B44" t="s">
        <v>23</v>
      </c>
      <c r="C44" t="s">
        <v>24</v>
      </c>
      <c r="D44" t="s">
        <v>25</v>
      </c>
      <c r="E44" t="s">
        <v>406</v>
      </c>
      <c r="F44" t="str">
        <f t="shared" si="1"/>
        <v>INSERT INTO [Flashcards] ([Sound],[Text],[SoundPosition],[ImageFile],[SoundFile],[LanguageCode])  VALUES ('č','čačke','Blended','si_chachke.jpg','Sounds/SI/ch_blended_chachke.mp3', 'SI');</v>
      </c>
    </row>
    <row r="45" spans="1:6" x14ac:dyDescent="0.35">
      <c r="A45" t="s">
        <v>9</v>
      </c>
      <c r="B45" t="s">
        <v>23</v>
      </c>
      <c r="C45" t="s">
        <v>52</v>
      </c>
      <c r="D45" t="s">
        <v>240</v>
      </c>
      <c r="E45" t="s">
        <v>407</v>
      </c>
      <c r="F45" t="str">
        <f t="shared" si="1"/>
        <v>INSERT INTO [Flashcards] ([Sound],[Text],[SoundPosition],[ImageFile],[SoundFile],[LanguageCode])  VALUES ('č','čopič','Blended','si_chopich.jpg','Sounds/SI/ch_blended_chopich.mp3', 'SI');</v>
      </c>
    </row>
    <row r="46" spans="1:6" x14ac:dyDescent="0.35">
      <c r="A46" t="s">
        <v>6</v>
      </c>
      <c r="B46" t="s">
        <v>195</v>
      </c>
      <c r="C46" t="s">
        <v>85</v>
      </c>
      <c r="D46" t="s">
        <v>241</v>
      </c>
      <c r="E46" t="s">
        <v>408</v>
      </c>
      <c r="F46" t="str">
        <f t="shared" si="1"/>
        <v>INSERT INTO [Flashcards] ([Sound],[Text],[SoundPosition],[ImageFile],[SoundFile],[LanguageCode])  VALUES ('r','raca','Initial','si_raca.jpg','Sounds/SI/r_initial_raca.mp3', 'SI');</v>
      </c>
    </row>
    <row r="47" spans="1:6" x14ac:dyDescent="0.35">
      <c r="A47" t="s">
        <v>6</v>
      </c>
      <c r="B47" t="s">
        <v>195</v>
      </c>
      <c r="C47" t="s">
        <v>86</v>
      </c>
      <c r="D47" t="s">
        <v>242</v>
      </c>
      <c r="E47" t="s">
        <v>409</v>
      </c>
      <c r="F47" t="str">
        <f t="shared" si="1"/>
        <v>INSERT INTO [Flashcards] ([Sound],[Text],[SoundPosition],[ImageFile],[SoundFile],[LanguageCode])  VALUES ('r','raketa','Initial','si_raketa.jpg','Sounds/SI/r_initial_raketa.mp3', 'SI');</v>
      </c>
    </row>
    <row r="48" spans="1:6" x14ac:dyDescent="0.35">
      <c r="A48" t="s">
        <v>6</v>
      </c>
      <c r="B48" t="s">
        <v>195</v>
      </c>
      <c r="C48" t="s">
        <v>87</v>
      </c>
      <c r="D48" t="s">
        <v>243</v>
      </c>
      <c r="E48" t="s">
        <v>410</v>
      </c>
      <c r="F48" t="str">
        <f t="shared" si="1"/>
        <v>INSERT INTO [Flashcards] ([Sound],[Text],[SoundPosition],[ImageFile],[SoundFile],[LanguageCode])  VALUES ('r','rama','Initial','si_rama.jpg','Sounds/SI/r_initial_rama.mp3', 'SI');</v>
      </c>
    </row>
    <row r="49" spans="1:6" x14ac:dyDescent="0.35">
      <c r="A49" t="s">
        <v>6</v>
      </c>
      <c r="B49" t="s">
        <v>195</v>
      </c>
      <c r="C49" t="s">
        <v>88</v>
      </c>
      <c r="D49" t="s">
        <v>244</v>
      </c>
      <c r="E49" t="s">
        <v>411</v>
      </c>
      <c r="F49" t="str">
        <f t="shared" si="1"/>
        <v>INSERT INTO [Flashcards] ([Sound],[Text],[SoundPosition],[ImageFile],[SoundFile],[LanguageCode])  VALUES ('r','repa','Initial','si_repa.jpg','Sounds/SI/r_initial_repa.mp3', 'SI');</v>
      </c>
    </row>
    <row r="50" spans="1:6" x14ac:dyDescent="0.35">
      <c r="A50" t="s">
        <v>6</v>
      </c>
      <c r="B50" t="s">
        <v>195</v>
      </c>
      <c r="C50" t="s">
        <v>89</v>
      </c>
      <c r="D50" t="s">
        <v>245</v>
      </c>
      <c r="E50" t="s">
        <v>412</v>
      </c>
      <c r="F50" t="str">
        <f t="shared" si="1"/>
        <v>INSERT INTO [Flashcards] ([Sound],[Text],[SoundPosition],[ImageFile],[SoundFile],[LanguageCode])  VALUES ('r','ris','Initial','si_ris.jpg','Sounds/SI/r_initial_ris.mp3', 'SI');</v>
      </c>
    </row>
    <row r="51" spans="1:6" x14ac:dyDescent="0.35">
      <c r="A51" t="s">
        <v>6</v>
      </c>
      <c r="B51" t="s">
        <v>195</v>
      </c>
      <c r="C51" t="s">
        <v>90</v>
      </c>
      <c r="D51" t="s">
        <v>246</v>
      </c>
      <c r="E51" t="s">
        <v>413</v>
      </c>
      <c r="F51" t="str">
        <f t="shared" si="1"/>
        <v>INSERT INTO [Flashcards] ([Sound],[Text],[SoundPosition],[ImageFile],[SoundFile],[LanguageCode])  VALUES ('r','robot','Initial','si_robot.jpg','Sounds/SI/r_initial_robot.mp3', 'SI');</v>
      </c>
    </row>
    <row r="52" spans="1:6" x14ac:dyDescent="0.35">
      <c r="A52" t="s">
        <v>6</v>
      </c>
      <c r="B52" t="s">
        <v>195</v>
      </c>
      <c r="C52" t="s">
        <v>91</v>
      </c>
      <c r="D52" t="s">
        <v>247</v>
      </c>
      <c r="E52" t="s">
        <v>414</v>
      </c>
      <c r="F52" t="str">
        <f t="shared" si="1"/>
        <v>INSERT INTO [Flashcards] ([Sound],[Text],[SoundPosition],[ImageFile],[SoundFile],[LanguageCode])  VALUES ('r','roka','Initial','si_roka.jpg','Sounds/SI/r_initial_roka.mp3', 'SI');</v>
      </c>
    </row>
    <row r="53" spans="1:6" x14ac:dyDescent="0.35">
      <c r="A53" t="s">
        <v>6</v>
      </c>
      <c r="B53" t="s">
        <v>195</v>
      </c>
      <c r="C53" t="s">
        <v>92</v>
      </c>
      <c r="D53" t="s">
        <v>248</v>
      </c>
      <c r="E53" t="s">
        <v>415</v>
      </c>
      <c r="F53" t="str">
        <f t="shared" si="1"/>
        <v>INSERT INTO [Flashcards] ([Sound],[Text],[SoundPosition],[ImageFile],[SoundFile],[LanguageCode])  VALUES ('r','ruta','Initial','si_ruta.jpg','Sounds/SI/r_initial_ruta.mp3', 'SI');</v>
      </c>
    </row>
    <row r="54" spans="1:6" x14ac:dyDescent="0.35">
      <c r="A54" t="s">
        <v>6</v>
      </c>
      <c r="B54" t="s">
        <v>196</v>
      </c>
      <c r="C54" t="s">
        <v>93</v>
      </c>
      <c r="D54" t="s">
        <v>249</v>
      </c>
      <c r="E54" t="s">
        <v>416</v>
      </c>
      <c r="F54" t="str">
        <f t="shared" si="1"/>
        <v>INSERT INTO [Flashcards] ([Sound],[Text],[SoundPosition],[ImageFile],[SoundFile],[LanguageCode])  VALUES ('r','breskev','Medial','si_breskev.jpg','Sounds/SI/r_medial_breskev.mp3', 'SI');</v>
      </c>
    </row>
    <row r="55" spans="1:6" x14ac:dyDescent="0.35">
      <c r="A55" t="s">
        <v>6</v>
      </c>
      <c r="B55" t="s">
        <v>196</v>
      </c>
      <c r="C55" t="s">
        <v>94</v>
      </c>
      <c r="D55" t="s">
        <v>250</v>
      </c>
      <c r="E55" t="s">
        <v>417</v>
      </c>
      <c r="F55" t="str">
        <f t="shared" si="1"/>
        <v>INSERT INTO [Flashcards] ([Sound],[Text],[SoundPosition],[ImageFile],[SoundFile],[LanguageCode])  VALUES ('r','drevo','Medial','si_drevo.jpg','Sounds/SI/r_medial_drevo.mp3', 'SI');</v>
      </c>
    </row>
    <row r="56" spans="1:6" x14ac:dyDescent="0.35">
      <c r="A56" t="s">
        <v>6</v>
      </c>
      <c r="B56" t="s">
        <v>196</v>
      </c>
      <c r="C56" t="s">
        <v>95</v>
      </c>
      <c r="D56" t="s">
        <v>251</v>
      </c>
      <c r="E56" t="s">
        <v>418</v>
      </c>
      <c r="F56" t="str">
        <f t="shared" si="1"/>
        <v>INSERT INTO [Flashcards] ([Sound],[Text],[SoundPosition],[ImageFile],[SoundFile],[LanguageCode])  VALUES ('r','gora','Medial','si_gora.jpg','Sounds/SI/r_medial_gora.mp3', 'SI');</v>
      </c>
    </row>
    <row r="57" spans="1:6" x14ac:dyDescent="0.35">
      <c r="A57" t="s">
        <v>6</v>
      </c>
      <c r="B57" t="s">
        <v>196</v>
      </c>
      <c r="C57" t="s">
        <v>96</v>
      </c>
      <c r="D57" t="s">
        <v>252</v>
      </c>
      <c r="E57" t="s">
        <v>419</v>
      </c>
      <c r="F57" t="str">
        <f t="shared" si="1"/>
        <v>INSERT INTO [Flashcards] ([Sound],[Text],[SoundPosition],[ImageFile],[SoundFile],[LanguageCode])  VALUES ('r','grah','Medial','si_grah.jpg','Sounds/SI/r_medial_grah.mp3', 'SI');</v>
      </c>
    </row>
    <row r="58" spans="1:6" x14ac:dyDescent="0.35">
      <c r="A58" t="s">
        <v>6</v>
      </c>
      <c r="B58" t="s">
        <v>196</v>
      </c>
      <c r="C58" t="s">
        <v>97</v>
      </c>
      <c r="D58" t="s">
        <v>253</v>
      </c>
      <c r="E58" t="s">
        <v>420</v>
      </c>
      <c r="F58" t="str">
        <f t="shared" si="1"/>
        <v>INSERT INTO [Flashcards] ([Sound],[Text],[SoundPosition],[ImageFile],[SoundFile],[LanguageCode])  VALUES ('r','kitara','Medial','si_kitara.jpg','Sounds/SI/r_medial_kitara.mp3', 'SI');</v>
      </c>
    </row>
    <row r="59" spans="1:6" x14ac:dyDescent="0.35">
      <c r="A59" t="s">
        <v>6</v>
      </c>
      <c r="B59" t="s">
        <v>196</v>
      </c>
      <c r="C59" t="s">
        <v>98</v>
      </c>
      <c r="D59" t="s">
        <v>254</v>
      </c>
      <c r="E59" t="s">
        <v>421</v>
      </c>
      <c r="F59" t="str">
        <f t="shared" si="1"/>
        <v>INSERT INTO [Flashcards] ([Sound],[Text],[SoundPosition],[ImageFile],[SoundFile],[LanguageCode])  VALUES ('r','kravata','Medial','si_kravata.jpg','Sounds/SI/r_medial_kravata.mp3', 'SI');</v>
      </c>
    </row>
    <row r="60" spans="1:6" x14ac:dyDescent="0.35">
      <c r="A60" t="s">
        <v>6</v>
      </c>
      <c r="B60" t="s">
        <v>196</v>
      </c>
      <c r="C60" t="s">
        <v>99</v>
      </c>
      <c r="D60" t="s">
        <v>255</v>
      </c>
      <c r="E60" t="s">
        <v>422</v>
      </c>
      <c r="F60" t="str">
        <f t="shared" si="1"/>
        <v>INSERT INTO [Flashcards] ([Sound],[Text],[SoundPosition],[ImageFile],[SoundFile],[LanguageCode])  VALUES ('r','krona','Medial','si_krona.jpg','Sounds/SI/r_medial_krona.mp3', 'SI');</v>
      </c>
    </row>
    <row r="61" spans="1:6" x14ac:dyDescent="0.35">
      <c r="A61" t="s">
        <v>6</v>
      </c>
      <c r="B61" t="s">
        <v>196</v>
      </c>
      <c r="C61" t="s">
        <v>100</v>
      </c>
      <c r="D61" t="s">
        <v>256</v>
      </c>
      <c r="E61" t="s">
        <v>423</v>
      </c>
      <c r="F61" t="str">
        <f t="shared" si="1"/>
        <v>INSERT INTO [Flashcards] ([Sound],[Text],[SoundPosition],[ImageFile],[SoundFile],[LanguageCode])  VALUES ('r','meri','Medial','si_meri.jpg','Sounds/SI/r_medial_meri.mp3', 'SI');</v>
      </c>
    </row>
    <row r="62" spans="1:6" x14ac:dyDescent="0.35">
      <c r="A62" t="s">
        <v>6</v>
      </c>
      <c r="B62" t="s">
        <v>196</v>
      </c>
      <c r="C62" t="s">
        <v>101</v>
      </c>
      <c r="D62" t="s">
        <v>257</v>
      </c>
      <c r="E62" t="s">
        <v>424</v>
      </c>
      <c r="F62" t="str">
        <f t="shared" si="1"/>
        <v>INSERT INTO [Flashcards] ([Sound],[Text],[SoundPosition],[ImageFile],[SoundFile],[LanguageCode])  VALUES ('r','omara','Medial','si_omara.jpg','Sounds/SI/r_medial_omara.mp3', 'SI');</v>
      </c>
    </row>
    <row r="63" spans="1:6" x14ac:dyDescent="0.35">
      <c r="A63" t="s">
        <v>6</v>
      </c>
      <c r="B63" t="s">
        <v>196</v>
      </c>
      <c r="C63" t="s">
        <v>102</v>
      </c>
      <c r="D63" t="s">
        <v>258</v>
      </c>
      <c r="E63" t="s">
        <v>425</v>
      </c>
      <c r="F63" t="str">
        <f t="shared" si="1"/>
        <v>INSERT INTO [Flashcards] ([Sound],[Text],[SoundPosition],[ImageFile],[SoundFile],[LanguageCode])  VALUES ('r','pire','Medial','si_pire.jpg','Sounds/SI/r_medial_pire.mp3', 'SI');</v>
      </c>
    </row>
    <row r="64" spans="1:6" x14ac:dyDescent="0.35">
      <c r="A64" t="s">
        <v>6</v>
      </c>
      <c r="B64" t="s">
        <v>196</v>
      </c>
      <c r="C64" t="s">
        <v>103</v>
      </c>
      <c r="D64" t="s">
        <v>259</v>
      </c>
      <c r="E64" t="s">
        <v>426</v>
      </c>
      <c r="F64" t="str">
        <f t="shared" si="1"/>
        <v>INSERT INTO [Flashcards] ([Sound],[Text],[SoundPosition],[ImageFile],[SoundFile],[LanguageCode])  VALUES ('r','sirena','Medial','si_sirena.jpg','Sounds/SI/r_medial_sirena.mp3', 'SI');</v>
      </c>
    </row>
    <row r="65" spans="1:6" x14ac:dyDescent="0.35">
      <c r="A65" t="s">
        <v>6</v>
      </c>
      <c r="B65" t="s">
        <v>196</v>
      </c>
      <c r="C65" t="s">
        <v>104</v>
      </c>
      <c r="D65" t="s">
        <v>260</v>
      </c>
      <c r="E65" t="s">
        <v>427</v>
      </c>
      <c r="F65" t="str">
        <f t="shared" si="1"/>
        <v>INSERT INTO [Flashcards] ([Sound],[Text],[SoundPosition],[ImageFile],[SoundFile],[LanguageCode])  VALUES ('r','strela','Medial','si_strela.jpg','Sounds/SI/r_medial_strela.mp3', 'SI');</v>
      </c>
    </row>
    <row r="66" spans="1:6" x14ac:dyDescent="0.35">
      <c r="A66" t="s">
        <v>6</v>
      </c>
      <c r="B66" t="s">
        <v>196</v>
      </c>
      <c r="C66" t="s">
        <v>105</v>
      </c>
      <c r="D66" t="s">
        <v>261</v>
      </c>
      <c r="E66" t="s">
        <v>428</v>
      </c>
      <c r="F66" t="str">
        <f t="shared" ref="F66:F97" si="2">CONCATENATE("INSERT INTO [Flashcards] ([Sound],[Text],[SoundPosition],[ImageFile],[SoundFile],[LanguageCode])  VALUES ('",A66,"','",C66,"','",B66,"','si_",D66,"','Sounds/SI/",E66,".mp3', 'SI');")</f>
        <v>INSERT INTO [Flashcards] ([Sound],[Text],[SoundPosition],[ImageFile],[SoundFile],[LanguageCode])  VALUES ('r','torba','Medial','si_torba.jpg','Sounds/SI/r_medial_torba.mp3', 'SI');</v>
      </c>
    </row>
    <row r="67" spans="1:6" x14ac:dyDescent="0.35">
      <c r="A67" t="s">
        <v>6</v>
      </c>
      <c r="B67" t="s">
        <v>196</v>
      </c>
      <c r="C67" t="s">
        <v>106</v>
      </c>
      <c r="D67" t="s">
        <v>262</v>
      </c>
      <c r="E67" t="s">
        <v>429</v>
      </c>
      <c r="F67" t="str">
        <f t="shared" si="2"/>
        <v>INSERT INTO [Flashcards] ([Sound],[Text],[SoundPosition],[ImageFile],[SoundFile],[LanguageCode])  VALUES ('r','tri','Medial','si_tri.jpg','Sounds/SI/r_medial_tri.mp3', 'SI');</v>
      </c>
    </row>
    <row r="68" spans="1:6" x14ac:dyDescent="0.35">
      <c r="A68" t="s">
        <v>6</v>
      </c>
      <c r="B68" t="s">
        <v>196</v>
      </c>
      <c r="C68" t="s">
        <v>107</v>
      </c>
      <c r="D68" t="s">
        <v>263</v>
      </c>
      <c r="E68" t="s">
        <v>430</v>
      </c>
      <c r="F68" t="str">
        <f t="shared" si="2"/>
        <v>INSERT INTO [Flashcards] ([Sound],[Text],[SoundPosition],[ImageFile],[SoundFile],[LanguageCode])  VALUES ('r','ura','Medial','si_ura.jpg','Sounds/SI/r_medial_ura.mp3', 'SI');</v>
      </c>
    </row>
    <row r="69" spans="1:6" x14ac:dyDescent="0.35">
      <c r="A69" t="s">
        <v>6</v>
      </c>
      <c r="B69" t="s">
        <v>197</v>
      </c>
      <c r="C69" t="s">
        <v>76</v>
      </c>
      <c r="D69" t="s">
        <v>264</v>
      </c>
      <c r="E69" t="s">
        <v>431</v>
      </c>
      <c r="F69" t="str">
        <f t="shared" si="2"/>
        <v>INSERT INTO [Flashcards] ([Sound],[Text],[SoundPosition],[ImageFile],[SoundFile],[LanguageCode])  VALUES ('r','bober','Final','si_bober.jpg','Sounds/SI/r_final_bober.mp3', 'SI');</v>
      </c>
    </row>
    <row r="70" spans="1:6" x14ac:dyDescent="0.35">
      <c r="A70" t="s">
        <v>6</v>
      </c>
      <c r="B70" t="s">
        <v>197</v>
      </c>
      <c r="C70" t="s">
        <v>77</v>
      </c>
      <c r="D70" t="s">
        <v>265</v>
      </c>
      <c r="E70" t="s">
        <v>432</v>
      </c>
      <c r="F70" t="str">
        <f t="shared" si="2"/>
        <v>INSERT INTO [Flashcards] ([Sound],[Text],[SoundPosition],[ImageFile],[SoundFile],[LanguageCode])  VALUES ('r','denar','Final','si_denar.jpg','Sounds/SI/r_final_denar.mp3', 'SI');</v>
      </c>
    </row>
    <row r="71" spans="1:6" x14ac:dyDescent="0.35">
      <c r="A71" t="s">
        <v>6</v>
      </c>
      <c r="B71" t="s">
        <v>197</v>
      </c>
      <c r="C71" t="s">
        <v>78</v>
      </c>
      <c r="D71" t="s">
        <v>266</v>
      </c>
      <c r="E71" t="s">
        <v>433</v>
      </c>
      <c r="F71" t="str">
        <f t="shared" si="2"/>
        <v>INSERT INTO [Flashcards] ([Sound],[Text],[SoundPosition],[ImageFile],[SoundFile],[LanguageCode])  VALUES ('r','mesar','Final','si_mesar.jpg','Sounds/SI/r_final_mesar.mp3', 'SI');</v>
      </c>
    </row>
    <row r="72" spans="1:6" x14ac:dyDescent="0.35">
      <c r="A72" t="s">
        <v>6</v>
      </c>
      <c r="B72" t="s">
        <v>197</v>
      </c>
      <c r="C72" t="s">
        <v>79</v>
      </c>
      <c r="D72" t="s">
        <v>267</v>
      </c>
      <c r="E72" t="s">
        <v>434</v>
      </c>
      <c r="F72" t="str">
        <f t="shared" si="2"/>
        <v>INSERT INTO [Flashcards] ([Sound],[Text],[SoundPosition],[ImageFile],[SoundFile],[LanguageCode])  VALUES ('r','par','Final','si_par.jpg','Sounds/SI/r_final_par.mp3', 'SI');</v>
      </c>
    </row>
    <row r="73" spans="1:6" x14ac:dyDescent="0.35">
      <c r="A73" t="s">
        <v>6</v>
      </c>
      <c r="B73" t="s">
        <v>197</v>
      </c>
      <c r="C73" t="s">
        <v>80</v>
      </c>
      <c r="D73" t="s">
        <v>268</v>
      </c>
      <c r="E73" t="s">
        <v>435</v>
      </c>
      <c r="F73" t="str">
        <f t="shared" si="2"/>
        <v>INSERT INTO [Flashcards] ([Sound],[Text],[SoundPosition],[ImageFile],[SoundFile],[LanguageCode])  VALUES ('r','požar','Final','si_pozhar.jpg','Sounds/SI/r_final_pozhar.mp3', 'SI');</v>
      </c>
    </row>
    <row r="74" spans="1:6" x14ac:dyDescent="0.35">
      <c r="A74" t="s">
        <v>6</v>
      </c>
      <c r="B74" t="s">
        <v>197</v>
      </c>
      <c r="C74" t="s">
        <v>81</v>
      </c>
      <c r="D74" t="s">
        <v>269</v>
      </c>
      <c r="E74" t="s">
        <v>436</v>
      </c>
      <c r="F74" t="str">
        <f t="shared" si="2"/>
        <v>INSERT INTO [Flashcards] ([Sound],[Text],[SoundPosition],[ImageFile],[SoundFile],[LanguageCode])  VALUES ('r','sir','Final','si_sir.jpg','Sounds/SI/r_final_sir.mp3', 'SI');</v>
      </c>
    </row>
    <row r="75" spans="1:6" x14ac:dyDescent="0.35">
      <c r="A75" t="s">
        <v>6</v>
      </c>
      <c r="B75" t="s">
        <v>197</v>
      </c>
      <c r="C75" t="s">
        <v>82</v>
      </c>
      <c r="D75" t="s">
        <v>270</v>
      </c>
      <c r="E75" t="s">
        <v>437</v>
      </c>
      <c r="F75" t="str">
        <f t="shared" si="2"/>
        <v>INSERT INTO [Flashcards] ([Sound],[Text],[SoundPosition],[ImageFile],[SoundFile],[LanguageCode])  VALUES ('r','tiger','Final','si_tiger.jpg','Sounds/SI/r_final_tiger.mp3', 'SI');</v>
      </c>
    </row>
    <row r="76" spans="1:6" x14ac:dyDescent="0.35">
      <c r="A76" t="s">
        <v>6</v>
      </c>
      <c r="B76" t="s">
        <v>197</v>
      </c>
      <c r="C76" t="s">
        <v>83</v>
      </c>
      <c r="D76" t="s">
        <v>271</v>
      </c>
      <c r="E76" t="s">
        <v>438</v>
      </c>
      <c r="F76" t="str">
        <f t="shared" si="2"/>
        <v>INSERT INTO [Flashcards] ([Sound],[Text],[SoundPosition],[ImageFile],[SoundFile],[LanguageCode])  VALUES ('r','zapor','Final','si_zapor.jpg','Sounds/SI/r_final_zapor.mp3', 'SI');</v>
      </c>
    </row>
    <row r="77" spans="1:6" x14ac:dyDescent="0.35">
      <c r="A77" t="s">
        <v>6</v>
      </c>
      <c r="B77" t="s">
        <v>197</v>
      </c>
      <c r="C77" t="s">
        <v>84</v>
      </c>
      <c r="D77" t="s">
        <v>272</v>
      </c>
      <c r="E77" t="s">
        <v>439</v>
      </c>
      <c r="F77" t="str">
        <f t="shared" si="2"/>
        <v>INSERT INTO [Flashcards] ([Sound],[Text],[SoundPosition],[ImageFile],[SoundFile],[LanguageCode])  VALUES ('r','zidar','Final','si_zidar.jpg','Sounds/SI/r_final_zidar.mp3', 'SI');</v>
      </c>
    </row>
    <row r="78" spans="1:6" x14ac:dyDescent="0.35">
      <c r="A78" t="s">
        <v>6</v>
      </c>
      <c r="B78" t="s">
        <v>23</v>
      </c>
      <c r="C78" t="s">
        <v>72</v>
      </c>
      <c r="D78" t="s">
        <v>273</v>
      </c>
      <c r="E78" t="s">
        <v>440</v>
      </c>
      <c r="F78" t="str">
        <f t="shared" si="2"/>
        <v>INSERT INTO [Flashcards] ([Sound],[Text],[SoundPosition],[ImageFile],[SoundFile],[LanguageCode])  VALUES ('r','krokar','Blended','si_krokar.jpg','Sounds/SI/r_blended_krokar.mp3', 'SI');</v>
      </c>
    </row>
    <row r="79" spans="1:6" x14ac:dyDescent="0.35">
      <c r="A79" t="s">
        <v>6</v>
      </c>
      <c r="B79" t="s">
        <v>23</v>
      </c>
      <c r="C79" t="s">
        <v>73</v>
      </c>
      <c r="D79" t="s">
        <v>274</v>
      </c>
      <c r="E79" t="s">
        <v>441</v>
      </c>
      <c r="F79" t="str">
        <f t="shared" si="2"/>
        <v>INSERT INTO [Flashcards] ([Sound],[Text],[SoundPosition],[ImageFile],[SoundFile],[LanguageCode])  VALUES ('r','praprot','Blended','si_praprot.jpg','Sounds/SI/r_blended_praprot.mp3', 'SI');</v>
      </c>
    </row>
    <row r="80" spans="1:6" x14ac:dyDescent="0.35">
      <c r="A80" t="s">
        <v>6</v>
      </c>
      <c r="B80" t="s">
        <v>23</v>
      </c>
      <c r="C80" t="s">
        <v>74</v>
      </c>
      <c r="D80" t="s">
        <v>275</v>
      </c>
      <c r="E80" t="s">
        <v>442</v>
      </c>
      <c r="F80" t="str">
        <f t="shared" si="2"/>
        <v>INSERT INTO [Flashcards] ([Sound],[Text],[SoundPosition],[ImageFile],[SoundFile],[LanguageCode])  VALUES ('r','rudar','Blended','si_rudar.jpg','Sounds/SI/r_blended_rudar.mp3', 'SI');</v>
      </c>
    </row>
    <row r="81" spans="1:6" x14ac:dyDescent="0.35">
      <c r="A81" t="s">
        <v>6</v>
      </c>
      <c r="B81" t="s">
        <v>23</v>
      </c>
      <c r="C81" t="s">
        <v>75</v>
      </c>
      <c r="D81" t="s">
        <v>276</v>
      </c>
      <c r="E81" t="s">
        <v>443</v>
      </c>
      <c r="F81" t="str">
        <f t="shared" si="2"/>
        <v>INSERT INTO [Flashcards] ([Sound],[Text],[SoundPosition],[ImageFile],[SoundFile],[LanguageCode])  VALUES ('r','traktor','Blended','si_traktor.jpg','Sounds/SI/r_blended_traktor.mp3', 'SI');</v>
      </c>
    </row>
    <row r="82" spans="1:6" x14ac:dyDescent="0.35">
      <c r="A82" t="s">
        <v>7</v>
      </c>
      <c r="B82" t="s">
        <v>195</v>
      </c>
      <c r="C82" t="s">
        <v>119</v>
      </c>
      <c r="D82" t="s">
        <v>277</v>
      </c>
      <c r="E82" t="s">
        <v>444</v>
      </c>
      <c r="F82" t="str">
        <f t="shared" si="2"/>
        <v>INSERT INTO [Flashcards] ([Sound],[Text],[SoundPosition],[ImageFile],[SoundFile],[LanguageCode])  VALUES ('s','salama','Initial','si_salama.jpg','Sounds/SI/s_initial_salama.mp3', 'SI');</v>
      </c>
    </row>
    <row r="83" spans="1:6" x14ac:dyDescent="0.35">
      <c r="A83" t="s">
        <v>7</v>
      </c>
      <c r="B83" t="s">
        <v>195</v>
      </c>
      <c r="C83" t="s">
        <v>120</v>
      </c>
      <c r="D83" t="s">
        <v>278</v>
      </c>
      <c r="E83" t="s">
        <v>445</v>
      </c>
      <c r="F83" t="str">
        <f t="shared" si="2"/>
        <v>INSERT INTO [Flashcards] ([Sound],[Text],[SoundPosition],[ImageFile],[SoundFile],[LanguageCode])  VALUES ('s','sani','Initial','si_sani.jpg','Sounds/SI/s_initial_sani.mp3', 'SI');</v>
      </c>
    </row>
    <row r="84" spans="1:6" x14ac:dyDescent="0.35">
      <c r="A84" t="s">
        <v>7</v>
      </c>
      <c r="B84" t="s">
        <v>195</v>
      </c>
      <c r="C84" t="s">
        <v>121</v>
      </c>
      <c r="D84" t="s">
        <v>279</v>
      </c>
      <c r="E84" t="s">
        <v>446</v>
      </c>
      <c r="F84" t="str">
        <f t="shared" si="2"/>
        <v>INSERT INTO [Flashcards] ([Sound],[Text],[SoundPosition],[ImageFile],[SoundFile],[LanguageCode])  VALUES ('s','semafor','Initial','si_semafor.jpg','Sounds/SI/s_initial_semafor.mp3', 'SI');</v>
      </c>
    </row>
    <row r="85" spans="1:6" x14ac:dyDescent="0.35">
      <c r="A85" t="s">
        <v>7</v>
      </c>
      <c r="B85" t="s">
        <v>195</v>
      </c>
      <c r="C85" t="s">
        <v>122</v>
      </c>
      <c r="D85" t="s">
        <v>280</v>
      </c>
      <c r="E85" t="s">
        <v>447</v>
      </c>
      <c r="F85" t="str">
        <f t="shared" si="2"/>
        <v>INSERT INTO [Flashcards] ([Sound],[Text],[SoundPosition],[ImageFile],[SoundFile],[LanguageCode])  VALUES ('s','sipa','Initial','si_sipa.jpg','Sounds/SI/s_initial_sipa.mp3', 'SI');</v>
      </c>
    </row>
    <row r="86" spans="1:6" x14ac:dyDescent="0.35">
      <c r="A86" t="s">
        <v>7</v>
      </c>
      <c r="B86" t="s">
        <v>195</v>
      </c>
      <c r="C86" t="s">
        <v>123</v>
      </c>
      <c r="D86" t="s">
        <v>281</v>
      </c>
      <c r="E86" t="s">
        <v>448</v>
      </c>
      <c r="F86" t="str">
        <f t="shared" si="2"/>
        <v>INSERT INTO [Flashcards] ([Sound],[Text],[SoundPosition],[ImageFile],[SoundFile],[LanguageCode])  VALUES ('s','siva','Initial','si_siva.jpg','Sounds/SI/s_initial_siva.mp3', 'SI');</v>
      </c>
    </row>
    <row r="87" spans="1:6" x14ac:dyDescent="0.35">
      <c r="A87" t="s">
        <v>7</v>
      </c>
      <c r="B87" t="s">
        <v>195</v>
      </c>
      <c r="C87" t="s">
        <v>124</v>
      </c>
      <c r="D87" t="s">
        <v>282</v>
      </c>
      <c r="E87" t="s">
        <v>449</v>
      </c>
      <c r="F87" t="str">
        <f t="shared" si="2"/>
        <v>INSERT INTO [Flashcards] ([Sound],[Text],[SoundPosition],[ImageFile],[SoundFile],[LanguageCode])  VALUES ('s','soba','Initial','si_soba.jpg','Sounds/SI/s_initial_soba.mp3', 'SI');</v>
      </c>
    </row>
    <row r="88" spans="1:6" x14ac:dyDescent="0.35">
      <c r="A88" t="s">
        <v>7</v>
      </c>
      <c r="B88" t="s">
        <v>195</v>
      </c>
      <c r="C88" t="s">
        <v>125</v>
      </c>
      <c r="D88" t="s">
        <v>283</v>
      </c>
      <c r="E88" t="s">
        <v>450</v>
      </c>
      <c r="F88" t="str">
        <f t="shared" si="2"/>
        <v>INSERT INTO [Flashcards] ([Sound],[Text],[SoundPosition],[ImageFile],[SoundFile],[LanguageCode])  VALUES ('s','solata','Initial','si_solata.jpg','Sounds/SI/s_initial_solata.mp3', 'SI');</v>
      </c>
    </row>
    <row r="89" spans="1:6" x14ac:dyDescent="0.35">
      <c r="A89" t="s">
        <v>7</v>
      </c>
      <c r="B89" t="s">
        <v>195</v>
      </c>
      <c r="C89" t="s">
        <v>126</v>
      </c>
      <c r="D89" t="s">
        <v>284</v>
      </c>
      <c r="E89" t="s">
        <v>451</v>
      </c>
      <c r="F89" t="str">
        <f t="shared" si="2"/>
        <v>INSERT INTO [Flashcards] ([Sound],[Text],[SoundPosition],[ImageFile],[SoundFile],[LanguageCode])  VALUES ('s','suh','Initial','si_suh.jpg','Sounds/SI/s_initial_suh.mp3', 'SI');</v>
      </c>
    </row>
    <row r="90" spans="1:6" x14ac:dyDescent="0.35">
      <c r="A90" t="s">
        <v>7</v>
      </c>
      <c r="B90" t="s">
        <v>195</v>
      </c>
      <c r="C90" t="s">
        <v>127</v>
      </c>
      <c r="D90" t="s">
        <v>285</v>
      </c>
      <c r="E90" t="s">
        <v>452</v>
      </c>
      <c r="F90" t="str">
        <f t="shared" si="2"/>
        <v>INSERT INTO [Flashcards] ([Sound],[Text],[SoundPosition],[ImageFile],[SoundFile],[LanguageCode])  VALUES ('s','sulica','Initial','si_sulica.jpg','Sounds/SI/s_initial_sulica.mp3', 'SI');</v>
      </c>
    </row>
    <row r="91" spans="1:6" x14ac:dyDescent="0.35">
      <c r="A91" t="s">
        <v>7</v>
      </c>
      <c r="B91" t="s">
        <v>196</v>
      </c>
      <c r="C91" t="s">
        <v>128</v>
      </c>
      <c r="D91" t="s">
        <v>286</v>
      </c>
      <c r="E91" t="s">
        <v>453</v>
      </c>
      <c r="F91" t="str">
        <f t="shared" si="2"/>
        <v>INSERT INTO [Flashcards] ([Sound],[Text],[SoundPosition],[ImageFile],[SoundFile],[LanguageCode])  VALUES ('s','kosilo','Medial','si_kosilo.jpg','Sounds/SI/s_medial_kosilo.mp3', 'SI');</v>
      </c>
    </row>
    <row r="92" spans="1:6" x14ac:dyDescent="0.35">
      <c r="A92" t="s">
        <v>7</v>
      </c>
      <c r="B92" t="s">
        <v>196</v>
      </c>
      <c r="C92" t="s">
        <v>129</v>
      </c>
      <c r="D92" t="s">
        <v>287</v>
      </c>
      <c r="E92" t="s">
        <v>454</v>
      </c>
      <c r="F92" t="str">
        <f t="shared" si="2"/>
        <v>INSERT INTO [Flashcards] ([Sound],[Text],[SoundPosition],[ImageFile],[SoundFile],[LanguageCode])  VALUES ('s','kost','Medial','si_kost.jpg','Sounds/SI/s_medial_kost.mp3', 'SI');</v>
      </c>
    </row>
    <row r="93" spans="1:6" x14ac:dyDescent="0.35">
      <c r="A93" t="s">
        <v>7</v>
      </c>
      <c r="B93" t="s">
        <v>196</v>
      </c>
      <c r="C93" t="s">
        <v>130</v>
      </c>
      <c r="D93" t="s">
        <v>288</v>
      </c>
      <c r="E93" t="s">
        <v>455</v>
      </c>
      <c r="F93" t="str">
        <f t="shared" si="2"/>
        <v>INSERT INTO [Flashcards] ([Sound],[Text],[SoundPosition],[ImageFile],[SoundFile],[LanguageCode])  VALUES ('s','lestev','Medial','si_lestev.jpg','Sounds/SI/s_medial_lestev.mp3', 'SI');</v>
      </c>
    </row>
    <row r="94" spans="1:6" x14ac:dyDescent="0.35">
      <c r="A94" t="s">
        <v>7</v>
      </c>
      <c r="B94" t="s">
        <v>196</v>
      </c>
      <c r="C94" t="s">
        <v>131</v>
      </c>
      <c r="D94" t="s">
        <v>289</v>
      </c>
      <c r="E94" t="s">
        <v>456</v>
      </c>
      <c r="F94" t="str">
        <f t="shared" si="2"/>
        <v>INSERT INTO [Flashcards] ([Sound],[Text],[SoundPosition],[ImageFile],[SoundFile],[LanguageCode])  VALUES ('s','maslo','Medial','si_maslo.jpg','Sounds/SI/s_medial_maslo.mp3', 'SI');</v>
      </c>
    </row>
    <row r="95" spans="1:6" x14ac:dyDescent="0.35">
      <c r="A95" t="s">
        <v>7</v>
      </c>
      <c r="B95" t="s">
        <v>196</v>
      </c>
      <c r="C95" t="s">
        <v>132</v>
      </c>
      <c r="D95" t="s">
        <v>290</v>
      </c>
      <c r="E95" t="s">
        <v>457</v>
      </c>
      <c r="F95" t="str">
        <f t="shared" si="2"/>
        <v>INSERT INTO [Flashcards] ([Sound],[Text],[SoundPosition],[ImageFile],[SoundFile],[LanguageCode])  VALUES ('s','osa','Medial','si_osa.jpg','Sounds/SI/s_medial_osa.mp3', 'SI');</v>
      </c>
    </row>
    <row r="96" spans="1:6" x14ac:dyDescent="0.35">
      <c r="A96" t="s">
        <v>7</v>
      </c>
      <c r="B96" t="s">
        <v>196</v>
      </c>
      <c r="C96" t="s">
        <v>133</v>
      </c>
      <c r="D96" t="s">
        <v>291</v>
      </c>
      <c r="E96" t="s">
        <v>458</v>
      </c>
      <c r="F96" t="str">
        <f t="shared" si="2"/>
        <v>INSERT INTO [Flashcards] ([Sound],[Text],[SoundPosition],[ImageFile],[SoundFile],[LanguageCode])  VALUES ('s','pesa','Medial','si_pesa.jpg','Sounds/SI/s_medial_pesa.mp3', 'SI');</v>
      </c>
    </row>
    <row r="97" spans="1:6" x14ac:dyDescent="0.35">
      <c r="A97" t="s">
        <v>7</v>
      </c>
      <c r="B97" t="s">
        <v>196</v>
      </c>
      <c r="C97" t="s">
        <v>134</v>
      </c>
      <c r="D97" t="s">
        <v>292</v>
      </c>
      <c r="E97" t="s">
        <v>459</v>
      </c>
      <c r="F97" t="str">
        <f t="shared" si="2"/>
        <v>INSERT INTO [Flashcards] ([Sound],[Text],[SoundPosition],[ImageFile],[SoundFile],[LanguageCode])  VALUES ('s','posoda','Medial','si_posoda.jpg','Sounds/SI/s_medial_posoda.mp3', 'SI');</v>
      </c>
    </row>
    <row r="98" spans="1:6" x14ac:dyDescent="0.35">
      <c r="A98" t="s">
        <v>7</v>
      </c>
      <c r="B98" t="s">
        <v>196</v>
      </c>
      <c r="C98" t="s">
        <v>135</v>
      </c>
      <c r="D98" t="s">
        <v>293</v>
      </c>
      <c r="E98" t="s">
        <v>460</v>
      </c>
      <c r="F98" t="str">
        <f t="shared" ref="F98:F129" si="3">CONCATENATE("INSERT INTO [Flashcards] ([Sound],[Text],[SoundPosition],[ImageFile],[SoundFile],[LanguageCode])  VALUES ('",A98,"','",C98,"','",B98,"','si_",D98,"','Sounds/SI/",E98,".mp3', 'SI');")</f>
        <v>INSERT INTO [Flashcards] ([Sound],[Text],[SoundPosition],[ImageFile],[SoundFile],[LanguageCode])  VALUES ('s','usta','Medial','si_usta.jpg','Sounds/SI/s_medial_usta.mp3', 'SI');</v>
      </c>
    </row>
    <row r="99" spans="1:6" x14ac:dyDescent="0.35">
      <c r="A99" t="s">
        <v>7</v>
      </c>
      <c r="B99" t="s">
        <v>197</v>
      </c>
      <c r="C99" t="s">
        <v>113</v>
      </c>
      <c r="D99" t="s">
        <v>294</v>
      </c>
      <c r="E99" t="s">
        <v>461</v>
      </c>
      <c r="F99" t="str">
        <f t="shared" si="3"/>
        <v>INSERT INTO [Flashcards] ([Sound],[Text],[SoundPosition],[ImageFile],[SoundFile],[LanguageCode])  VALUES ('s','ananas','Final','si_ananas.jpg','Sounds/SI/s_final_ananas.mp3', 'SI');</v>
      </c>
    </row>
    <row r="100" spans="1:6" x14ac:dyDescent="0.35">
      <c r="A100" t="s">
        <v>7</v>
      </c>
      <c r="B100" t="s">
        <v>197</v>
      </c>
      <c r="C100" t="s">
        <v>114</v>
      </c>
      <c r="D100" t="s">
        <v>295</v>
      </c>
      <c r="E100" t="s">
        <v>462</v>
      </c>
      <c r="F100" t="str">
        <f t="shared" si="3"/>
        <v>INSERT INTO [Flashcards] ([Sound],[Text],[SoundPosition],[ImageFile],[SoundFile],[LanguageCode])  VALUES ('s','kaktus','Final','si_kaktus.jpg','Sounds/SI/s_final_kaktus.mp3', 'SI');</v>
      </c>
    </row>
    <row r="101" spans="1:6" x14ac:dyDescent="0.35">
      <c r="A101" t="s">
        <v>7</v>
      </c>
      <c r="B101" t="s">
        <v>197</v>
      </c>
      <c r="C101" t="s">
        <v>115</v>
      </c>
      <c r="D101" t="s">
        <v>296</v>
      </c>
      <c r="E101" t="s">
        <v>463</v>
      </c>
      <c r="F101" t="str">
        <f t="shared" si="3"/>
        <v>INSERT INTO [Flashcards] ([Sound],[Text],[SoundPosition],[ImageFile],[SoundFile],[LanguageCode])  VALUES ('s','las','Final','si_las.jpg','Sounds/SI/s_final_las.mp3', 'SI');</v>
      </c>
    </row>
    <row r="102" spans="1:6" x14ac:dyDescent="0.35">
      <c r="A102" t="s">
        <v>7</v>
      </c>
      <c r="B102" t="s">
        <v>197</v>
      </c>
      <c r="C102" t="s">
        <v>116</v>
      </c>
      <c r="D102" t="s">
        <v>297</v>
      </c>
      <c r="E102" t="s">
        <v>464</v>
      </c>
      <c r="F102" t="str">
        <f t="shared" si="3"/>
        <v>INSERT INTO [Flashcards] ([Sound],[Text],[SoundPosition],[ImageFile],[SoundFile],[LanguageCode])  VALUES ('s','les','Final','si_les.jpg','Sounds/SI/s_final_les.mp3', 'SI');</v>
      </c>
    </row>
    <row r="103" spans="1:6" x14ac:dyDescent="0.35">
      <c r="A103" t="s">
        <v>7</v>
      </c>
      <c r="B103" t="s">
        <v>197</v>
      </c>
      <c r="C103" t="s">
        <v>117</v>
      </c>
      <c r="D103" t="s">
        <v>298</v>
      </c>
      <c r="E103" t="s">
        <v>465</v>
      </c>
      <c r="F103" t="str">
        <f t="shared" si="3"/>
        <v>INSERT INTO [Flashcards] ([Sound],[Text],[SoundPosition],[ImageFile],[SoundFile],[LanguageCode])  VALUES ('s','nos','Final','si_nos.jpg','Sounds/SI/s_final_nos.mp3', 'SI');</v>
      </c>
    </row>
    <row r="104" spans="1:6" x14ac:dyDescent="0.35">
      <c r="A104" t="s">
        <v>7</v>
      </c>
      <c r="B104" t="s">
        <v>197</v>
      </c>
      <c r="C104" t="s">
        <v>118</v>
      </c>
      <c r="D104" t="s">
        <v>299</v>
      </c>
      <c r="E104" t="s">
        <v>466</v>
      </c>
      <c r="F104" t="str">
        <f t="shared" si="3"/>
        <v>INSERT INTO [Flashcards] ([Sound],[Text],[SoundPosition],[ImageFile],[SoundFile],[LanguageCode])  VALUES ('s','pas','Final','si_pas.jpg','Sounds/SI/s_final_pas.mp3', 'SI');</v>
      </c>
    </row>
    <row r="105" spans="1:6" x14ac:dyDescent="0.35">
      <c r="A105" t="s">
        <v>7</v>
      </c>
      <c r="B105" t="s">
        <v>197</v>
      </c>
      <c r="C105" t="s">
        <v>89</v>
      </c>
      <c r="D105" t="s">
        <v>245</v>
      </c>
      <c r="E105" t="s">
        <v>467</v>
      </c>
      <c r="F105" t="str">
        <f t="shared" si="3"/>
        <v>INSERT INTO [Flashcards] ([Sound],[Text],[SoundPosition],[ImageFile],[SoundFile],[LanguageCode])  VALUES ('s','ris','Final','si_ris.jpg','Sounds/SI/s_final_ris.mp3', 'SI');</v>
      </c>
    </row>
    <row r="106" spans="1:6" x14ac:dyDescent="0.35">
      <c r="A106" t="s">
        <v>7</v>
      </c>
      <c r="B106" t="s">
        <v>23</v>
      </c>
      <c r="C106" t="s">
        <v>108</v>
      </c>
      <c r="D106" t="s">
        <v>300</v>
      </c>
      <c r="E106" t="s">
        <v>468</v>
      </c>
      <c r="F106" t="str">
        <f t="shared" si="3"/>
        <v>INSERT INTO [Flashcards] ([Sound],[Text],[SoundPosition],[ImageFile],[SoundFile],[LanguageCode])  VALUES ('s','sesa','Blended','si_sesa.jpg','Sounds/SI/s_blended_sesa.mp3', 'SI');</v>
      </c>
    </row>
    <row r="107" spans="1:6" x14ac:dyDescent="0.35">
      <c r="A107" t="s">
        <v>7</v>
      </c>
      <c r="B107" t="s">
        <v>23</v>
      </c>
      <c r="C107" t="s">
        <v>109</v>
      </c>
      <c r="D107" t="s">
        <v>301</v>
      </c>
      <c r="E107" t="s">
        <v>469</v>
      </c>
      <c r="F107" t="str">
        <f t="shared" si="3"/>
        <v>INSERT INTO [Flashcards] ([Sound],[Text],[SoundPosition],[ImageFile],[SoundFile],[LanguageCode])  VALUES ('s','sestanek','Blended','si_sestanek.jpg','Sounds/SI/s_blended_sestanek.mp3', 'SI');</v>
      </c>
    </row>
    <row r="108" spans="1:6" x14ac:dyDescent="0.35">
      <c r="A108" t="s">
        <v>7</v>
      </c>
      <c r="B108" t="s">
        <v>23</v>
      </c>
      <c r="C108" t="s">
        <v>110</v>
      </c>
      <c r="D108" t="s">
        <v>302</v>
      </c>
      <c r="E108" t="s">
        <v>470</v>
      </c>
      <c r="F108" t="str">
        <f t="shared" si="3"/>
        <v>INSERT INTO [Flashcards] ([Sound],[Text],[SoundPosition],[ImageFile],[SoundFile],[LanguageCode])  VALUES ('s','sestavljanka','Blended','si_sestavljanka.jpg','Sounds/SI/s_blended_sestavljanka.mp3', 'SI');</v>
      </c>
    </row>
    <row r="109" spans="1:6" x14ac:dyDescent="0.35">
      <c r="A109" t="s">
        <v>7</v>
      </c>
      <c r="B109" t="s">
        <v>23</v>
      </c>
      <c r="C109" t="s">
        <v>111</v>
      </c>
      <c r="D109" t="s">
        <v>303</v>
      </c>
      <c r="E109" t="s">
        <v>471</v>
      </c>
      <c r="F109" t="str">
        <f t="shared" si="3"/>
        <v>INSERT INTO [Flashcards] ([Sound],[Text],[SoundPosition],[ImageFile],[SoundFile],[LanguageCode])  VALUES ('s','sestra','Blended','si_sestra.jpg','Sounds/SI/s_blended_sestra.mp3', 'SI');</v>
      </c>
    </row>
    <row r="110" spans="1:6" x14ac:dyDescent="0.35">
      <c r="A110" t="s">
        <v>7</v>
      </c>
      <c r="B110" t="s">
        <v>23</v>
      </c>
      <c r="C110" t="s">
        <v>112</v>
      </c>
      <c r="D110" t="s">
        <v>304</v>
      </c>
      <c r="E110" t="s">
        <v>472</v>
      </c>
      <c r="F110" t="str">
        <f t="shared" si="3"/>
        <v>INSERT INTO [Flashcards] ([Sound],[Text],[SoundPosition],[ImageFile],[SoundFile],[LanguageCode])  VALUES ('s','sosed','Blended','si_sosed.jpg','Sounds/SI/s_blended_sosed.mp3', 'SI');</v>
      </c>
    </row>
    <row r="111" spans="1:6" x14ac:dyDescent="0.35">
      <c r="A111" t="s">
        <v>10</v>
      </c>
      <c r="B111" t="s">
        <v>195</v>
      </c>
      <c r="C111" t="s">
        <v>140</v>
      </c>
      <c r="D111" t="s">
        <v>305</v>
      </c>
      <c r="E111" t="s">
        <v>473</v>
      </c>
      <c r="F111" t="str">
        <f t="shared" si="3"/>
        <v>INSERT INTO [Flashcards] ([Sound],[Text],[SoundPosition],[ImageFile],[SoundFile],[LanguageCode])  VALUES ('š','šah','Initial','si_shah.jpg','Sounds/SI/sh_initial_shah.mp3', 'SI');</v>
      </c>
    </row>
    <row r="112" spans="1:6" x14ac:dyDescent="0.35">
      <c r="A112" t="s">
        <v>10</v>
      </c>
      <c r="B112" t="s">
        <v>195</v>
      </c>
      <c r="C112" t="s">
        <v>141</v>
      </c>
      <c r="D112" t="s">
        <v>306</v>
      </c>
      <c r="E112" t="s">
        <v>474</v>
      </c>
      <c r="F112" t="str">
        <f t="shared" si="3"/>
        <v>INSERT INTO [Flashcards] ([Sound],[Text],[SoundPosition],[ImageFile],[SoundFile],[LanguageCode])  VALUES ('š','šal','Initial','si_shal.jpg','Sounds/SI/sh_initial_shal.mp3', 'SI');</v>
      </c>
    </row>
    <row r="113" spans="1:6" x14ac:dyDescent="0.35">
      <c r="A113" t="s">
        <v>10</v>
      </c>
      <c r="B113" t="s">
        <v>195</v>
      </c>
      <c r="C113" t="s">
        <v>142</v>
      </c>
      <c r="D113" t="s">
        <v>307</v>
      </c>
      <c r="E113" t="s">
        <v>475</v>
      </c>
      <c r="F113" t="str">
        <f t="shared" si="3"/>
        <v>INSERT INTO [Flashcards] ([Sound],[Text],[SoundPosition],[ImageFile],[SoundFile],[LanguageCode])  VALUES ('š','šala','Initial','si_shala.jpg','Sounds/SI/sh_initial_shala.mp3', 'SI');</v>
      </c>
    </row>
    <row r="114" spans="1:6" x14ac:dyDescent="0.35">
      <c r="A114" t="s">
        <v>10</v>
      </c>
      <c r="B114" t="s">
        <v>195</v>
      </c>
      <c r="C114" t="s">
        <v>143</v>
      </c>
      <c r="D114" t="s">
        <v>308</v>
      </c>
      <c r="E114" t="s">
        <v>476</v>
      </c>
      <c r="F114" t="str">
        <f t="shared" si="3"/>
        <v>INSERT INTO [Flashcards] ([Sound],[Text],[SoundPosition],[ImageFile],[SoundFile],[LanguageCode])  VALUES ('š','šapa','Initial','si_shapa.jpg','Sounds/SI/sh_initial_shapa.mp3', 'SI');</v>
      </c>
    </row>
    <row r="115" spans="1:6" x14ac:dyDescent="0.35">
      <c r="A115" t="s">
        <v>10</v>
      </c>
      <c r="B115" t="s">
        <v>195</v>
      </c>
      <c r="C115" t="s">
        <v>144</v>
      </c>
      <c r="D115" t="s">
        <v>309</v>
      </c>
      <c r="E115" t="s">
        <v>477</v>
      </c>
      <c r="F115" t="str">
        <f t="shared" si="3"/>
        <v>INSERT INTO [Flashcards] ([Sound],[Text],[SoundPosition],[ImageFile],[SoundFile],[LanguageCode])  VALUES ('š','šef','Initial','si_shef.jpg','Sounds/SI/sh_initial_shef.mp3', 'SI');</v>
      </c>
    </row>
    <row r="116" spans="1:6" x14ac:dyDescent="0.35">
      <c r="A116" t="s">
        <v>10</v>
      </c>
      <c r="B116" t="s">
        <v>195</v>
      </c>
      <c r="C116" t="s">
        <v>145</v>
      </c>
      <c r="D116" t="s">
        <v>310</v>
      </c>
      <c r="E116" t="s">
        <v>478</v>
      </c>
      <c r="F116" t="str">
        <f t="shared" si="3"/>
        <v>INSERT INTO [Flashcards] ([Sound],[Text],[SoundPosition],[ImageFile],[SoundFile],[LanguageCode])  VALUES ('š','šema','Initial','si_shema.jpg','Sounds/SI/sh_initial_shema.mp3', 'SI');</v>
      </c>
    </row>
    <row r="117" spans="1:6" x14ac:dyDescent="0.35">
      <c r="A117" t="s">
        <v>10</v>
      </c>
      <c r="B117" t="s">
        <v>195</v>
      </c>
      <c r="C117" t="s">
        <v>146</v>
      </c>
      <c r="D117" t="s">
        <v>311</v>
      </c>
      <c r="E117" t="s">
        <v>479</v>
      </c>
      <c r="F117" t="str">
        <f t="shared" si="3"/>
        <v>INSERT INTO [Flashcards] ([Sound],[Text],[SoundPosition],[ImageFile],[SoundFile],[LanguageCode])  VALUES ('š','šiva','Initial','si_shiva.jpg','Sounds/SI/sh_initial_shiva.mp3', 'SI');</v>
      </c>
    </row>
    <row r="118" spans="1:6" x14ac:dyDescent="0.35">
      <c r="A118" t="s">
        <v>10</v>
      </c>
      <c r="B118" t="s">
        <v>195</v>
      </c>
      <c r="C118" t="s">
        <v>147</v>
      </c>
      <c r="D118" t="s">
        <v>312</v>
      </c>
      <c r="E118" t="s">
        <v>480</v>
      </c>
      <c r="F118" t="str">
        <f t="shared" si="3"/>
        <v>INSERT INTO [Flashcards] ([Sound],[Text],[SoundPosition],[ImageFile],[SoundFile],[LanguageCode])  VALUES ('š','škatla','Initial','si_shkatla.jpg','Sounds/SI/sh_initial_shkatla.mp3', 'SI');</v>
      </c>
    </row>
    <row r="119" spans="1:6" x14ac:dyDescent="0.35">
      <c r="A119" t="s">
        <v>10</v>
      </c>
      <c r="B119" t="s">
        <v>195</v>
      </c>
      <c r="C119" t="s">
        <v>148</v>
      </c>
      <c r="D119" t="s">
        <v>313</v>
      </c>
      <c r="E119" t="s">
        <v>481</v>
      </c>
      <c r="F119" t="str">
        <f t="shared" si="3"/>
        <v>INSERT INTO [Flashcards] ([Sound],[Text],[SoundPosition],[ImageFile],[SoundFile],[LanguageCode])  VALUES ('š','školjka','Initial','si_shkoljka.jpg','Sounds/SI/sh_initial_shkoljka.mp3', 'SI');</v>
      </c>
    </row>
    <row r="120" spans="1:6" x14ac:dyDescent="0.35">
      <c r="A120" t="s">
        <v>10</v>
      </c>
      <c r="B120" t="s">
        <v>195</v>
      </c>
      <c r="C120" t="s">
        <v>149</v>
      </c>
      <c r="D120" t="s">
        <v>314</v>
      </c>
      <c r="E120" t="s">
        <v>482</v>
      </c>
      <c r="F120" t="str">
        <f t="shared" si="3"/>
        <v>INSERT INTO [Flashcards] ([Sound],[Text],[SoundPosition],[ImageFile],[SoundFile],[LanguageCode])  VALUES ('š','šotor','Initial','si_shotor.jpg','Sounds/SI/sh_initial_shotor.mp3', 'SI');</v>
      </c>
    </row>
    <row r="121" spans="1:6" x14ac:dyDescent="0.35">
      <c r="A121" t="s">
        <v>10</v>
      </c>
      <c r="B121" t="s">
        <v>195</v>
      </c>
      <c r="C121" t="s">
        <v>150</v>
      </c>
      <c r="D121" t="s">
        <v>315</v>
      </c>
      <c r="E121" t="s">
        <v>483</v>
      </c>
      <c r="F121" t="str">
        <f t="shared" si="3"/>
        <v>INSERT INTO [Flashcards] ([Sound],[Text],[SoundPosition],[ImageFile],[SoundFile],[LanguageCode])  VALUES ('š','šunka','Initial','si_shunka.jpg','Sounds/SI/sh_initial_shunka.mp3', 'SI');</v>
      </c>
    </row>
    <row r="122" spans="1:6" x14ac:dyDescent="0.35">
      <c r="A122" t="s">
        <v>10</v>
      </c>
      <c r="B122" t="s">
        <v>196</v>
      </c>
      <c r="C122" t="s">
        <v>151</v>
      </c>
      <c r="D122" t="s">
        <v>316</v>
      </c>
      <c r="E122" t="s">
        <v>484</v>
      </c>
      <c r="F122" t="str">
        <f t="shared" si="3"/>
        <v>INSERT INTO [Flashcards] ([Sound],[Text],[SoundPosition],[ImageFile],[SoundFile],[LanguageCode])  VALUES ('š','hiša','Medial','si_hisha.jpg','Sounds/SI/sh_medial_hisha.mp3', 'SI');</v>
      </c>
    </row>
    <row r="123" spans="1:6" x14ac:dyDescent="0.35">
      <c r="A123" t="s">
        <v>10</v>
      </c>
      <c r="B123" t="s">
        <v>196</v>
      </c>
      <c r="C123" t="s">
        <v>152</v>
      </c>
      <c r="D123" t="s">
        <v>317</v>
      </c>
      <c r="E123" t="s">
        <v>485</v>
      </c>
      <c r="F123" t="str">
        <f t="shared" si="3"/>
        <v>INSERT INTO [Flashcards] ([Sound],[Text],[SoundPosition],[ImageFile],[SoundFile],[LanguageCode])  VALUES ('š','kaša','Medial','si_kasha.jpg','Sounds/SI/sh_medial_kasha.mp3', 'SI');</v>
      </c>
    </row>
    <row r="124" spans="1:6" x14ac:dyDescent="0.35">
      <c r="A124" t="s">
        <v>10</v>
      </c>
      <c r="B124" t="s">
        <v>196</v>
      </c>
      <c r="C124" t="s">
        <v>153</v>
      </c>
      <c r="D124" t="s">
        <v>318</v>
      </c>
      <c r="E124" t="s">
        <v>486</v>
      </c>
      <c r="F124" t="str">
        <f t="shared" si="3"/>
        <v>INSERT INTO [Flashcards] ([Sound],[Text],[SoundPosition],[ImageFile],[SoundFile],[LanguageCode])  VALUES ('š','maša','Medial','si_masha.jpg','Sounds/SI/sh_medial_masha.mp3', 'SI');</v>
      </c>
    </row>
    <row r="125" spans="1:6" x14ac:dyDescent="0.35">
      <c r="A125" t="s">
        <v>10</v>
      </c>
      <c r="B125" t="s">
        <v>196</v>
      </c>
      <c r="C125" t="s">
        <v>154</v>
      </c>
      <c r="D125" t="s">
        <v>319</v>
      </c>
      <c r="E125" t="s">
        <v>487</v>
      </c>
      <c r="F125" t="str">
        <f t="shared" si="3"/>
        <v>INSERT INTO [Flashcards] ([Sound],[Text],[SoundPosition],[ImageFile],[SoundFile],[LanguageCode])  VALUES ('š','meša','Medial','si_mesha.jpg','Sounds/SI/sh_medial_mesha.mp3', 'SI');</v>
      </c>
    </row>
    <row r="126" spans="1:6" x14ac:dyDescent="0.35">
      <c r="A126" t="s">
        <v>10</v>
      </c>
      <c r="B126" t="s">
        <v>196</v>
      </c>
      <c r="C126" t="s">
        <v>155</v>
      </c>
      <c r="D126" t="s">
        <v>320</v>
      </c>
      <c r="E126" t="s">
        <v>488</v>
      </c>
      <c r="F126" t="str">
        <f t="shared" si="3"/>
        <v>INSERT INTO [Flashcards] ([Sound],[Text],[SoundPosition],[ImageFile],[SoundFile],[LanguageCode])  VALUES ('š','nataša','Medial','si_natasha.jpg','Sounds/SI/sh_medial_natasha.mp3', 'SI');</v>
      </c>
    </row>
    <row r="127" spans="1:6" x14ac:dyDescent="0.35">
      <c r="A127" t="s">
        <v>10</v>
      </c>
      <c r="B127" t="s">
        <v>196</v>
      </c>
      <c r="C127" t="s">
        <v>156</v>
      </c>
      <c r="D127" t="s">
        <v>321</v>
      </c>
      <c r="E127" t="s">
        <v>489</v>
      </c>
      <c r="F127" t="str">
        <f t="shared" si="3"/>
        <v>INSERT INTO [Flashcards] ([Sound],[Text],[SoundPosition],[ImageFile],[SoundFile],[LanguageCode])  VALUES ('š','noša','Medial','si_nosha.jpg','Sounds/SI/sh_medial_nosha.mp3', 'SI');</v>
      </c>
    </row>
    <row r="128" spans="1:6" x14ac:dyDescent="0.35">
      <c r="A128" t="s">
        <v>10</v>
      </c>
      <c r="B128" t="s">
        <v>196</v>
      </c>
      <c r="C128" t="s">
        <v>157</v>
      </c>
      <c r="D128" t="s">
        <v>322</v>
      </c>
      <c r="E128" t="s">
        <v>490</v>
      </c>
      <c r="F128" t="str">
        <f t="shared" si="3"/>
        <v>INSERT INTO [Flashcards] ([Sound],[Text],[SoundPosition],[ImageFile],[SoundFile],[LanguageCode])  VALUES ('š','nuša','Medial','si_nusha.jpg','Sounds/SI/sh_medial_nusha.mp3', 'SI');</v>
      </c>
    </row>
    <row r="129" spans="1:6" x14ac:dyDescent="0.35">
      <c r="A129" t="s">
        <v>10</v>
      </c>
      <c r="B129" t="s">
        <v>196</v>
      </c>
      <c r="C129" t="s">
        <v>158</v>
      </c>
      <c r="D129" t="s">
        <v>323</v>
      </c>
      <c r="E129" t="s">
        <v>491</v>
      </c>
      <c r="F129" t="str">
        <f t="shared" si="3"/>
        <v>INSERT INTO [Flashcards] ([Sound],[Text],[SoundPosition],[ImageFile],[SoundFile],[LanguageCode])  VALUES ('š','piše','Medial','si_pishe.jpg','Sounds/SI/sh_medial_pishe.mp3', 'SI');</v>
      </c>
    </row>
    <row r="130" spans="1:6" x14ac:dyDescent="0.35">
      <c r="A130" t="s">
        <v>10</v>
      </c>
      <c r="B130" t="s">
        <v>196</v>
      </c>
      <c r="C130" t="s">
        <v>159</v>
      </c>
      <c r="D130" t="s">
        <v>324</v>
      </c>
      <c r="E130" t="s">
        <v>492</v>
      </c>
      <c r="F130" t="str">
        <f t="shared" ref="F130:F161" si="4">CONCATENATE("INSERT INTO [Flashcards] ([Sound],[Text],[SoundPosition],[ImageFile],[SoundFile],[LanguageCode])  VALUES ('",A130,"','",C130,"','",B130,"','si_",D130,"','Sounds/SI/",E130,".mp3', 'SI');")</f>
        <v>INSERT INTO [Flashcards] ([Sound],[Text],[SoundPosition],[ImageFile],[SoundFile],[LanguageCode])  VALUES ('š','piškot','Medial','si_pishkot.jpg','Sounds/SI/sh_medial_pishkot.mp3', 'SI');</v>
      </c>
    </row>
    <row r="131" spans="1:6" x14ac:dyDescent="0.35">
      <c r="A131" t="s">
        <v>10</v>
      </c>
      <c r="B131" t="s">
        <v>196</v>
      </c>
      <c r="C131" t="s">
        <v>160</v>
      </c>
      <c r="D131" t="s">
        <v>325</v>
      </c>
      <c r="E131" t="s">
        <v>493</v>
      </c>
      <c r="F131" t="str">
        <f t="shared" si="4"/>
        <v>INSERT INTO [Flashcards] ([Sound],[Text],[SoundPosition],[ImageFile],[SoundFile],[LanguageCode])  VALUES ('š','puška','Medial','si_pushka.jpg','Sounds/SI/sh_medial_pushka.mp3', 'SI');</v>
      </c>
    </row>
    <row r="132" spans="1:6" x14ac:dyDescent="0.35">
      <c r="A132" t="s">
        <v>10</v>
      </c>
      <c r="B132" t="s">
        <v>197</v>
      </c>
      <c r="C132" t="s">
        <v>136</v>
      </c>
      <c r="D132" t="s">
        <v>326</v>
      </c>
      <c r="E132" t="s">
        <v>494</v>
      </c>
      <c r="F132" t="str">
        <f t="shared" si="4"/>
        <v>INSERT INTO [Flashcards] ([Sound],[Text],[SoundPosition],[ImageFile],[SoundFile],[LanguageCode])  VALUES ('š','kokoš','Final','si_kokosh.jpg','Sounds/SI/sh_final_kokosh.mp3', 'SI');</v>
      </c>
    </row>
    <row r="133" spans="1:6" x14ac:dyDescent="0.35">
      <c r="A133" t="s">
        <v>10</v>
      </c>
      <c r="B133" t="s">
        <v>197</v>
      </c>
      <c r="C133" t="s">
        <v>137</v>
      </c>
      <c r="D133" t="s">
        <v>327</v>
      </c>
      <c r="E133" t="s">
        <v>495</v>
      </c>
      <c r="F133" t="str">
        <f t="shared" si="4"/>
        <v>INSERT INTO [Flashcards] ([Sound],[Text],[SoundPosition],[ImageFile],[SoundFile],[LanguageCode])  VALUES ('š','koš','Final','si_kosh.jpg','Sounds/SI/sh_final_kosh.mp3', 'SI');</v>
      </c>
    </row>
    <row r="134" spans="1:6" x14ac:dyDescent="0.35">
      <c r="A134" t="s">
        <v>10</v>
      </c>
      <c r="B134" t="s">
        <v>197</v>
      </c>
      <c r="C134" t="s">
        <v>138</v>
      </c>
      <c r="D134" t="s">
        <v>328</v>
      </c>
      <c r="E134" t="s">
        <v>496</v>
      </c>
      <c r="F134" t="str">
        <f t="shared" si="4"/>
        <v>INSERT INTO [Flashcards] ([Sound],[Text],[SoundPosition],[ImageFile],[SoundFile],[LanguageCode])  VALUES ('š','miš','Final','si_mish.jpg','Sounds/SI/sh_final_mish.mp3', 'SI');</v>
      </c>
    </row>
    <row r="135" spans="1:6" x14ac:dyDescent="0.35">
      <c r="A135" t="s">
        <v>10</v>
      </c>
      <c r="B135" t="s">
        <v>197</v>
      </c>
      <c r="C135" t="s">
        <v>139</v>
      </c>
      <c r="D135" t="s">
        <v>329</v>
      </c>
      <c r="E135" t="s">
        <v>497</v>
      </c>
      <c r="F135" t="str">
        <f t="shared" si="4"/>
        <v>INSERT INTO [Flashcards] ([Sound],[Text],[SoundPosition],[ImageFile],[SoundFile],[LanguageCode])  VALUES ('š','tuš','Final','si_tush.jpg','Sounds/SI/sh_final_tush.mp3', 'SI');</v>
      </c>
    </row>
    <row r="136" spans="1:6" x14ac:dyDescent="0.35">
      <c r="A136" t="s">
        <v>8</v>
      </c>
      <c r="B136" t="s">
        <v>195</v>
      </c>
      <c r="C136" t="s">
        <v>163</v>
      </c>
      <c r="D136" t="s">
        <v>330</v>
      </c>
      <c r="E136" t="s">
        <v>498</v>
      </c>
      <c r="F136" t="str">
        <f t="shared" si="4"/>
        <v>INSERT INTO [Flashcards] ([Sound],[Text],[SoundPosition],[ImageFile],[SoundFile],[LanguageCode])  VALUES ('z','zaboj','Initial','si_zaboj.jpg','Sounds/SI/z_initial_zaboj.mp3', 'SI');</v>
      </c>
    </row>
    <row r="137" spans="1:6" x14ac:dyDescent="0.35">
      <c r="A137" t="s">
        <v>8</v>
      </c>
      <c r="B137" t="s">
        <v>195</v>
      </c>
      <c r="C137" t="s">
        <v>164</v>
      </c>
      <c r="D137" t="s">
        <v>331</v>
      </c>
      <c r="E137" t="s">
        <v>499</v>
      </c>
      <c r="F137" t="str">
        <f t="shared" si="4"/>
        <v>INSERT INTO [Flashcards] ([Sound],[Text],[SoundPosition],[ImageFile],[SoundFile],[LanguageCode])  VALUES ('z','zala','Initial','si_zala.jpg','Sounds/SI/z_initial_zala.mp3', 'SI');</v>
      </c>
    </row>
    <row r="138" spans="1:6" x14ac:dyDescent="0.35">
      <c r="A138" t="s">
        <v>8</v>
      </c>
      <c r="B138" t="s">
        <v>195</v>
      </c>
      <c r="C138" t="s">
        <v>165</v>
      </c>
      <c r="D138" t="s">
        <v>332</v>
      </c>
      <c r="E138" t="s">
        <v>500</v>
      </c>
      <c r="F138" t="str">
        <f t="shared" si="4"/>
        <v>INSERT INTO [Flashcards] ([Sound],[Text],[SoundPosition],[ImageFile],[SoundFile],[LanguageCode])  VALUES ('z','zeha','Initial','si_zeha.jpg','Sounds/SI/z_initial_zeha.mp3', 'SI');</v>
      </c>
    </row>
    <row r="139" spans="1:6" x14ac:dyDescent="0.35">
      <c r="A139" t="s">
        <v>8</v>
      </c>
      <c r="B139" t="s">
        <v>195</v>
      </c>
      <c r="C139" t="s">
        <v>166</v>
      </c>
      <c r="D139" t="s">
        <v>333</v>
      </c>
      <c r="E139" t="s">
        <v>501</v>
      </c>
      <c r="F139" t="str">
        <f t="shared" si="4"/>
        <v>INSERT INTO [Flashcards] ([Sound],[Text],[SoundPosition],[ImageFile],[SoundFile],[LanguageCode])  VALUES ('z','zelena','Initial','si_zelena.jpg','Sounds/SI/z_initial_zelena.mp3', 'SI');</v>
      </c>
    </row>
    <row r="140" spans="1:6" x14ac:dyDescent="0.35">
      <c r="A140" t="s">
        <v>8</v>
      </c>
      <c r="B140" t="s">
        <v>195</v>
      </c>
      <c r="C140" t="s">
        <v>167</v>
      </c>
      <c r="D140" t="s">
        <v>334</v>
      </c>
      <c r="E140" t="s">
        <v>502</v>
      </c>
      <c r="F140" t="str">
        <f t="shared" si="4"/>
        <v>INSERT INTO [Flashcards] ([Sound],[Text],[SoundPosition],[ImageFile],[SoundFile],[LanguageCode])  VALUES ('z','zima','Initial','si_zima.jpg','Sounds/SI/z_initial_zima.mp3', 'SI');</v>
      </c>
    </row>
    <row r="141" spans="1:6" x14ac:dyDescent="0.35">
      <c r="A141" t="s">
        <v>8</v>
      </c>
      <c r="B141" t="s">
        <v>195</v>
      </c>
      <c r="C141" t="s">
        <v>168</v>
      </c>
      <c r="D141" t="s">
        <v>335</v>
      </c>
      <c r="E141" t="s">
        <v>503</v>
      </c>
      <c r="F141" t="str">
        <f t="shared" si="4"/>
        <v>INSERT INTO [Flashcards] ([Sound],[Text],[SoundPosition],[ImageFile],[SoundFile],[LanguageCode])  VALUES ('z','zob','Initial','si_zob.jpg','Sounds/SI/z_initial_zob.mp3', 'SI');</v>
      </c>
    </row>
    <row r="142" spans="1:6" x14ac:dyDescent="0.35">
      <c r="A142" t="s">
        <v>8</v>
      </c>
      <c r="B142" t="s">
        <v>195</v>
      </c>
      <c r="C142" t="s">
        <v>169</v>
      </c>
      <c r="D142" t="s">
        <v>336</v>
      </c>
      <c r="E142" t="s">
        <v>504</v>
      </c>
      <c r="F142" t="str">
        <f t="shared" si="4"/>
        <v>INSERT INTO [Flashcards] ([Sound],[Text],[SoundPosition],[ImageFile],[SoundFile],[LanguageCode])  VALUES ('z','zunaj','Initial','si_zunaj.jpg','Sounds/SI/z_initial_zunaj.mp3', 'SI');</v>
      </c>
    </row>
    <row r="143" spans="1:6" x14ac:dyDescent="0.35">
      <c r="A143" t="s">
        <v>8</v>
      </c>
      <c r="B143" t="s">
        <v>196</v>
      </c>
      <c r="C143" t="s">
        <v>170</v>
      </c>
      <c r="D143" t="s">
        <v>337</v>
      </c>
      <c r="E143" t="s">
        <v>505</v>
      </c>
      <c r="F143" t="str">
        <f t="shared" si="4"/>
        <v>INSERT INTO [Flashcards] ([Sound],[Text],[SoundPosition],[ImageFile],[SoundFile],[LanguageCode])  VALUES ('z','gnezdo','Medial','si_gnezdo.jpg','Sounds/SI/z_medial_gnezdo.mp3', 'SI');</v>
      </c>
    </row>
    <row r="144" spans="1:6" x14ac:dyDescent="0.35">
      <c r="A144" t="s">
        <v>8</v>
      </c>
      <c r="B144" t="s">
        <v>196</v>
      </c>
      <c r="C144" t="s">
        <v>171</v>
      </c>
      <c r="D144" t="s">
        <v>338</v>
      </c>
      <c r="E144" t="s">
        <v>506</v>
      </c>
      <c r="F144" t="str">
        <f t="shared" si="4"/>
        <v>INSERT INTO [Flashcards] ([Sound],[Text],[SoundPosition],[ImageFile],[SoundFile],[LanguageCode])  VALUES ('z','jeza','Medial','si_jeza.jpg','Sounds/SI/z_medial_jeza.mp3', 'SI');</v>
      </c>
    </row>
    <row r="145" spans="1:6" x14ac:dyDescent="0.35">
      <c r="A145" t="s">
        <v>8</v>
      </c>
      <c r="B145" t="s">
        <v>196</v>
      </c>
      <c r="C145" t="s">
        <v>172</v>
      </c>
      <c r="D145" t="s">
        <v>339</v>
      </c>
      <c r="E145" t="s">
        <v>507</v>
      </c>
      <c r="F145" t="str">
        <f t="shared" si="4"/>
        <v>INSERT INTO [Flashcards] ([Sound],[Text],[SoundPosition],[ImageFile],[SoundFile],[LanguageCode])  VALUES ('z','koza','Medial','si_koza.jpg','Sounds/SI/z_medial_koza.mp3', 'SI');</v>
      </c>
    </row>
    <row r="146" spans="1:6" x14ac:dyDescent="0.35">
      <c r="A146" t="s">
        <v>8</v>
      </c>
      <c r="B146" t="s">
        <v>196</v>
      </c>
      <c r="C146" t="s">
        <v>173</v>
      </c>
      <c r="D146" t="s">
        <v>340</v>
      </c>
      <c r="E146" t="s">
        <v>508</v>
      </c>
      <c r="F146" t="str">
        <f t="shared" si="4"/>
        <v>INSERT INTO [Flashcards] ([Sound],[Text],[SoundPosition],[ImageFile],[SoundFile],[LanguageCode])  VALUES ('z','leze','Medial','si_leze.jpg','Sounds/SI/z_medial_leze.mp3', 'SI');</v>
      </c>
    </row>
    <row r="147" spans="1:6" x14ac:dyDescent="0.35">
      <c r="A147" t="s">
        <v>8</v>
      </c>
      <c r="B147" t="s">
        <v>196</v>
      </c>
      <c r="C147" t="s">
        <v>174</v>
      </c>
      <c r="D147" t="s">
        <v>341</v>
      </c>
      <c r="E147" t="s">
        <v>509</v>
      </c>
      <c r="F147" t="str">
        <f t="shared" si="4"/>
        <v>INSERT INTO [Flashcards] ([Sound],[Text],[SoundPosition],[ImageFile],[SoundFile],[LanguageCode])  VALUES ('z','miza','Medial','si_miza.jpg','Sounds/SI/z_medial_miza.mp3', 'SI');</v>
      </c>
    </row>
    <row r="148" spans="1:6" x14ac:dyDescent="0.35">
      <c r="A148" t="s">
        <v>8</v>
      </c>
      <c r="B148" t="s">
        <v>196</v>
      </c>
      <c r="C148" t="s">
        <v>175</v>
      </c>
      <c r="D148" t="s">
        <v>342</v>
      </c>
      <c r="E148" t="s">
        <v>510</v>
      </c>
      <c r="F148" t="str">
        <f t="shared" si="4"/>
        <v>INSERT INTO [Flashcards] ([Sound],[Text],[SoundPosition],[ImageFile],[SoundFile],[LanguageCode])  VALUES ('z','pazi','Medial','si_pazi.jpg','Sounds/SI/z_medial_pazi.mp3', 'SI');</v>
      </c>
    </row>
    <row r="149" spans="1:6" x14ac:dyDescent="0.35">
      <c r="A149" t="s">
        <v>8</v>
      </c>
      <c r="B149" t="s">
        <v>196</v>
      </c>
      <c r="C149" t="s">
        <v>176</v>
      </c>
      <c r="D149" t="s">
        <v>343</v>
      </c>
      <c r="E149" t="s">
        <v>511</v>
      </c>
      <c r="F149" t="str">
        <f t="shared" si="4"/>
        <v>INSERT INTO [Flashcards] ([Sound],[Text],[SoundPosition],[ImageFile],[SoundFile],[LanguageCode])  VALUES ('z','vaza','Medial','si_vaza.jpg','Sounds/SI/z_medial_vaza.mp3', 'SI');</v>
      </c>
    </row>
    <row r="150" spans="1:6" x14ac:dyDescent="0.35">
      <c r="A150" t="s">
        <v>8</v>
      </c>
      <c r="B150" t="s">
        <v>23</v>
      </c>
      <c r="C150" t="s">
        <v>161</v>
      </c>
      <c r="D150" t="s">
        <v>344</v>
      </c>
      <c r="E150" t="s">
        <v>512</v>
      </c>
      <c r="F150" t="str">
        <f t="shared" si="4"/>
        <v>INSERT INTO [Flashcards] ([Sound],[Text],[SoundPosition],[ImageFile],[SoundFile],[LanguageCode])  VALUES ('z','zvezda','Blended','si_zvezda.jpg','Sounds/SI/z_blended_zvezda.mp3', 'SI');</v>
      </c>
    </row>
    <row r="151" spans="1:6" x14ac:dyDescent="0.35">
      <c r="A151" t="s">
        <v>8</v>
      </c>
      <c r="B151" t="s">
        <v>23</v>
      </c>
      <c r="C151" t="s">
        <v>162</v>
      </c>
      <c r="D151" t="s">
        <v>345</v>
      </c>
      <c r="E151" t="s">
        <v>513</v>
      </c>
      <c r="F151" t="str">
        <f t="shared" si="4"/>
        <v>INSERT INTO [Flashcards] ([Sound],[Text],[SoundPosition],[ImageFile],[SoundFile],[LanguageCode])  VALUES ('z','zvezek','Blended','si_zvezek.jpg','Sounds/SI/z_blended_zvezek.mp3', 'SI');</v>
      </c>
    </row>
    <row r="152" spans="1:6" x14ac:dyDescent="0.35">
      <c r="A152" t="s">
        <v>0</v>
      </c>
      <c r="B152" t="s">
        <v>195</v>
      </c>
      <c r="C152" t="s">
        <v>179</v>
      </c>
      <c r="D152" t="s">
        <v>346</v>
      </c>
      <c r="E152" t="s">
        <v>514</v>
      </c>
      <c r="F152" t="str">
        <f t="shared" si="4"/>
        <v>INSERT INTO [Flashcards] ([Sound],[Text],[SoundPosition],[ImageFile],[SoundFile],[LanguageCode])  VALUES ('ž','žaba','Initial','si_zhaba.jpg','Sounds/SI/zh_initial_zhaba.mp3', 'SI');</v>
      </c>
    </row>
    <row r="153" spans="1:6" x14ac:dyDescent="0.35">
      <c r="A153" t="s">
        <v>0</v>
      </c>
      <c r="B153" t="s">
        <v>195</v>
      </c>
      <c r="C153" t="s">
        <v>180</v>
      </c>
      <c r="D153" t="s">
        <v>347</v>
      </c>
      <c r="E153" t="s">
        <v>515</v>
      </c>
      <c r="F153" t="str">
        <f t="shared" si="4"/>
        <v>INSERT INTO [Flashcards] ([Sound],[Text],[SoundPosition],[ImageFile],[SoundFile],[LanguageCode])  VALUES ('ž','žaga','Initial','si_zhaga.jpg','Sounds/SI/zh_initial_zhaga.mp3', 'SI');</v>
      </c>
    </row>
    <row r="154" spans="1:6" x14ac:dyDescent="0.35">
      <c r="A154" t="s">
        <v>0</v>
      </c>
      <c r="B154" t="s">
        <v>195</v>
      </c>
      <c r="C154" t="s">
        <v>181</v>
      </c>
      <c r="D154" t="s">
        <v>348</v>
      </c>
      <c r="E154" t="s">
        <v>516</v>
      </c>
      <c r="F154" t="str">
        <f t="shared" si="4"/>
        <v>INSERT INTO [Flashcards] ([Sound],[Text],[SoundPosition],[ImageFile],[SoundFile],[LanguageCode])  VALUES ('ž','žep','Initial','si_zhep.jpg','Sounds/SI/zh_initial_zhep.mp3', 'SI');</v>
      </c>
    </row>
    <row r="155" spans="1:6" x14ac:dyDescent="0.35">
      <c r="A155" t="s">
        <v>0</v>
      </c>
      <c r="B155" t="s">
        <v>195</v>
      </c>
      <c r="C155" t="s">
        <v>182</v>
      </c>
      <c r="D155" t="s">
        <v>349</v>
      </c>
      <c r="E155" t="s">
        <v>517</v>
      </c>
      <c r="F155" t="str">
        <f t="shared" si="4"/>
        <v>INSERT INTO [Flashcards] ([Sound],[Text],[SoundPosition],[ImageFile],[SoundFile],[LanguageCode])  VALUES ('ž','žito','Initial','si_zhito.jpg','Sounds/SI/zh_initial_zhito.mp3', 'SI');</v>
      </c>
    </row>
    <row r="156" spans="1:6" x14ac:dyDescent="0.35">
      <c r="A156" t="s">
        <v>0</v>
      </c>
      <c r="B156" t="s">
        <v>195</v>
      </c>
      <c r="C156" t="s">
        <v>183</v>
      </c>
      <c r="D156" t="s">
        <v>350</v>
      </c>
      <c r="E156" t="s">
        <v>518</v>
      </c>
      <c r="F156" t="str">
        <f t="shared" si="4"/>
        <v>INSERT INTO [Flashcards] ([Sound],[Text],[SoundPosition],[ImageFile],[SoundFile],[LanguageCode])  VALUES ('ž','živa','Initial','si_zhiva.jpg','Sounds/SI/zh_initial_zhiva.mp3', 'SI');</v>
      </c>
    </row>
    <row r="157" spans="1:6" x14ac:dyDescent="0.35">
      <c r="A157" t="s">
        <v>0</v>
      </c>
      <c r="B157" t="s">
        <v>195</v>
      </c>
      <c r="C157" t="s">
        <v>184</v>
      </c>
      <c r="D157" t="s">
        <v>351</v>
      </c>
      <c r="E157" t="s">
        <v>519</v>
      </c>
      <c r="F157" t="str">
        <f t="shared" si="4"/>
        <v>INSERT INTO [Flashcards] ([Sound],[Text],[SoundPosition],[ImageFile],[SoundFile],[LanguageCode])  VALUES ('ž','žlica','Initial','si_zhlica.jpg','Sounds/SI/zh_initial_zhlica.mp3', 'SI');</v>
      </c>
    </row>
    <row r="158" spans="1:6" x14ac:dyDescent="0.35">
      <c r="A158" t="s">
        <v>0</v>
      </c>
      <c r="B158" t="s">
        <v>195</v>
      </c>
      <c r="C158" t="s">
        <v>185</v>
      </c>
      <c r="D158" t="s">
        <v>352</v>
      </c>
      <c r="E158" t="s">
        <v>520</v>
      </c>
      <c r="F158" t="str">
        <f t="shared" si="4"/>
        <v>INSERT INTO [Flashcards] ([Sound],[Text],[SoundPosition],[ImageFile],[SoundFile],[LanguageCode])  VALUES ('ž','žoga','Initial','si_zhoga.jpg','Sounds/SI/zh_initial_zhoga.mp3', 'SI');</v>
      </c>
    </row>
    <row r="159" spans="1:6" x14ac:dyDescent="0.35">
      <c r="A159" t="s">
        <v>0</v>
      </c>
      <c r="B159" t="s">
        <v>196</v>
      </c>
      <c r="C159" t="s">
        <v>186</v>
      </c>
      <c r="D159" t="s">
        <v>353</v>
      </c>
      <c r="E159" t="s">
        <v>521</v>
      </c>
      <c r="F159" t="str">
        <f t="shared" si="4"/>
        <v>INSERT INTO [Flashcards] ([Sound],[Text],[SoundPosition],[ImageFile],[SoundFile],[LanguageCode])  VALUES ('ž','dežela','Medial','si_dezhela.jpg','Sounds/SI/zh_medial_dezhela.mp3', 'SI');</v>
      </c>
    </row>
    <row r="160" spans="1:6" x14ac:dyDescent="0.35">
      <c r="A160" t="s">
        <v>0</v>
      </c>
      <c r="B160" t="s">
        <v>196</v>
      </c>
      <c r="C160" t="s">
        <v>187</v>
      </c>
      <c r="D160" t="s">
        <v>354</v>
      </c>
      <c r="E160" t="s">
        <v>522</v>
      </c>
      <c r="F160" t="str">
        <f t="shared" si="4"/>
        <v>INSERT INTO [Flashcards] ([Sound],[Text],[SoundPosition],[ImageFile],[SoundFile],[LanguageCode])  VALUES ('ž','fižol','Medial','si_fizhol.jpg','Sounds/SI/zh_medial_fizhol.mp3', 'SI');</v>
      </c>
    </row>
    <row r="161" spans="1:6" x14ac:dyDescent="0.35">
      <c r="A161" t="s">
        <v>0</v>
      </c>
      <c r="B161" t="s">
        <v>196</v>
      </c>
      <c r="C161" t="s">
        <v>188</v>
      </c>
      <c r="D161" t="s">
        <v>355</v>
      </c>
      <c r="E161" t="s">
        <v>523</v>
      </c>
      <c r="F161" t="str">
        <f t="shared" si="4"/>
        <v>INSERT INTO [Flashcards] ([Sound],[Text],[SoundPosition],[ImageFile],[SoundFile],[LanguageCode])  VALUES ('ž','jože','Medial','si_jozhe.jpg','Sounds/SI/zh_medial_jozhe.mp3', 'SI');</v>
      </c>
    </row>
    <row r="162" spans="1:6" x14ac:dyDescent="0.35">
      <c r="A162" t="s">
        <v>0</v>
      </c>
      <c r="B162" t="s">
        <v>196</v>
      </c>
      <c r="C162" t="s">
        <v>189</v>
      </c>
      <c r="D162" t="s">
        <v>356</v>
      </c>
      <c r="E162" t="s">
        <v>524</v>
      </c>
      <c r="F162" t="str">
        <f t="shared" ref="F162:F169" si="5">CONCATENATE("INSERT INTO [Flashcards] ([Sound],[Text],[SoundPosition],[ImageFile],[SoundFile],[LanguageCode])  VALUES ('",A162,"','",C162,"','",B162,"','si_",D162,"','Sounds/SI/",E162,".mp3', 'SI');")</f>
        <v>INSERT INTO [Flashcards] ([Sound],[Text],[SoundPosition],[ImageFile],[SoundFile],[LanguageCode])  VALUES ('ž','kuža','Medial','si_kuzha.jpg','Sounds/SI/zh_medial_kuzha.mp3', 'SI');</v>
      </c>
    </row>
    <row r="163" spans="1:6" x14ac:dyDescent="0.35">
      <c r="A163" t="s">
        <v>0</v>
      </c>
      <c r="B163" t="s">
        <v>196</v>
      </c>
      <c r="C163" t="s">
        <v>190</v>
      </c>
      <c r="D163" t="s">
        <v>357</v>
      </c>
      <c r="E163" t="s">
        <v>525</v>
      </c>
      <c r="F163" t="str">
        <f t="shared" si="5"/>
        <v>INSERT INTO [Flashcards] ([Sound],[Text],[SoundPosition],[ImageFile],[SoundFile],[LanguageCode])  VALUES ('ž','luža','Medial','si_luzha.jpg','Sounds/SI/zh_medial_luzha.mp3', 'SI');</v>
      </c>
    </row>
    <row r="164" spans="1:6" x14ac:dyDescent="0.35">
      <c r="A164" t="s">
        <v>0</v>
      </c>
      <c r="B164" t="s">
        <v>196</v>
      </c>
      <c r="C164" t="s">
        <v>191</v>
      </c>
      <c r="D164" t="s">
        <v>358</v>
      </c>
      <c r="E164" t="s">
        <v>526</v>
      </c>
      <c r="F164" t="str">
        <f t="shared" si="5"/>
        <v>INSERT INTO [Flashcards] ([Sound],[Text],[SoundPosition],[ImageFile],[SoundFile],[LanguageCode])  VALUES ('ž','maže','Medial','si_mazhe.jpg','Sounds/SI/zh_medial_mazhe.mp3', 'SI');</v>
      </c>
    </row>
    <row r="165" spans="1:6" x14ac:dyDescent="0.35">
      <c r="A165" t="s">
        <v>0</v>
      </c>
      <c r="B165" t="s">
        <v>196</v>
      </c>
      <c r="C165" t="s">
        <v>192</v>
      </c>
      <c r="D165" t="s">
        <v>359</v>
      </c>
      <c r="E165" t="s">
        <v>527</v>
      </c>
      <c r="F165" t="str">
        <f t="shared" si="5"/>
        <v>INSERT INTO [Flashcards] ([Sound],[Text],[SoundPosition],[ImageFile],[SoundFile],[LanguageCode])  VALUES ('ž','mreža','Medial','si_mrezha.jpg','Sounds/SI/zh_medial_mrezha.mp3', 'SI');</v>
      </c>
    </row>
    <row r="166" spans="1:6" x14ac:dyDescent="0.35">
      <c r="A166" t="s">
        <v>0</v>
      </c>
      <c r="B166" t="s">
        <v>196</v>
      </c>
      <c r="C166" t="s">
        <v>193</v>
      </c>
      <c r="D166" t="s">
        <v>360</v>
      </c>
      <c r="E166" t="s">
        <v>528</v>
      </c>
      <c r="F166" t="str">
        <f t="shared" si="5"/>
        <v>INSERT INTO [Flashcards] ([Sound],[Text],[SoundPosition],[ImageFile],[SoundFile],[LanguageCode])  VALUES ('ž','neža','Medial','si_nezha.jpg','Sounds/SI/zh_medial_nezha.mp3', 'SI');</v>
      </c>
    </row>
    <row r="167" spans="1:6" x14ac:dyDescent="0.35">
      <c r="A167" t="s">
        <v>0</v>
      </c>
      <c r="B167" t="s">
        <v>196</v>
      </c>
      <c r="C167" t="s">
        <v>194</v>
      </c>
      <c r="D167" t="s">
        <v>361</v>
      </c>
      <c r="E167" t="s">
        <v>529</v>
      </c>
      <c r="F167" t="str">
        <f t="shared" si="5"/>
        <v>INSERT INTO [Flashcards] ([Sound],[Text],[SoundPosition],[ImageFile],[SoundFile],[LanguageCode])  VALUES ('ž','roža','Medial','si_rozha.jpg','Sounds/SI/zh_medial_rozha.mp3', 'SI');</v>
      </c>
    </row>
    <row r="168" spans="1:6" x14ac:dyDescent="0.35">
      <c r="A168" t="s">
        <v>0</v>
      </c>
      <c r="B168" t="s">
        <v>23</v>
      </c>
      <c r="C168" t="s">
        <v>177</v>
      </c>
      <c r="D168" t="s">
        <v>362</v>
      </c>
      <c r="E168" t="s">
        <v>530</v>
      </c>
      <c r="F168" t="str">
        <f t="shared" si="5"/>
        <v>INSERT INTO [Flashcards] ([Sound],[Text],[SoundPosition],[ImageFile],[SoundFile],[LanguageCode])  VALUES ('ž','žuželka','Blended','si_zhuzhelka.jpg','Sounds/SI/zh_blended_zhuzhelka.mp3', 'SI');</v>
      </c>
    </row>
    <row r="169" spans="1:6" x14ac:dyDescent="0.35">
      <c r="A169" t="s">
        <v>0</v>
      </c>
      <c r="B169" t="s">
        <v>23</v>
      </c>
      <c r="C169" t="s">
        <v>178</v>
      </c>
      <c r="D169" t="s">
        <v>363</v>
      </c>
      <c r="E169" t="s">
        <v>531</v>
      </c>
      <c r="F169" t="str">
        <f t="shared" si="5"/>
        <v>INSERT INTO [Flashcards] ([Sound],[Text],[SoundPosition],[ImageFile],[SoundFile],[LanguageCode])  VALUES ('ž','žvižga','Blended','si_zhvizhga.jpg','Sounds/SI/zh_blended_zhvizhga.mp3', 'SI');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13" workbookViewId="0">
      <selection activeCell="E46" sqref="E46"/>
    </sheetView>
  </sheetViews>
  <sheetFormatPr defaultRowHeight="14.5" x14ac:dyDescent="0.35"/>
  <cols>
    <col min="1" max="1" width="4.6328125" customWidth="1"/>
    <col min="2" max="2" width="8.36328125" bestFit="1" customWidth="1"/>
    <col min="4" max="4" width="12.6328125" customWidth="1"/>
    <col min="5" max="5" width="14" style="2" bestFit="1" customWidth="1"/>
    <col min="7" max="7" width="12.453125" customWidth="1"/>
    <col min="8" max="8" width="139.1796875" customWidth="1"/>
  </cols>
  <sheetData>
    <row r="1" spans="1:8" s="1" customFormat="1" x14ac:dyDescent="0.35">
      <c r="A1" s="1" t="s">
        <v>16</v>
      </c>
      <c r="B1" s="1" t="s">
        <v>17</v>
      </c>
      <c r="C1" s="1" t="s">
        <v>19</v>
      </c>
      <c r="D1" s="1" t="s">
        <v>18</v>
      </c>
      <c r="E1" s="9" t="s">
        <v>20</v>
      </c>
      <c r="F1" s="1" t="s">
        <v>21</v>
      </c>
      <c r="G1" s="1" t="s">
        <v>12</v>
      </c>
      <c r="H1" s="1" t="s">
        <v>15</v>
      </c>
    </row>
    <row r="2" spans="1:8" x14ac:dyDescent="0.35">
      <c r="B2" s="6" t="s">
        <v>550</v>
      </c>
      <c r="C2" s="7" t="s">
        <v>195</v>
      </c>
      <c r="D2" s="5" t="s">
        <v>563</v>
      </c>
      <c r="E2" s="17" t="s">
        <v>613</v>
      </c>
      <c r="F2" s="5">
        <v>2</v>
      </c>
      <c r="G2" s="5">
        <v>0</v>
      </c>
      <c r="H2" t="str">
        <f t="shared" ref="H2" si="0">CONCATENATE("INSERT INTO [ArticulationTests] ([Sound],[Text],[SoundPosition],[Image],[LanguageCode],[Age]) VALUES ('",B2,"','",D2,"','",C2,"','si_",E2,"','SI','",F2,"');")</f>
        <v>INSERT INTO [ArticulationTests] ([Sound],[Text],[SoundPosition],[Image],[LanguageCode],[Age]) VALUES ('p','pika','Initial','si_pika.jpg','SI','2');</v>
      </c>
    </row>
    <row r="3" spans="1:8" x14ac:dyDescent="0.35">
      <c r="A3" s="5"/>
      <c r="B3" s="6" t="s">
        <v>550</v>
      </c>
      <c r="C3" s="7" t="s">
        <v>196</v>
      </c>
      <c r="D3" s="7" t="s">
        <v>564</v>
      </c>
      <c r="E3" s="5" t="s">
        <v>614</v>
      </c>
      <c r="F3" s="18">
        <v>2</v>
      </c>
      <c r="G3" s="5">
        <v>0</v>
      </c>
      <c r="H3" s="7" t="str">
        <f t="shared" ref="H3:H44" si="1">CONCATENATE("INSERT INTO [ArticulationTests] ([Sound],[Text],[SoundPosition],[Image],[LanguageCode],[Age]) VALUES ('",B3,"','",D3,"','",C3,"','si_",E3,"','SI','",F3,"');")</f>
        <v>INSERT INTO [ArticulationTests] ([Sound],[Text],[SoundPosition],[Image],[LanguageCode],[Age]) VALUES ('p','kapa','Medial','si_kapa.jpg','SI','2');</v>
      </c>
    </row>
    <row r="4" spans="1:8" x14ac:dyDescent="0.35">
      <c r="A4" s="5"/>
      <c r="B4" s="6" t="s">
        <v>550</v>
      </c>
      <c r="C4" s="7" t="s">
        <v>197</v>
      </c>
      <c r="D4" s="7" t="s">
        <v>565</v>
      </c>
      <c r="E4" s="16" t="s">
        <v>615</v>
      </c>
      <c r="F4" s="5">
        <v>2</v>
      </c>
      <c r="G4" s="5">
        <v>0</v>
      </c>
      <c r="H4" s="7" t="str">
        <f t="shared" si="1"/>
        <v>INSERT INTO [ArticulationTests] ([Sound],[Text],[SoundPosition],[Image],[LanguageCode],[Age]) VALUES ('p','kup','Final','si_kup.jpg','SI','2');</v>
      </c>
    </row>
    <row r="5" spans="1:8" x14ac:dyDescent="0.35">
      <c r="A5" s="5"/>
      <c r="B5" s="6" t="s">
        <v>550</v>
      </c>
      <c r="C5" s="3" t="s">
        <v>23</v>
      </c>
      <c r="D5" s="7" t="s">
        <v>566</v>
      </c>
      <c r="E5" s="16" t="s">
        <v>616</v>
      </c>
      <c r="F5" s="5">
        <v>2</v>
      </c>
      <c r="G5" s="5">
        <v>0</v>
      </c>
      <c r="H5" s="7" t="str">
        <f t="shared" si="1"/>
        <v>INSERT INTO [ArticulationTests] ([Sound],[Text],[SoundPosition],[Image],[LanguageCode],[Age]) VALUES ('p','pipa','Blended','si_pipa.jpg','SI','2');</v>
      </c>
    </row>
    <row r="6" spans="1:8" x14ac:dyDescent="0.35">
      <c r="A6" s="5"/>
      <c r="B6" s="6" t="s">
        <v>551</v>
      </c>
      <c r="C6" s="3" t="s">
        <v>195</v>
      </c>
      <c r="D6" s="7" t="s">
        <v>567</v>
      </c>
      <c r="E6" s="15" t="s">
        <v>617</v>
      </c>
      <c r="F6" s="5">
        <v>2</v>
      </c>
      <c r="G6" s="5">
        <v>0</v>
      </c>
      <c r="H6" s="7" t="str">
        <f t="shared" si="1"/>
        <v>INSERT INTO [ArticulationTests] ([Sound],[Text],[SoundPosition],[Image],[LanguageCode],[Age]) VALUES ('b','bik','Initial','si_bik.jpg','SI','2');</v>
      </c>
    </row>
    <row r="7" spans="1:8" x14ac:dyDescent="0.35">
      <c r="A7" s="5"/>
      <c r="B7" s="6" t="s">
        <v>551</v>
      </c>
      <c r="C7" s="3" t="s">
        <v>196</v>
      </c>
      <c r="D7" s="7" t="s">
        <v>568</v>
      </c>
      <c r="E7" s="15" t="s">
        <v>618</v>
      </c>
      <c r="F7" s="5">
        <v>2</v>
      </c>
      <c r="G7" s="5">
        <v>0</v>
      </c>
      <c r="H7" s="7" t="str">
        <f t="shared" si="1"/>
        <v>INSERT INTO [ArticulationTests] ([Sound],[Text],[SoundPosition],[Image],[LanguageCode],[Age]) VALUES ('b','nebo','Medial','si_nebo.jpg','SI','2');</v>
      </c>
    </row>
    <row r="8" spans="1:8" x14ac:dyDescent="0.35">
      <c r="A8" s="5"/>
      <c r="B8" s="6" t="s">
        <v>551</v>
      </c>
      <c r="C8" s="3" t="s">
        <v>23</v>
      </c>
      <c r="D8" s="7" t="s">
        <v>569</v>
      </c>
      <c r="E8" s="15" t="s">
        <v>619</v>
      </c>
      <c r="F8" s="5">
        <v>2</v>
      </c>
      <c r="G8" s="5">
        <v>0</v>
      </c>
      <c r="H8" s="7" t="str">
        <f t="shared" si="1"/>
        <v>INSERT INTO [ArticulationTests] ([Sound],[Text],[SoundPosition],[Image],[LanguageCode],[Age]) VALUES ('b','boben','Blended','si_boben.jpg','SI','2');</v>
      </c>
    </row>
    <row r="9" spans="1:8" x14ac:dyDescent="0.35">
      <c r="A9" s="5"/>
      <c r="B9" s="6" t="s">
        <v>552</v>
      </c>
      <c r="C9" s="3" t="s">
        <v>195</v>
      </c>
      <c r="D9" s="7" t="s">
        <v>570</v>
      </c>
      <c r="E9" s="15" t="s">
        <v>620</v>
      </c>
      <c r="F9" s="5">
        <v>2</v>
      </c>
      <c r="G9" s="5">
        <v>0</v>
      </c>
      <c r="H9" s="7" t="str">
        <f t="shared" si="1"/>
        <v>INSERT INTO [ArticulationTests] ([Sound],[Text],[SoundPosition],[Image],[LanguageCode],[Age]) VALUES ('t','tabla','Initial','si_tabla.jpg','SI','2');</v>
      </c>
    </row>
    <row r="10" spans="1:8" x14ac:dyDescent="0.35">
      <c r="A10" s="5"/>
      <c r="B10" s="6" t="s">
        <v>552</v>
      </c>
      <c r="C10" s="3" t="s">
        <v>196</v>
      </c>
      <c r="D10" s="7" t="s">
        <v>571</v>
      </c>
      <c r="E10" s="15" t="s">
        <v>621</v>
      </c>
      <c r="F10" s="5">
        <v>2</v>
      </c>
      <c r="G10" s="5">
        <v>0</v>
      </c>
      <c r="H10" s="7" t="str">
        <f t="shared" si="1"/>
        <v>INSERT INTO [ArticulationTests] ([Sound],[Text],[SoundPosition],[Image],[LanguageCode],[Age]) VALUES ('t','otok','Medial','si_otok.jpg','SI','2');</v>
      </c>
    </row>
    <row r="11" spans="1:8" x14ac:dyDescent="0.35">
      <c r="A11" s="5"/>
      <c r="B11" s="6" t="s">
        <v>552</v>
      </c>
      <c r="C11" s="3" t="s">
        <v>197</v>
      </c>
      <c r="D11" s="7" t="s">
        <v>572</v>
      </c>
      <c r="E11" s="15" t="s">
        <v>622</v>
      </c>
      <c r="F11" s="5">
        <v>2</v>
      </c>
      <c r="G11" s="5">
        <v>0</v>
      </c>
      <c r="H11" s="7" t="str">
        <f t="shared" si="1"/>
        <v>INSERT INTO [ArticulationTests] ([Sound],[Text],[SoundPosition],[Image],[LanguageCode],[Age]) VALUES ('t','pot','Final','si_pot.jpg','SI','2');</v>
      </c>
    </row>
    <row r="12" spans="1:8" x14ac:dyDescent="0.35">
      <c r="A12" s="5"/>
      <c r="B12" s="6" t="s">
        <v>552</v>
      </c>
      <c r="C12" s="3" t="s">
        <v>23</v>
      </c>
      <c r="D12" s="7" t="s">
        <v>573</v>
      </c>
      <c r="E12" s="15" t="s">
        <v>623</v>
      </c>
      <c r="F12" s="5">
        <v>2</v>
      </c>
      <c r="G12" s="5">
        <v>0</v>
      </c>
      <c r="H12" s="7" t="str">
        <f t="shared" si="1"/>
        <v>INSERT INTO [ArticulationTests] ([Sound],[Text],[SoundPosition],[Image],[LanguageCode],[Age]) VALUES ('t','torta','Blended','si_torta.jpg','SI','2');</v>
      </c>
    </row>
    <row r="13" spans="1:8" x14ac:dyDescent="0.35">
      <c r="A13" s="5"/>
      <c r="B13" s="6" t="s">
        <v>553</v>
      </c>
      <c r="C13" s="3" t="s">
        <v>195</v>
      </c>
      <c r="D13" s="7" t="s">
        <v>574</v>
      </c>
      <c r="E13" s="15" t="s">
        <v>624</v>
      </c>
      <c r="F13" s="5">
        <v>2</v>
      </c>
      <c r="G13" s="5">
        <v>0</v>
      </c>
      <c r="H13" s="7" t="str">
        <f t="shared" si="1"/>
        <v>INSERT INTO [ArticulationTests] ([Sound],[Text],[SoundPosition],[Image],[LanguageCode],[Age]) VALUES ('d','debel','Initial','si_debel.jpg','SI','2');</v>
      </c>
    </row>
    <row r="14" spans="1:8" x14ac:dyDescent="0.35">
      <c r="A14" s="5"/>
      <c r="B14" s="6" t="s">
        <v>553</v>
      </c>
      <c r="C14" s="3" t="s">
        <v>196</v>
      </c>
      <c r="D14" s="7" t="s">
        <v>575</v>
      </c>
      <c r="E14" s="15" t="s">
        <v>625</v>
      </c>
      <c r="F14" s="5">
        <v>2</v>
      </c>
      <c r="G14" s="5">
        <v>0</v>
      </c>
      <c r="H14" s="7" t="str">
        <f t="shared" si="1"/>
        <v>INSERT INTO [ArticulationTests] ([Sound],[Text],[SoundPosition],[Image],[LanguageCode],[Age]) VALUES ('d','voda','Medial','si_voda.jpg','SI','2');</v>
      </c>
    </row>
    <row r="15" spans="1:8" x14ac:dyDescent="0.35">
      <c r="A15" s="5"/>
      <c r="B15" s="6" t="s">
        <v>553</v>
      </c>
      <c r="C15" s="3" t="s">
        <v>23</v>
      </c>
      <c r="D15" s="7" t="s">
        <v>576</v>
      </c>
      <c r="E15" s="15" t="s">
        <v>626</v>
      </c>
      <c r="F15" s="5">
        <v>2</v>
      </c>
      <c r="G15" s="5">
        <v>0</v>
      </c>
      <c r="H15" s="7" t="str">
        <f t="shared" si="1"/>
        <v>INSERT INTO [ArticulationTests] ([Sound],[Text],[SoundPosition],[Image],[LanguageCode],[Age]) VALUES ('d','duda','Blended','si_duda.jpg','SI','2');</v>
      </c>
    </row>
    <row r="16" spans="1:8" x14ac:dyDescent="0.35">
      <c r="A16" s="5"/>
      <c r="B16" s="6" t="s">
        <v>554</v>
      </c>
      <c r="C16" s="3" t="s">
        <v>195</v>
      </c>
      <c r="D16" s="7" t="s">
        <v>577</v>
      </c>
      <c r="E16" s="15" t="s">
        <v>627</v>
      </c>
      <c r="F16" s="5">
        <v>2</v>
      </c>
      <c r="G16" s="5">
        <v>0</v>
      </c>
      <c r="H16" s="7" t="str">
        <f t="shared" si="1"/>
        <v>INSERT INTO [ArticulationTests] ([Sound],[Text],[SoundPosition],[Image],[LanguageCode],[Age]) VALUES ('k','kolo','Initial','si_kolo.jpg','SI','2');</v>
      </c>
    </row>
    <row r="17" spans="1:8" x14ac:dyDescent="0.35">
      <c r="A17" s="5"/>
      <c r="B17" s="6" t="s">
        <v>554</v>
      </c>
      <c r="C17" s="3" t="s">
        <v>196</v>
      </c>
      <c r="D17" s="7" t="s">
        <v>578</v>
      </c>
      <c r="E17" s="15" t="s">
        <v>628</v>
      </c>
      <c r="F17" s="5">
        <v>2</v>
      </c>
      <c r="G17" s="5">
        <v>0</v>
      </c>
      <c r="H17" s="7" t="str">
        <f t="shared" si="1"/>
        <v>INSERT INTO [ArticulationTests] ([Sound],[Text],[SoundPosition],[Image],[LanguageCode],[Age]) VALUES ('k','omaka','Medial','si_omaka.jpg','SI','2');</v>
      </c>
    </row>
    <row r="18" spans="1:8" x14ac:dyDescent="0.35">
      <c r="A18" s="5"/>
      <c r="B18" s="6" t="s">
        <v>554</v>
      </c>
      <c r="C18" s="3" t="s">
        <v>197</v>
      </c>
      <c r="D18" s="7" t="s">
        <v>567</v>
      </c>
      <c r="E18" s="15" t="s">
        <v>617</v>
      </c>
      <c r="F18" s="5">
        <v>2</v>
      </c>
      <c r="G18" s="5">
        <v>0</v>
      </c>
      <c r="H18" s="7" t="str">
        <f t="shared" si="1"/>
        <v>INSERT INTO [ArticulationTests] ([Sound],[Text],[SoundPosition],[Image],[LanguageCode],[Age]) VALUES ('k','bik','Final','si_bik.jpg','SI','2');</v>
      </c>
    </row>
    <row r="19" spans="1:8" x14ac:dyDescent="0.35">
      <c r="A19" s="5"/>
      <c r="B19" s="6" t="s">
        <v>554</v>
      </c>
      <c r="C19" s="3" t="s">
        <v>23</v>
      </c>
      <c r="D19" s="7" t="s">
        <v>136</v>
      </c>
      <c r="E19" s="15" t="s">
        <v>326</v>
      </c>
      <c r="F19" s="5">
        <v>2</v>
      </c>
      <c r="G19" s="5">
        <v>0</v>
      </c>
      <c r="H19" s="7" t="str">
        <f t="shared" si="1"/>
        <v>INSERT INTO [ArticulationTests] ([Sound],[Text],[SoundPosition],[Image],[LanguageCode],[Age]) VALUES ('k','kokoš','Blended','si_kokosh.jpg','SI','2');</v>
      </c>
    </row>
    <row r="20" spans="1:8" x14ac:dyDescent="0.35">
      <c r="A20" s="5"/>
      <c r="B20" s="6" t="s">
        <v>555</v>
      </c>
      <c r="C20" s="3" t="s">
        <v>195</v>
      </c>
      <c r="D20" s="7" t="s">
        <v>579</v>
      </c>
      <c r="E20" s="15" t="s">
        <v>629</v>
      </c>
      <c r="F20" s="5">
        <v>2</v>
      </c>
      <c r="G20" s="5">
        <v>0</v>
      </c>
      <c r="H20" s="7" t="str">
        <f t="shared" si="1"/>
        <v>INSERT INTO [ArticulationTests] ([Sound],[Text],[SoundPosition],[Image],[LanguageCode],[Age]) VALUES ('g','goba','Initial','si_goba.jpg','SI','2');</v>
      </c>
    </row>
    <row r="21" spans="1:8" x14ac:dyDescent="0.35">
      <c r="A21" s="5"/>
      <c r="B21" s="6" t="s">
        <v>555</v>
      </c>
      <c r="C21" s="3" t="s">
        <v>196</v>
      </c>
      <c r="D21" s="7" t="s">
        <v>580</v>
      </c>
      <c r="E21" s="15" t="s">
        <v>630</v>
      </c>
      <c r="F21" s="5">
        <v>2</v>
      </c>
      <c r="G21" s="5">
        <v>0</v>
      </c>
      <c r="H21" s="7" t="str">
        <f t="shared" si="1"/>
        <v>INSERT INTO [ArticulationTests] ([Sound],[Text],[SoundPosition],[Image],[LanguageCode],[Age]) VALUES ('g','noga','Medial','si_noga.jpg','SI','2');</v>
      </c>
    </row>
    <row r="22" spans="1:8" x14ac:dyDescent="0.35">
      <c r="A22" s="5"/>
      <c r="B22" s="6" t="s">
        <v>555</v>
      </c>
      <c r="C22" s="3" t="s">
        <v>23</v>
      </c>
      <c r="D22" s="7" t="s">
        <v>581</v>
      </c>
      <c r="E22" s="15" t="s">
        <v>631</v>
      </c>
      <c r="F22" s="5">
        <v>2</v>
      </c>
      <c r="G22" s="5">
        <v>0</v>
      </c>
      <c r="H22" s="7" t="str">
        <f t="shared" si="1"/>
        <v>INSERT INTO [ArticulationTests] ([Sound],[Text],[SoundPosition],[Image],[LanguageCode],[Age]) VALUES ('g','guga','Blended','si_guga.jpg','SI','2');</v>
      </c>
    </row>
    <row r="23" spans="1:8" x14ac:dyDescent="0.35">
      <c r="A23" s="5"/>
      <c r="B23" s="6" t="s">
        <v>556</v>
      </c>
      <c r="C23" s="3" t="s">
        <v>195</v>
      </c>
      <c r="D23" s="7" t="s">
        <v>582</v>
      </c>
      <c r="E23" s="15" t="s">
        <v>632</v>
      </c>
      <c r="F23" s="5">
        <v>3</v>
      </c>
      <c r="G23" s="5">
        <v>0</v>
      </c>
      <c r="H23" s="7" t="str">
        <f t="shared" si="1"/>
        <v>INSERT INTO [ArticulationTests] ([Sound],[Text],[SoundPosition],[Image],[LanguageCode],[Age]) VALUES ('h','hodi','Initial','si_hodi.jpg','SI','3');</v>
      </c>
    </row>
    <row r="24" spans="1:8" x14ac:dyDescent="0.35">
      <c r="A24" s="5"/>
      <c r="B24" s="6" t="s">
        <v>556</v>
      </c>
      <c r="C24" s="3" t="s">
        <v>196</v>
      </c>
      <c r="D24" s="7" t="s">
        <v>583</v>
      </c>
      <c r="E24" s="15" t="s">
        <v>633</v>
      </c>
      <c r="F24" s="5">
        <v>3</v>
      </c>
      <c r="G24" s="5">
        <v>0</v>
      </c>
      <c r="H24" s="7" t="str">
        <f t="shared" si="1"/>
        <v>INSERT INTO [ArticulationTests] ([Sound],[Text],[SoundPosition],[Image],[LanguageCode],[Age]) VALUES ('h','muha','Medial','si_muha.jpg','SI','3');</v>
      </c>
    </row>
    <row r="25" spans="1:8" x14ac:dyDescent="0.35">
      <c r="A25" s="5"/>
      <c r="B25" s="6" t="s">
        <v>556</v>
      </c>
      <c r="C25" s="3" t="s">
        <v>197</v>
      </c>
      <c r="D25" s="7" t="s">
        <v>584</v>
      </c>
      <c r="E25" s="15" t="s">
        <v>634</v>
      </c>
      <c r="F25" s="5">
        <v>3</v>
      </c>
      <c r="G25" s="5">
        <v>0</v>
      </c>
      <c r="H25" s="7" t="str">
        <f t="shared" si="1"/>
        <v>INSERT INTO [ArticulationTests] ([Sound],[Text],[SoundPosition],[Image],[LanguageCode],[Age]) VALUES ('h','duh','Final','si_duh.jpg','SI','3');</v>
      </c>
    </row>
    <row r="26" spans="1:8" x14ac:dyDescent="0.35">
      <c r="A26" s="5"/>
      <c r="B26" s="6" t="s">
        <v>557</v>
      </c>
      <c r="C26" s="3" t="s">
        <v>195</v>
      </c>
      <c r="D26" s="7" t="s">
        <v>580</v>
      </c>
      <c r="E26" s="15" t="s">
        <v>630</v>
      </c>
      <c r="F26" s="5">
        <v>2</v>
      </c>
      <c r="G26" s="5">
        <v>0</v>
      </c>
      <c r="H26" s="7" t="str">
        <f t="shared" si="1"/>
        <v>INSERT INTO [ArticulationTests] ([Sound],[Text],[SoundPosition],[Image],[LanguageCode],[Age]) VALUES ('n','noga','Initial','si_noga.jpg','SI','2');</v>
      </c>
    </row>
    <row r="27" spans="1:8" x14ac:dyDescent="0.35">
      <c r="A27" s="5"/>
      <c r="B27" s="6" t="s">
        <v>557</v>
      </c>
      <c r="C27" s="3" t="s">
        <v>196</v>
      </c>
      <c r="D27" s="7" t="s">
        <v>585</v>
      </c>
      <c r="E27" s="15" t="s">
        <v>635</v>
      </c>
      <c r="F27" s="5">
        <v>2</v>
      </c>
      <c r="G27" s="5">
        <v>0</v>
      </c>
      <c r="H27" s="7" t="str">
        <f t="shared" si="1"/>
        <v>INSERT INTO [ArticulationTests] ([Sound],[Text],[SoundPosition],[Image],[LanguageCode],[Age]) VALUES ('n','tuna','Medial','si_tuna.jpg','SI','2');</v>
      </c>
    </row>
    <row r="28" spans="1:8" x14ac:dyDescent="0.35">
      <c r="A28" s="5"/>
      <c r="B28" s="6" t="s">
        <v>557</v>
      </c>
      <c r="C28" s="3" t="s">
        <v>197</v>
      </c>
      <c r="D28" s="7" t="s">
        <v>586</v>
      </c>
      <c r="E28" s="15" t="s">
        <v>636</v>
      </c>
      <c r="F28" s="5">
        <v>2</v>
      </c>
      <c r="G28" s="5">
        <v>0</v>
      </c>
      <c r="H28" s="7" t="str">
        <f t="shared" si="1"/>
        <v>INSERT INTO [ArticulationTests] ([Sound],[Text],[SoundPosition],[Image],[LanguageCode],[Age]) VALUES ('n','bonbon','Final','si_bonbon.jpg','SI','2');</v>
      </c>
    </row>
    <row r="29" spans="1:8" x14ac:dyDescent="0.35">
      <c r="A29" s="5"/>
      <c r="B29" s="6" t="s">
        <v>557</v>
      </c>
      <c r="C29" s="3" t="s">
        <v>23</v>
      </c>
      <c r="D29" s="7" t="s">
        <v>113</v>
      </c>
      <c r="E29" s="15" t="s">
        <v>294</v>
      </c>
      <c r="F29" s="5">
        <v>2</v>
      </c>
      <c r="G29" s="5">
        <v>0</v>
      </c>
      <c r="H29" s="7" t="str">
        <f t="shared" si="1"/>
        <v>INSERT INTO [ArticulationTests] ([Sound],[Text],[SoundPosition],[Image],[LanguageCode],[Age]) VALUES ('n','ananas','Blended','si_ananas.jpg','SI','2');</v>
      </c>
    </row>
    <row r="30" spans="1:8" x14ac:dyDescent="0.35">
      <c r="A30" s="5"/>
      <c r="B30" s="6" t="s">
        <v>558</v>
      </c>
      <c r="C30" s="3" t="s">
        <v>195</v>
      </c>
      <c r="D30" s="7" t="s">
        <v>587</v>
      </c>
      <c r="E30" s="15" t="s">
        <v>637</v>
      </c>
      <c r="F30" s="5">
        <v>2</v>
      </c>
      <c r="G30" s="5">
        <v>0</v>
      </c>
      <c r="H30" s="7" t="str">
        <f t="shared" si="1"/>
        <v>INSERT INTO [ArticulationTests] ([Sound],[Text],[SoundPosition],[Image],[LanguageCode],[Age]) VALUES ('m','mleko','Initial','si_mleko.jpg','SI','2');</v>
      </c>
    </row>
    <row r="31" spans="1:8" x14ac:dyDescent="0.35">
      <c r="A31" s="5"/>
      <c r="B31" s="6" t="s">
        <v>558</v>
      </c>
      <c r="C31" s="3" t="s">
        <v>196</v>
      </c>
      <c r="D31" s="7" t="s">
        <v>588</v>
      </c>
      <c r="E31" s="15" t="s">
        <v>638</v>
      </c>
      <c r="F31" s="5">
        <v>2</v>
      </c>
      <c r="G31" s="5">
        <v>0</v>
      </c>
      <c r="H31" s="7" t="str">
        <f t="shared" si="1"/>
        <v>INSERT INTO [ArticulationTests] ([Sound],[Text],[SoundPosition],[Image],[LanguageCode],[Age]) VALUES ('m','kamela','Medial','si_kamela.jpg','SI','2');</v>
      </c>
    </row>
    <row r="32" spans="1:8" x14ac:dyDescent="0.35">
      <c r="A32" s="5"/>
      <c r="B32" s="6" t="s">
        <v>558</v>
      </c>
      <c r="C32" s="3" t="s">
        <v>197</v>
      </c>
      <c r="D32" s="7" t="s">
        <v>167</v>
      </c>
      <c r="E32" s="15" t="s">
        <v>669</v>
      </c>
      <c r="F32" s="5">
        <v>2</v>
      </c>
      <c r="G32" s="5">
        <v>0</v>
      </c>
      <c r="H32" s="7" t="str">
        <f t="shared" si="1"/>
        <v>INSERT INTO [ArticulationTests] ([Sound],[Text],[SoundPosition],[Image],[LanguageCode],[Age]) VALUES ('m','zima','Final','si_zima_1.jpg','SI','2');</v>
      </c>
    </row>
    <row r="33" spans="1:8" x14ac:dyDescent="0.35">
      <c r="A33" s="5"/>
      <c r="B33" s="6" t="s">
        <v>558</v>
      </c>
      <c r="C33" s="3" t="s">
        <v>23</v>
      </c>
      <c r="D33" s="7" t="s">
        <v>589</v>
      </c>
      <c r="E33" s="15" t="s">
        <v>639</v>
      </c>
      <c r="F33" s="5">
        <v>2</v>
      </c>
      <c r="G33" s="5">
        <v>0</v>
      </c>
      <c r="H33" s="7" t="str">
        <f t="shared" si="1"/>
        <v>INSERT INTO [ArticulationTests] ([Sound],[Text],[SoundPosition],[Image],[LanguageCode],[Age]) VALUES ('m','mama','Blended','si_mama.jpg','SI','2');</v>
      </c>
    </row>
    <row r="34" spans="1:8" x14ac:dyDescent="0.35">
      <c r="A34" s="5"/>
      <c r="B34" s="6" t="s">
        <v>559</v>
      </c>
      <c r="C34" s="3" t="s">
        <v>195</v>
      </c>
      <c r="D34" s="7" t="s">
        <v>590</v>
      </c>
      <c r="E34" s="15" t="s">
        <v>640</v>
      </c>
      <c r="F34" s="5">
        <v>3</v>
      </c>
      <c r="G34" s="5">
        <v>0</v>
      </c>
      <c r="H34" s="7" t="str">
        <f t="shared" si="1"/>
        <v>INSERT INTO [ArticulationTests] ([Sound],[Text],[SoundPosition],[Image],[LanguageCode],[Age]) VALUES ('f','fant','Initial','si_fant.jpg','SI','3');</v>
      </c>
    </row>
    <row r="35" spans="1:8" x14ac:dyDescent="0.35">
      <c r="A35" s="5"/>
      <c r="B35" s="6" t="s">
        <v>559</v>
      </c>
      <c r="C35" s="3" t="s">
        <v>196</v>
      </c>
      <c r="D35" s="7" t="s">
        <v>591</v>
      </c>
      <c r="E35" s="15" t="s">
        <v>641</v>
      </c>
      <c r="F35" s="5">
        <v>3</v>
      </c>
      <c r="G35" s="5">
        <v>0</v>
      </c>
      <c r="H35" s="7" t="str">
        <f t="shared" si="1"/>
        <v>INSERT INTO [ArticulationTests] ([Sound],[Text],[SoundPosition],[Image],[LanguageCode],[Age]) VALUES ('f','delfin','Medial','si_delfin.jpg','SI','3');</v>
      </c>
    </row>
    <row r="36" spans="1:8" x14ac:dyDescent="0.35">
      <c r="A36" s="5"/>
      <c r="B36" s="6" t="s">
        <v>559</v>
      </c>
      <c r="C36" s="3" t="s">
        <v>197</v>
      </c>
      <c r="D36" s="7" t="s">
        <v>42</v>
      </c>
      <c r="E36" s="15" t="s">
        <v>664</v>
      </c>
      <c r="F36" s="5">
        <v>3</v>
      </c>
      <c r="G36" s="5">
        <v>0</v>
      </c>
      <c r="H36" s="7" t="str">
        <f t="shared" si="1"/>
        <v>INSERT INTO [ArticulationTests] ([Sound],[Text],[SoundPosition],[Image],[LanguageCode],[Age]) VALUES ('f','cof','Final','si_cof_1.jpg','SI','3');</v>
      </c>
    </row>
    <row r="37" spans="1:8" x14ac:dyDescent="0.35">
      <c r="A37" s="5"/>
      <c r="B37" s="6" t="s">
        <v>560</v>
      </c>
      <c r="C37" s="3" t="s">
        <v>195</v>
      </c>
      <c r="D37" s="7" t="s">
        <v>592</v>
      </c>
      <c r="E37" s="15" t="s">
        <v>642</v>
      </c>
      <c r="F37" s="5">
        <v>3</v>
      </c>
      <c r="G37" s="5">
        <v>0</v>
      </c>
      <c r="H37" s="7" t="str">
        <f t="shared" si="1"/>
        <v>INSERT INTO [ArticulationTests] ([Sound],[Text],[SoundPosition],[Image],[LanguageCode],[Age]) VALUES ('v','veja','Initial','si_veja.jpg','SI','3');</v>
      </c>
    </row>
    <row r="38" spans="1:8" x14ac:dyDescent="0.35">
      <c r="A38" s="5"/>
      <c r="B38" s="6" t="s">
        <v>560</v>
      </c>
      <c r="C38" s="3" t="s">
        <v>196</v>
      </c>
      <c r="D38" s="7" t="s">
        <v>593</v>
      </c>
      <c r="E38" s="15" t="s">
        <v>643</v>
      </c>
      <c r="F38" s="5">
        <v>3</v>
      </c>
      <c r="G38" s="5">
        <v>0</v>
      </c>
      <c r="H38" s="7" t="str">
        <f t="shared" si="1"/>
        <v>INSERT INTO [ArticulationTests] ([Sound],[Text],[SoundPosition],[Image],[LanguageCode],[Age]) VALUES ('v','kava','Medial','si_kava.jpg','SI','3');</v>
      </c>
    </row>
    <row r="39" spans="1:8" x14ac:dyDescent="0.35">
      <c r="A39" s="5"/>
      <c r="B39" s="6" t="s">
        <v>560</v>
      </c>
      <c r="C39" s="3" t="s">
        <v>23</v>
      </c>
      <c r="D39" s="7" t="s">
        <v>594</v>
      </c>
      <c r="E39" s="15" t="s">
        <v>644</v>
      </c>
      <c r="F39" s="5">
        <v>3</v>
      </c>
      <c r="G39" s="5">
        <v>0</v>
      </c>
      <c r="H39" s="7" t="str">
        <f t="shared" si="1"/>
        <v>INSERT INTO [ArticulationTests] ([Sound],[Text],[SoundPosition],[Image],[LanguageCode],[Age]) VALUES ('v','veverica','Blended','si_veverica.jpg','SI','3');</v>
      </c>
    </row>
    <row r="40" spans="1:8" x14ac:dyDescent="0.35">
      <c r="A40" s="5"/>
      <c r="B40" s="6" t="s">
        <v>7</v>
      </c>
      <c r="C40" s="3" t="s">
        <v>195</v>
      </c>
      <c r="D40" s="7" t="s">
        <v>595</v>
      </c>
      <c r="E40" s="15" t="s">
        <v>645</v>
      </c>
      <c r="F40" s="5">
        <v>4</v>
      </c>
      <c r="G40" s="5">
        <v>0</v>
      </c>
      <c r="H40" s="7" t="str">
        <f t="shared" si="1"/>
        <v>INSERT INTO [ArticulationTests] ([Sound],[Text],[SoundPosition],[Image],[LanguageCode],[Age]) VALUES ('s','sova','Initial','si_sova.jpg','SI','4');</v>
      </c>
    </row>
    <row r="41" spans="1:8" x14ac:dyDescent="0.35">
      <c r="A41" s="5"/>
      <c r="B41" s="6" t="s">
        <v>7</v>
      </c>
      <c r="C41" s="3" t="s">
        <v>196</v>
      </c>
      <c r="D41" s="7" t="s">
        <v>129</v>
      </c>
      <c r="E41" s="15" t="s">
        <v>287</v>
      </c>
      <c r="F41" s="5">
        <v>4</v>
      </c>
      <c r="G41" s="5">
        <v>0</v>
      </c>
      <c r="H41" s="7" t="str">
        <f t="shared" si="1"/>
        <v>INSERT INTO [ArticulationTests] ([Sound],[Text],[SoundPosition],[Image],[LanguageCode],[Age]) VALUES ('s','kost','Medial','si_kost.jpg','SI','4');</v>
      </c>
    </row>
    <row r="42" spans="1:8" x14ac:dyDescent="0.35">
      <c r="A42" s="5"/>
      <c r="B42" s="6" t="s">
        <v>7</v>
      </c>
      <c r="C42" s="3" t="s">
        <v>197</v>
      </c>
      <c r="D42" s="7" t="s">
        <v>596</v>
      </c>
      <c r="E42" s="15" t="s">
        <v>646</v>
      </c>
      <c r="F42" s="5">
        <v>4</v>
      </c>
      <c r="G42" s="5">
        <v>0</v>
      </c>
      <c r="H42" s="7" t="str">
        <f t="shared" si="1"/>
        <v>INSERT INTO [ArticulationTests] ([Sound],[Text],[SoundPosition],[Image],[LanguageCode],[Age]) VALUES ('s','pujs','Final','si_pujs.jpg','SI','4');</v>
      </c>
    </row>
    <row r="43" spans="1:8" x14ac:dyDescent="0.35">
      <c r="A43" s="5"/>
      <c r="B43" s="6" t="s">
        <v>7</v>
      </c>
      <c r="C43" s="3" t="s">
        <v>23</v>
      </c>
      <c r="D43" s="7" t="s">
        <v>597</v>
      </c>
      <c r="E43" s="15" t="s">
        <v>647</v>
      </c>
      <c r="F43" s="5">
        <v>4</v>
      </c>
      <c r="G43" s="5">
        <v>0</v>
      </c>
      <c r="H43" s="7" t="str">
        <f t="shared" si="1"/>
        <v>INSERT INTO [ArticulationTests] ([Sound],[Text],[SoundPosition],[Image],[LanguageCode],[Age]) VALUES ('s','sesalec','Blended','si_sesalec.jpg','SI','4');</v>
      </c>
    </row>
    <row r="44" spans="1:8" x14ac:dyDescent="0.35">
      <c r="A44" s="5"/>
      <c r="B44" s="6" t="s">
        <v>10</v>
      </c>
      <c r="C44" s="3" t="s">
        <v>195</v>
      </c>
      <c r="D44" s="7" t="s">
        <v>149</v>
      </c>
      <c r="E44" s="15" t="s">
        <v>667</v>
      </c>
      <c r="F44" s="5">
        <v>5</v>
      </c>
      <c r="G44" s="5">
        <v>0</v>
      </c>
      <c r="H44" s="7" t="str">
        <f t="shared" si="1"/>
        <v>INSERT INTO [ArticulationTests] ([Sound],[Text],[SoundPosition],[Image],[LanguageCode],[Age]) VALUES ('š','šotor','Initial','si_shotor_1.jpg','SI','5');</v>
      </c>
    </row>
    <row r="45" spans="1:8" x14ac:dyDescent="0.35">
      <c r="B45" s="6" t="s">
        <v>10</v>
      </c>
      <c r="C45" s="3" t="s">
        <v>196</v>
      </c>
      <c r="D45" s="3" t="s">
        <v>160</v>
      </c>
      <c r="E45" s="14" t="s">
        <v>671</v>
      </c>
      <c r="F45">
        <v>5</v>
      </c>
      <c r="G45" s="5">
        <v>0</v>
      </c>
      <c r="H45" s="3" t="str">
        <f t="shared" ref="H45:H46" si="2">CONCATENATE("INSERT INTO [ArticulationTests] ([Sound],[Text],[SoundPosition],[Image],[LanguageCode],[Age]) VALUES ('",B45,"','",D45,"','",C45,"','si_",E45,"','SI','",F45,"');")</f>
        <v>INSERT INTO [ArticulationTests] ([Sound],[Text],[SoundPosition],[Image],[LanguageCode],[Age]) VALUES ('š','puška','Medial','si_pushka_1.jpg','SI','5');</v>
      </c>
    </row>
    <row r="46" spans="1:8" x14ac:dyDescent="0.35">
      <c r="B46" s="6" t="s">
        <v>10</v>
      </c>
      <c r="C46" s="3" t="s">
        <v>197</v>
      </c>
      <c r="D46" s="3" t="s">
        <v>136</v>
      </c>
      <c r="E46" s="14" t="s">
        <v>326</v>
      </c>
      <c r="F46">
        <v>5</v>
      </c>
      <c r="G46" s="5">
        <v>0</v>
      </c>
      <c r="H46" s="3" t="str">
        <f t="shared" si="2"/>
        <v>INSERT INTO [ArticulationTests] ([Sound],[Text],[SoundPosition],[Image],[LanguageCode],[Age]) VALUES ('š','kokoš','Final','si_kokosh.jpg','SI','5');</v>
      </c>
    </row>
    <row r="47" spans="1:8" x14ac:dyDescent="0.35">
      <c r="A47" s="5"/>
      <c r="B47" s="6" t="s">
        <v>8</v>
      </c>
      <c r="C47" s="3" t="s">
        <v>195</v>
      </c>
      <c r="D47" s="7" t="s">
        <v>167</v>
      </c>
      <c r="E47" s="15" t="s">
        <v>334</v>
      </c>
      <c r="F47" s="5">
        <v>4</v>
      </c>
      <c r="G47" s="5">
        <v>0</v>
      </c>
      <c r="H47" s="7" t="str">
        <f t="shared" ref="H47:H70" si="3">CONCATENATE("INSERT INTO [ArticulationTests] ([Sound],[Text],[SoundPosition],[Image],[LanguageCode],[Age]) VALUES ('",B47,"','",D47,"','",C47,"','si_",E47,"','SI','",F47,"');")</f>
        <v>INSERT INTO [ArticulationTests] ([Sound],[Text],[SoundPosition],[Image],[LanguageCode],[Age]) VALUES ('z','zima','Initial','si_zima.jpg','SI','4');</v>
      </c>
    </row>
    <row r="48" spans="1:8" x14ac:dyDescent="0.35">
      <c r="A48" s="5"/>
      <c r="B48" s="6" t="s">
        <v>8</v>
      </c>
      <c r="C48" s="3" t="s">
        <v>196</v>
      </c>
      <c r="D48" s="7" t="s">
        <v>598</v>
      </c>
      <c r="E48" s="15" t="s">
        <v>648</v>
      </c>
      <c r="F48" s="5">
        <v>4</v>
      </c>
      <c r="G48" s="5">
        <v>0</v>
      </c>
      <c r="H48" s="7" t="str">
        <f t="shared" si="3"/>
        <v>INSERT INTO [ArticulationTests] ([Sound],[Text],[SoundPosition],[Image],[LanguageCode],[Age]) VALUES ('z','jezik','Medial','si_jezik.jpg','SI','4');</v>
      </c>
    </row>
    <row r="49" spans="1:8" x14ac:dyDescent="0.35">
      <c r="A49" s="5"/>
      <c r="B49" s="6" t="s">
        <v>8</v>
      </c>
      <c r="C49" s="3" t="s">
        <v>23</v>
      </c>
      <c r="D49" s="7" t="s">
        <v>161</v>
      </c>
      <c r="E49" s="15" t="s">
        <v>670</v>
      </c>
      <c r="F49" s="5">
        <v>4</v>
      </c>
      <c r="G49" s="5">
        <v>0</v>
      </c>
      <c r="H49" s="7" t="str">
        <f t="shared" si="3"/>
        <v>INSERT INTO [ArticulationTests] ([Sound],[Text],[SoundPosition],[Image],[LanguageCode],[Age]) VALUES ('z','zvezda','Blended','si_zvezda_1.jpg','SI','4');</v>
      </c>
    </row>
    <row r="50" spans="1:8" x14ac:dyDescent="0.35">
      <c r="A50" s="5"/>
      <c r="B50" s="6" t="s">
        <v>0</v>
      </c>
      <c r="C50" s="3" t="s">
        <v>195</v>
      </c>
      <c r="D50" s="7" t="s">
        <v>185</v>
      </c>
      <c r="E50" s="15" t="s">
        <v>668</v>
      </c>
      <c r="F50" s="5">
        <v>5</v>
      </c>
      <c r="G50" s="5">
        <v>0</v>
      </c>
      <c r="H50" s="7" t="str">
        <f t="shared" si="3"/>
        <v>INSERT INTO [ArticulationTests] ([Sound],[Text],[SoundPosition],[Image],[LanguageCode],[Age]) VALUES ('ž','žoga','Initial','si_zhoga_1.jpg','SI','5');</v>
      </c>
    </row>
    <row r="51" spans="1:8" x14ac:dyDescent="0.35">
      <c r="A51" s="5"/>
      <c r="B51" s="6" t="s">
        <v>0</v>
      </c>
      <c r="C51" s="3" t="s">
        <v>196</v>
      </c>
      <c r="D51" s="7" t="s">
        <v>189</v>
      </c>
      <c r="E51" s="15" t="s">
        <v>665</v>
      </c>
      <c r="F51" s="5">
        <v>5</v>
      </c>
      <c r="G51" s="5">
        <v>0</v>
      </c>
      <c r="H51" s="7" t="str">
        <f t="shared" si="3"/>
        <v>INSERT INTO [ArticulationTests] ([Sound],[Text],[SoundPosition],[Image],[LanguageCode],[Age]) VALUES ('ž','kuža','Medial','si_kuzha_1.jpg','SI','5');</v>
      </c>
    </row>
    <row r="52" spans="1:8" x14ac:dyDescent="0.35">
      <c r="A52" s="5"/>
      <c r="B52" s="6" t="s">
        <v>5</v>
      </c>
      <c r="C52" s="3" t="s">
        <v>195</v>
      </c>
      <c r="D52" s="7" t="s">
        <v>599</v>
      </c>
      <c r="E52" s="15" t="s">
        <v>649</v>
      </c>
      <c r="F52" s="5">
        <v>5</v>
      </c>
      <c r="G52" s="5">
        <v>0</v>
      </c>
      <c r="H52" s="7" t="str">
        <f t="shared" si="3"/>
        <v>INSERT INTO [ArticulationTests] ([Sound],[Text],[SoundPosition],[Image],[LanguageCode],[Age]) VALUES ('c','copat','Initial','si_copat.jpg','SI','5');</v>
      </c>
    </row>
    <row r="53" spans="1:8" x14ac:dyDescent="0.35">
      <c r="A53" s="5"/>
      <c r="B53" s="6" t="s">
        <v>5</v>
      </c>
      <c r="C53" s="3" t="s">
        <v>196</v>
      </c>
      <c r="D53" s="7" t="s">
        <v>600</v>
      </c>
      <c r="E53" s="15" t="s">
        <v>650</v>
      </c>
      <c r="F53" s="5">
        <v>5</v>
      </c>
      <c r="G53" s="5">
        <v>0</v>
      </c>
      <c r="H53" s="7" t="str">
        <f t="shared" si="3"/>
        <v>INSERT INTO [ArticulationTests] ([Sound],[Text],[SoundPosition],[Image],[LanguageCode],[Age]) VALUES ('c','kocke','Medial','si_kocke.jpg','SI','5');</v>
      </c>
    </row>
    <row r="54" spans="1:8" x14ac:dyDescent="0.35">
      <c r="A54" s="5"/>
      <c r="B54" s="6" t="s">
        <v>5</v>
      </c>
      <c r="C54" s="3" t="s">
        <v>197</v>
      </c>
      <c r="D54" s="7" t="s">
        <v>31</v>
      </c>
      <c r="E54" s="15" t="s">
        <v>216</v>
      </c>
      <c r="F54" s="5">
        <v>5</v>
      </c>
      <c r="G54" s="5">
        <v>0</v>
      </c>
      <c r="H54" s="7" t="str">
        <f t="shared" si="3"/>
        <v>INSERT INTO [ArticulationTests] ([Sound],[Text],[SoundPosition],[Image],[LanguageCode],[Age]) VALUES ('c','lonec','Final','si_lonec.jpg','SI','5');</v>
      </c>
    </row>
    <row r="55" spans="1:8" x14ac:dyDescent="0.35">
      <c r="A55" s="5"/>
      <c r="B55" s="6" t="s">
        <v>9</v>
      </c>
      <c r="C55" s="3" t="s">
        <v>195</v>
      </c>
      <c r="D55" s="7" t="s">
        <v>601</v>
      </c>
      <c r="E55" s="15" t="s">
        <v>660</v>
      </c>
      <c r="F55" s="5">
        <v>5</v>
      </c>
      <c r="G55" s="5">
        <v>0</v>
      </c>
      <c r="H55" s="7" t="str">
        <f t="shared" si="3"/>
        <v>INSERT INTO [ArticulationTests] ([Sound],[Text],[SoundPosition],[Image],[LanguageCode],[Age]) VALUES ('č','čebela','Initial','si_chebela.jpg','SI','5');</v>
      </c>
    </row>
    <row r="56" spans="1:8" x14ac:dyDescent="0.35">
      <c r="A56" s="5"/>
      <c r="B56" s="6" t="s">
        <v>9</v>
      </c>
      <c r="C56" s="3" t="s">
        <v>196</v>
      </c>
      <c r="D56" s="7" t="s">
        <v>602</v>
      </c>
      <c r="E56" s="15" t="s">
        <v>661</v>
      </c>
      <c r="F56" s="5">
        <v>5</v>
      </c>
      <c r="G56" s="5">
        <v>0</v>
      </c>
      <c r="H56" s="7" t="str">
        <f t="shared" si="3"/>
        <v>INSERT INTO [ArticulationTests] ([Sound],[Text],[SoundPosition],[Image],[LanguageCode],[Age]) VALUES ('č','kača','Medial','si_kacha.jpg','SI','5');</v>
      </c>
    </row>
    <row r="57" spans="1:8" x14ac:dyDescent="0.35">
      <c r="A57" s="5"/>
      <c r="B57" s="6" t="s">
        <v>9</v>
      </c>
      <c r="C57" s="3" t="s">
        <v>197</v>
      </c>
      <c r="D57" s="7" t="s">
        <v>53</v>
      </c>
      <c r="E57" s="15" t="s">
        <v>663</v>
      </c>
      <c r="F57" s="5">
        <v>5</v>
      </c>
      <c r="G57" s="5">
        <v>0</v>
      </c>
      <c r="H57" s="7" t="str">
        <f t="shared" si="3"/>
        <v>INSERT INTO [ArticulationTests] ([Sound],[Text],[SoundPosition],[Image],[LanguageCode],[Age]) VALUES ('č','ključ','Final','si_kljuch_1.jpg','SI','5');</v>
      </c>
    </row>
    <row r="58" spans="1:8" x14ac:dyDescent="0.35">
      <c r="A58" s="5"/>
      <c r="B58" s="6" t="s">
        <v>9</v>
      </c>
      <c r="C58" s="3" t="s">
        <v>23</v>
      </c>
      <c r="D58" s="7" t="s">
        <v>52</v>
      </c>
      <c r="E58" s="15" t="s">
        <v>240</v>
      </c>
      <c r="F58" s="5">
        <v>5</v>
      </c>
      <c r="G58" s="5">
        <v>0</v>
      </c>
      <c r="H58" s="7" t="str">
        <f t="shared" si="3"/>
        <v>INSERT INTO [ArticulationTests] ([Sound],[Text],[SoundPosition],[Image],[LanguageCode],[Age]) VALUES ('č','čopič','Blended','si_chopich.jpg','SI','5');</v>
      </c>
    </row>
    <row r="59" spans="1:8" x14ac:dyDescent="0.35">
      <c r="A59" s="5"/>
      <c r="B59" s="6" t="s">
        <v>561</v>
      </c>
      <c r="C59" s="3" t="s">
        <v>195</v>
      </c>
      <c r="D59" s="7" t="s">
        <v>603</v>
      </c>
      <c r="E59" s="15" t="s">
        <v>651</v>
      </c>
      <c r="F59" s="5">
        <v>2</v>
      </c>
      <c r="G59" s="5">
        <v>0</v>
      </c>
      <c r="H59" s="7" t="str">
        <f t="shared" si="3"/>
        <v>INSERT INTO [ArticulationTests] ([Sound],[Text],[SoundPosition],[Image],[LanguageCode],[Age]) VALUES ('j','jagoda','Initial','si_jagoda.jpg','SI','2');</v>
      </c>
    </row>
    <row r="60" spans="1:8" x14ac:dyDescent="0.35">
      <c r="A60" s="5"/>
      <c r="B60" s="6" t="s">
        <v>561</v>
      </c>
      <c r="C60" s="3" t="s">
        <v>196</v>
      </c>
      <c r="D60" s="7" t="s">
        <v>604</v>
      </c>
      <c r="E60" s="15" t="s">
        <v>652</v>
      </c>
      <c r="F60" s="5">
        <v>2</v>
      </c>
      <c r="G60" s="5">
        <v>0</v>
      </c>
      <c r="H60" s="7" t="str">
        <f t="shared" si="3"/>
        <v>INSERT INTO [ArticulationTests] ([Sound],[Text],[SoundPosition],[Image],[LanguageCode],[Age]) VALUES ('j','odeja','Medial','si_odeja.jpg','SI','2');</v>
      </c>
    </row>
    <row r="61" spans="1:8" x14ac:dyDescent="0.35">
      <c r="A61" s="5"/>
      <c r="B61" s="6" t="s">
        <v>561</v>
      </c>
      <c r="C61" s="3" t="s">
        <v>197</v>
      </c>
      <c r="D61" s="7" t="s">
        <v>605</v>
      </c>
      <c r="E61" s="15" t="s">
        <v>653</v>
      </c>
      <c r="F61" s="5">
        <v>2</v>
      </c>
      <c r="G61" s="5">
        <v>0</v>
      </c>
      <c r="H61" s="7" t="str">
        <f t="shared" si="3"/>
        <v>INSERT INTO [ArticulationTests] ([Sound],[Text],[SoundPosition],[Image],[LanguageCode],[Age]) VALUES ('j','zmaj','Final','si_zmaj.jpg','SI','2');</v>
      </c>
    </row>
    <row r="62" spans="1:8" x14ac:dyDescent="0.35">
      <c r="A62" s="5"/>
      <c r="B62" s="6" t="s">
        <v>561</v>
      </c>
      <c r="C62" s="3" t="s">
        <v>23</v>
      </c>
      <c r="D62" s="7" t="s">
        <v>606</v>
      </c>
      <c r="E62" s="15" t="s">
        <v>654</v>
      </c>
      <c r="F62" s="5">
        <v>2</v>
      </c>
      <c r="G62" s="5">
        <v>0</v>
      </c>
      <c r="H62" s="7" t="str">
        <f t="shared" si="3"/>
        <v>INSERT INTO [ArticulationTests] ([Sound],[Text],[SoundPosition],[Image],[LanguageCode],[Age]) VALUES ('j','jajce','Blended','si_jajce.jpg','SI','2');</v>
      </c>
    </row>
    <row r="63" spans="1:8" x14ac:dyDescent="0.35">
      <c r="A63" s="5"/>
      <c r="B63" s="6" t="s">
        <v>562</v>
      </c>
      <c r="C63" s="3" t="s">
        <v>195</v>
      </c>
      <c r="D63" s="7" t="s">
        <v>607</v>
      </c>
      <c r="E63" s="15" t="s">
        <v>655</v>
      </c>
      <c r="F63" s="5">
        <v>3</v>
      </c>
      <c r="G63" s="5">
        <v>0</v>
      </c>
      <c r="H63" s="7" t="str">
        <f t="shared" si="3"/>
        <v>INSERT INTO [ArticulationTests] ([Sound],[Text],[SoundPosition],[Image],[LanguageCode],[Age]) VALUES ('l','limona','Initial','si_limona.jpg','SI','3');</v>
      </c>
    </row>
    <row r="64" spans="1:8" x14ac:dyDescent="0.35">
      <c r="A64" s="5"/>
      <c r="B64" s="6" t="s">
        <v>562</v>
      </c>
      <c r="C64" s="3" t="s">
        <v>196</v>
      </c>
      <c r="D64" s="7" t="s">
        <v>608</v>
      </c>
      <c r="E64" s="15" t="s">
        <v>656</v>
      </c>
      <c r="F64" s="5">
        <v>3</v>
      </c>
      <c r="G64" s="5">
        <v>0</v>
      </c>
      <c r="H64" s="7" t="str">
        <f t="shared" si="3"/>
        <v>INSERT INTO [ArticulationTests] ([Sound],[Text],[SoundPosition],[Image],[LanguageCode],[Age]) VALUES ('l','klop','Medial','si_klop.jpg','SI','3');</v>
      </c>
    </row>
    <row r="65" spans="1:8" x14ac:dyDescent="0.35">
      <c r="A65" s="5"/>
      <c r="B65" s="6" t="s">
        <v>562</v>
      </c>
      <c r="C65" s="3" t="s">
        <v>197</v>
      </c>
      <c r="D65" s="7" t="s">
        <v>609</v>
      </c>
      <c r="E65" s="15" t="s">
        <v>657</v>
      </c>
      <c r="F65" s="5">
        <v>3</v>
      </c>
      <c r="G65" s="5">
        <v>0</v>
      </c>
      <c r="H65" s="7" t="str">
        <f t="shared" si="3"/>
        <v>INSERT INTO [ArticulationTests] ([Sound],[Text],[SoundPosition],[Image],[LanguageCode],[Age]) VALUES ('l','gol','Final','si_gol.jpg','SI','3');</v>
      </c>
    </row>
    <row r="66" spans="1:8" x14ac:dyDescent="0.35">
      <c r="A66" s="5"/>
      <c r="B66" s="6" t="s">
        <v>562</v>
      </c>
      <c r="C66" s="3" t="s">
        <v>23</v>
      </c>
      <c r="D66" s="7" t="s">
        <v>610</v>
      </c>
      <c r="E66" s="15" t="s">
        <v>658</v>
      </c>
      <c r="F66" s="5">
        <v>3</v>
      </c>
      <c r="G66" s="5">
        <v>0</v>
      </c>
      <c r="H66" s="7" t="str">
        <f t="shared" si="3"/>
        <v>INSERT INTO [ArticulationTests] ([Sound],[Text],[SoundPosition],[Image],[LanguageCode],[Age]) VALUES ('l','letalo','Blended','si_letalo.jpg','SI','3');</v>
      </c>
    </row>
    <row r="67" spans="1:8" x14ac:dyDescent="0.35">
      <c r="A67" s="5"/>
      <c r="B67" s="6" t="s">
        <v>6</v>
      </c>
      <c r="C67" s="3" t="s">
        <v>195</v>
      </c>
      <c r="D67" s="7" t="s">
        <v>611</v>
      </c>
      <c r="E67" s="15" t="s">
        <v>659</v>
      </c>
      <c r="F67" s="5">
        <v>5</v>
      </c>
      <c r="G67" s="5">
        <v>0</v>
      </c>
      <c r="H67" s="7" t="str">
        <f t="shared" si="3"/>
        <v>INSERT INTO [ArticulationTests] ([Sound],[Text],[SoundPosition],[Image],[LanguageCode],[Age]) VALUES ('r','riba','Initial','si_riba.jpg','SI','5');</v>
      </c>
    </row>
    <row r="68" spans="1:8" x14ac:dyDescent="0.35">
      <c r="A68" s="5"/>
      <c r="B68" s="6" t="s">
        <v>6</v>
      </c>
      <c r="C68" s="3" t="s">
        <v>196</v>
      </c>
      <c r="D68" s="7" t="s">
        <v>101</v>
      </c>
      <c r="E68" s="15" t="s">
        <v>666</v>
      </c>
      <c r="F68" s="5">
        <v>5</v>
      </c>
      <c r="G68" s="5">
        <v>0</v>
      </c>
      <c r="H68" s="7" t="str">
        <f t="shared" si="3"/>
        <v>INSERT INTO [ArticulationTests] ([Sound],[Text],[SoundPosition],[Image],[LanguageCode],[Age]) VALUES ('r','omara','Medial','si_omara_1.jpg','SI','5');</v>
      </c>
    </row>
    <row r="69" spans="1:8" x14ac:dyDescent="0.35">
      <c r="A69" s="5"/>
      <c r="B69" s="6" t="s">
        <v>6</v>
      </c>
      <c r="C69" s="3" t="s">
        <v>197</v>
      </c>
      <c r="D69" s="7" t="s">
        <v>82</v>
      </c>
      <c r="E69" s="15" t="s">
        <v>270</v>
      </c>
      <c r="F69" s="5">
        <v>5</v>
      </c>
      <c r="G69" s="5">
        <v>0</v>
      </c>
      <c r="H69" s="7" t="str">
        <f t="shared" si="3"/>
        <v>INSERT INTO [ArticulationTests] ([Sound],[Text],[SoundPosition],[Image],[LanguageCode],[Age]) VALUES ('r','tiger','Final','si_tiger.jpg','SI','5');</v>
      </c>
    </row>
    <row r="70" spans="1:8" x14ac:dyDescent="0.35">
      <c r="A70" s="5"/>
      <c r="B70" s="6" t="s">
        <v>6</v>
      </c>
      <c r="C70" s="3" t="s">
        <v>23</v>
      </c>
      <c r="D70" s="7" t="s">
        <v>612</v>
      </c>
      <c r="E70" s="15" t="s">
        <v>662</v>
      </c>
      <c r="F70" s="5">
        <v>5</v>
      </c>
      <c r="G70" s="5">
        <v>0</v>
      </c>
      <c r="H70" s="7" t="str">
        <f t="shared" si="3"/>
        <v>INSERT INTO [ArticulationTests] ([Sound],[Text],[SoundPosition],[Image],[LanguageCode],[Age]) VALUES ('r','radirka','Blended','si_radirka.jpg','SI','5');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defaultRowHeight="14.5" x14ac:dyDescent="0.35"/>
  <cols>
    <col min="1" max="1" width="12.08984375" customWidth="1"/>
    <col min="2" max="2" width="14.08984375" customWidth="1"/>
    <col min="3" max="3" width="35.1796875" bestFit="1" customWidth="1"/>
    <col min="4" max="4" width="20.08984375" bestFit="1" customWidth="1"/>
    <col min="5" max="5" width="140.26953125" bestFit="1" customWidth="1"/>
  </cols>
  <sheetData>
    <row r="1" spans="1:5" x14ac:dyDescent="0.3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s="8" customFormat="1" x14ac:dyDescent="0.35">
      <c r="A2" s="8">
        <v>0</v>
      </c>
      <c r="B2" s="8">
        <v>0</v>
      </c>
      <c r="C2" s="8" t="s">
        <v>544</v>
      </c>
      <c r="D2" s="8" t="s">
        <v>532</v>
      </c>
      <c r="E2" s="8" t="str">
        <f t="shared" ref="E2:E7" si="0">CONCATENATE("INSERT INTO [AgeCalculations] ([AgeInYears],[LanguageSkillsFile],[SpeechSoundsFile],[LanguageCode]) VALUES('",A2,"','LanguageSkills/SI/",C2,"','",D2,"','SI');")</f>
        <v>INSERT INTO [AgeCalculations] ([AgeInYears],[LanguageSkillsFile],[SpeechSoundsFile],[LanguageCode]) VALUES('0','LanguageSkills/SI/Age_0_1_language_developement_SI.pdf','si_speechsounds.jpg','SI');</v>
      </c>
    </row>
    <row r="3" spans="1:5" x14ac:dyDescent="0.35">
      <c r="A3">
        <v>0</v>
      </c>
      <c r="B3">
        <v>10</v>
      </c>
      <c r="C3" t="s">
        <v>545</v>
      </c>
      <c r="D3" t="s">
        <v>532</v>
      </c>
      <c r="E3" t="str">
        <f t="shared" si="0"/>
        <v>INSERT INTO [AgeCalculations] ([AgeInYears],[LanguageSkillsFile],[SpeechSoundsFile],[LanguageCode]) VALUES('0','LanguageSkills/SI/Age_1_2_language_developement_SI.pdf','si_speechsounds.jpg','SI');</v>
      </c>
    </row>
    <row r="4" spans="1:5" x14ac:dyDescent="0.35">
      <c r="A4">
        <v>2</v>
      </c>
      <c r="B4">
        <v>0</v>
      </c>
      <c r="C4" t="s">
        <v>546</v>
      </c>
      <c r="D4" t="s">
        <v>534</v>
      </c>
      <c r="E4" t="str">
        <f t="shared" si="0"/>
        <v>INSERT INTO [AgeCalculations] ([AgeInYears],[LanguageSkillsFile],[SpeechSoundsFile],[LanguageCode]) VALUES('2','LanguageSkills/SI/Age_2_3_language_developement_SI.pdf','si_speechsounds_2.jpg','SI');</v>
      </c>
    </row>
    <row r="5" spans="1:5" x14ac:dyDescent="0.35">
      <c r="A5">
        <v>3</v>
      </c>
      <c r="B5">
        <v>0</v>
      </c>
      <c r="C5" t="s">
        <v>547</v>
      </c>
      <c r="D5" t="s">
        <v>535</v>
      </c>
      <c r="E5" t="str">
        <f t="shared" si="0"/>
        <v>INSERT INTO [AgeCalculations] ([AgeInYears],[LanguageSkillsFile],[SpeechSoundsFile],[LanguageCode]) VALUES('3','LanguageSkills/SI/Age_3_4_language_developement_SI.pdf','si_speechsounds_3.jpg','SI');</v>
      </c>
    </row>
    <row r="6" spans="1:5" x14ac:dyDescent="0.35">
      <c r="A6">
        <v>4</v>
      </c>
      <c r="B6">
        <v>0</v>
      </c>
      <c r="C6" t="s">
        <v>548</v>
      </c>
      <c r="D6" t="s">
        <v>536</v>
      </c>
      <c r="E6" t="str">
        <f t="shared" si="0"/>
        <v>INSERT INTO [AgeCalculations] ([AgeInYears],[LanguageSkillsFile],[SpeechSoundsFile],[LanguageCode]) VALUES('4','LanguageSkills/SI/Age_4_5_language_developement_SI.pdf','si_speechsounds_4.jpg','SI');</v>
      </c>
    </row>
    <row r="7" spans="1:5" x14ac:dyDescent="0.35">
      <c r="A7">
        <v>5</v>
      </c>
      <c r="B7">
        <v>0</v>
      </c>
      <c r="C7" t="s">
        <v>549</v>
      </c>
      <c r="D7" t="s">
        <v>533</v>
      </c>
      <c r="E7" t="str">
        <f t="shared" si="0"/>
        <v>INSERT INTO [AgeCalculations] ([AgeInYears],[LanguageSkillsFile],[SpeechSoundsFile],[LanguageCode]) VALUES('5','LanguageSkills/SI/Age_5_6_language_developement_SI.pdf','si_speechsounds_5.jpg','SI');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opLeftCell="A79" workbookViewId="0">
      <selection activeCell="E106" sqref="E106"/>
    </sheetView>
  </sheetViews>
  <sheetFormatPr defaultRowHeight="14.5" x14ac:dyDescent="0.35"/>
  <cols>
    <col min="1" max="1" width="4.6328125" customWidth="1"/>
    <col min="2" max="2" width="8.36328125" bestFit="1" customWidth="1"/>
    <col min="4" max="4" width="12.6328125" customWidth="1"/>
    <col min="5" max="5" width="14" style="2" bestFit="1" customWidth="1"/>
    <col min="7" max="7" width="12.453125" customWidth="1"/>
    <col min="8" max="8" width="139.1796875" customWidth="1"/>
  </cols>
  <sheetData>
    <row r="1" spans="1:8" s="1" customFormat="1" x14ac:dyDescent="0.35">
      <c r="A1" s="1" t="s">
        <v>16</v>
      </c>
      <c r="B1" s="1" t="s">
        <v>17</v>
      </c>
      <c r="C1" s="1" t="s">
        <v>19</v>
      </c>
      <c r="D1" s="1" t="s">
        <v>18</v>
      </c>
      <c r="E1" s="9" t="s">
        <v>20</v>
      </c>
      <c r="F1" s="1" t="s">
        <v>21</v>
      </c>
      <c r="G1" s="1" t="s">
        <v>22</v>
      </c>
      <c r="H1" s="1" t="s">
        <v>15</v>
      </c>
    </row>
    <row r="2" spans="1:8" x14ac:dyDescent="0.35">
      <c r="B2" s="4" t="s">
        <v>7</v>
      </c>
      <c r="C2" s="3" t="s">
        <v>195</v>
      </c>
      <c r="D2" s="3" t="s">
        <v>119</v>
      </c>
      <c r="E2" s="11" t="s">
        <v>277</v>
      </c>
      <c r="F2">
        <v>4</v>
      </c>
      <c r="G2">
        <v>0</v>
      </c>
      <c r="H2" t="str">
        <f t="shared" ref="H2:H33" si="0">CONCATENATE("INSERT INTO [ArticulationTests] ([Sound],[Text],[SoundPosition],[Image],[LanguageCode],[Age]) VALUES ('",B2,"','",D2,"','",C2,"','si_",E2,"','SI','",F2,"');")</f>
        <v>INSERT INTO [ArticulationTests] ([Sound],[Text],[SoundPosition],[Image],[LanguageCode],[Age]) VALUES ('s','salama','Initial','si_salama.jpg','SI','4');</v>
      </c>
    </row>
    <row r="3" spans="1:8" x14ac:dyDescent="0.35">
      <c r="B3" s="4" t="s">
        <v>7</v>
      </c>
      <c r="C3" s="3" t="s">
        <v>195</v>
      </c>
      <c r="D3" s="3" t="s">
        <v>120</v>
      </c>
      <c r="E3" s="10" t="s">
        <v>278</v>
      </c>
      <c r="F3">
        <v>4</v>
      </c>
      <c r="G3">
        <v>0</v>
      </c>
      <c r="H3" t="str">
        <f t="shared" si="0"/>
        <v>INSERT INTO [ArticulationTests] ([Sound],[Text],[SoundPosition],[Image],[LanguageCode],[Age]) VALUES ('s','sani','Initial','si_sani.jpg','SI','4');</v>
      </c>
    </row>
    <row r="4" spans="1:8" x14ac:dyDescent="0.35">
      <c r="B4" s="4" t="s">
        <v>7</v>
      </c>
      <c r="C4" s="3" t="s">
        <v>195</v>
      </c>
      <c r="D4" s="3" t="s">
        <v>121</v>
      </c>
      <c r="E4" s="11" t="s">
        <v>279</v>
      </c>
      <c r="F4">
        <v>4</v>
      </c>
      <c r="G4">
        <v>0</v>
      </c>
      <c r="H4" t="str">
        <f t="shared" si="0"/>
        <v>INSERT INTO [ArticulationTests] ([Sound],[Text],[SoundPosition],[Image],[LanguageCode],[Age]) VALUES ('s','semafor','Initial','si_semafor.jpg','SI','4');</v>
      </c>
    </row>
    <row r="5" spans="1:8" x14ac:dyDescent="0.35">
      <c r="B5" s="4" t="s">
        <v>7</v>
      </c>
      <c r="C5" s="3" t="s">
        <v>195</v>
      </c>
      <c r="D5" s="3" t="s">
        <v>122</v>
      </c>
      <c r="E5" s="10" t="s">
        <v>280</v>
      </c>
      <c r="F5">
        <v>4</v>
      </c>
      <c r="G5">
        <v>0</v>
      </c>
      <c r="H5" t="str">
        <f t="shared" si="0"/>
        <v>INSERT INTO [ArticulationTests] ([Sound],[Text],[SoundPosition],[Image],[LanguageCode],[Age]) VALUES ('s','sipa','Initial','si_sipa.jpg','SI','4');</v>
      </c>
    </row>
    <row r="6" spans="1:8" x14ac:dyDescent="0.35">
      <c r="B6" s="4" t="s">
        <v>7</v>
      </c>
      <c r="C6" s="3" t="s">
        <v>195</v>
      </c>
      <c r="D6" s="3" t="s">
        <v>123</v>
      </c>
      <c r="E6" s="11" t="s">
        <v>281</v>
      </c>
      <c r="F6">
        <v>4</v>
      </c>
      <c r="G6">
        <v>0</v>
      </c>
      <c r="H6" t="str">
        <f t="shared" si="0"/>
        <v>INSERT INTO [ArticulationTests] ([Sound],[Text],[SoundPosition],[Image],[LanguageCode],[Age]) VALUES ('s','siva','Initial','si_siva.jpg','SI','4');</v>
      </c>
    </row>
    <row r="7" spans="1:8" x14ac:dyDescent="0.35">
      <c r="B7" s="4" t="s">
        <v>7</v>
      </c>
      <c r="C7" s="3" t="s">
        <v>195</v>
      </c>
      <c r="D7" s="3" t="s">
        <v>124</v>
      </c>
      <c r="E7" s="10" t="s">
        <v>282</v>
      </c>
      <c r="F7">
        <v>4</v>
      </c>
      <c r="G7">
        <v>0</v>
      </c>
      <c r="H7" t="str">
        <f t="shared" si="0"/>
        <v>INSERT INTO [ArticulationTests] ([Sound],[Text],[SoundPosition],[Image],[LanguageCode],[Age]) VALUES ('s','soba','Initial','si_soba.jpg','SI','4');</v>
      </c>
    </row>
    <row r="8" spans="1:8" x14ac:dyDescent="0.35">
      <c r="B8" s="4" t="s">
        <v>7</v>
      </c>
      <c r="C8" s="3" t="s">
        <v>195</v>
      </c>
      <c r="D8" s="3" t="s">
        <v>125</v>
      </c>
      <c r="E8" s="11" t="s">
        <v>283</v>
      </c>
      <c r="F8">
        <v>4</v>
      </c>
      <c r="G8">
        <v>0</v>
      </c>
      <c r="H8" t="str">
        <f t="shared" si="0"/>
        <v>INSERT INTO [ArticulationTests] ([Sound],[Text],[SoundPosition],[Image],[LanguageCode],[Age]) VALUES ('s','solata','Initial','si_solata.jpg','SI','4');</v>
      </c>
    </row>
    <row r="9" spans="1:8" x14ac:dyDescent="0.35">
      <c r="B9" s="4" t="s">
        <v>7</v>
      </c>
      <c r="C9" s="3" t="s">
        <v>195</v>
      </c>
      <c r="D9" s="3" t="s">
        <v>126</v>
      </c>
      <c r="E9" s="10" t="s">
        <v>284</v>
      </c>
      <c r="F9">
        <v>4</v>
      </c>
      <c r="G9">
        <v>0</v>
      </c>
      <c r="H9" t="str">
        <f t="shared" si="0"/>
        <v>INSERT INTO [ArticulationTests] ([Sound],[Text],[SoundPosition],[Image],[LanguageCode],[Age]) VALUES ('s','suh','Initial','si_suh.jpg','SI','4');</v>
      </c>
    </row>
    <row r="10" spans="1:8" x14ac:dyDescent="0.35">
      <c r="B10" s="4" t="s">
        <v>7</v>
      </c>
      <c r="C10" s="3" t="s">
        <v>195</v>
      </c>
      <c r="D10" s="3" t="s">
        <v>127</v>
      </c>
      <c r="E10" s="11" t="s">
        <v>285</v>
      </c>
      <c r="F10">
        <v>4</v>
      </c>
      <c r="G10">
        <v>0</v>
      </c>
      <c r="H10" t="str">
        <f t="shared" si="0"/>
        <v>INSERT INTO [ArticulationTests] ([Sound],[Text],[SoundPosition],[Image],[LanguageCode],[Age]) VALUES ('s','sulica','Initial','si_sulica.jpg','SI','4');</v>
      </c>
    </row>
    <row r="11" spans="1:8" x14ac:dyDescent="0.35">
      <c r="B11" s="4" t="s">
        <v>7</v>
      </c>
      <c r="C11" s="3" t="s">
        <v>196</v>
      </c>
      <c r="D11" s="3" t="s">
        <v>128</v>
      </c>
      <c r="E11" s="10" t="s">
        <v>286</v>
      </c>
      <c r="F11">
        <v>4</v>
      </c>
      <c r="G11">
        <v>0</v>
      </c>
      <c r="H11" t="str">
        <f t="shared" si="0"/>
        <v>INSERT INTO [ArticulationTests] ([Sound],[Text],[SoundPosition],[Image],[LanguageCode],[Age]) VALUES ('s','kosilo','Medial','si_kosilo.jpg','SI','4');</v>
      </c>
    </row>
    <row r="12" spans="1:8" x14ac:dyDescent="0.35">
      <c r="B12" s="4" t="s">
        <v>7</v>
      </c>
      <c r="C12" s="3" t="s">
        <v>196</v>
      </c>
      <c r="D12" s="3" t="s">
        <v>129</v>
      </c>
      <c r="E12" s="11" t="s">
        <v>287</v>
      </c>
      <c r="F12">
        <v>4</v>
      </c>
      <c r="G12">
        <v>0</v>
      </c>
      <c r="H12" t="str">
        <f t="shared" si="0"/>
        <v>INSERT INTO [ArticulationTests] ([Sound],[Text],[SoundPosition],[Image],[LanguageCode],[Age]) VALUES ('s','kost','Medial','si_kost.jpg','SI','4');</v>
      </c>
    </row>
    <row r="13" spans="1:8" x14ac:dyDescent="0.35">
      <c r="B13" s="4" t="s">
        <v>7</v>
      </c>
      <c r="C13" s="3" t="s">
        <v>196</v>
      </c>
      <c r="D13" s="3" t="s">
        <v>130</v>
      </c>
      <c r="E13" s="10" t="s">
        <v>288</v>
      </c>
      <c r="F13">
        <v>4</v>
      </c>
      <c r="G13">
        <v>0</v>
      </c>
      <c r="H13" t="str">
        <f t="shared" si="0"/>
        <v>INSERT INTO [ArticulationTests] ([Sound],[Text],[SoundPosition],[Image],[LanguageCode],[Age]) VALUES ('s','lestev','Medial','si_lestev.jpg','SI','4');</v>
      </c>
    </row>
    <row r="14" spans="1:8" x14ac:dyDescent="0.35">
      <c r="B14" s="4" t="s">
        <v>7</v>
      </c>
      <c r="C14" s="3" t="s">
        <v>196</v>
      </c>
      <c r="D14" s="3" t="s">
        <v>131</v>
      </c>
      <c r="E14" s="11" t="s">
        <v>289</v>
      </c>
      <c r="F14">
        <v>4</v>
      </c>
      <c r="G14">
        <v>0</v>
      </c>
      <c r="H14" t="str">
        <f t="shared" si="0"/>
        <v>INSERT INTO [ArticulationTests] ([Sound],[Text],[SoundPosition],[Image],[LanguageCode],[Age]) VALUES ('s','maslo','Medial','si_maslo.jpg','SI','4');</v>
      </c>
    </row>
    <row r="15" spans="1:8" x14ac:dyDescent="0.35">
      <c r="B15" s="4" t="s">
        <v>7</v>
      </c>
      <c r="C15" s="3" t="s">
        <v>196</v>
      </c>
      <c r="D15" s="3" t="s">
        <v>132</v>
      </c>
      <c r="E15" s="10" t="s">
        <v>290</v>
      </c>
      <c r="F15">
        <v>4</v>
      </c>
      <c r="G15">
        <v>0</v>
      </c>
      <c r="H15" t="str">
        <f t="shared" si="0"/>
        <v>INSERT INTO [ArticulationTests] ([Sound],[Text],[SoundPosition],[Image],[LanguageCode],[Age]) VALUES ('s','osa','Medial','si_osa.jpg','SI','4');</v>
      </c>
    </row>
    <row r="16" spans="1:8" x14ac:dyDescent="0.35">
      <c r="B16" s="4" t="s">
        <v>7</v>
      </c>
      <c r="C16" s="3" t="s">
        <v>196</v>
      </c>
      <c r="D16" s="3" t="s">
        <v>133</v>
      </c>
      <c r="E16" s="11" t="s">
        <v>291</v>
      </c>
      <c r="F16">
        <v>4</v>
      </c>
      <c r="G16">
        <v>0</v>
      </c>
      <c r="H16" t="str">
        <f t="shared" si="0"/>
        <v>INSERT INTO [ArticulationTests] ([Sound],[Text],[SoundPosition],[Image],[LanguageCode],[Age]) VALUES ('s','pesa','Medial','si_pesa.jpg','SI','4');</v>
      </c>
    </row>
    <row r="17" spans="2:8" x14ac:dyDescent="0.35">
      <c r="B17" s="4" t="s">
        <v>7</v>
      </c>
      <c r="C17" s="3" t="s">
        <v>196</v>
      </c>
      <c r="D17" s="3" t="s">
        <v>134</v>
      </c>
      <c r="E17" s="10" t="s">
        <v>292</v>
      </c>
      <c r="F17">
        <v>4</v>
      </c>
      <c r="G17">
        <v>0</v>
      </c>
      <c r="H17" t="str">
        <f t="shared" si="0"/>
        <v>INSERT INTO [ArticulationTests] ([Sound],[Text],[SoundPosition],[Image],[LanguageCode],[Age]) VALUES ('s','posoda','Medial','si_posoda.jpg','SI','4');</v>
      </c>
    </row>
    <row r="18" spans="2:8" x14ac:dyDescent="0.35">
      <c r="B18" s="4" t="s">
        <v>7</v>
      </c>
      <c r="C18" s="3" t="s">
        <v>196</v>
      </c>
      <c r="D18" s="3" t="s">
        <v>135</v>
      </c>
      <c r="E18" s="11" t="s">
        <v>293</v>
      </c>
      <c r="F18">
        <v>4</v>
      </c>
      <c r="G18">
        <v>0</v>
      </c>
      <c r="H18" t="str">
        <f t="shared" si="0"/>
        <v>INSERT INTO [ArticulationTests] ([Sound],[Text],[SoundPosition],[Image],[LanguageCode],[Age]) VALUES ('s','usta','Medial','si_usta.jpg','SI','4');</v>
      </c>
    </row>
    <row r="19" spans="2:8" x14ac:dyDescent="0.35">
      <c r="B19" s="4" t="s">
        <v>7</v>
      </c>
      <c r="C19" s="3" t="s">
        <v>197</v>
      </c>
      <c r="D19" s="3" t="s">
        <v>113</v>
      </c>
      <c r="E19" s="10" t="s">
        <v>294</v>
      </c>
      <c r="F19">
        <v>4</v>
      </c>
      <c r="G19">
        <v>0</v>
      </c>
      <c r="H19" t="str">
        <f t="shared" si="0"/>
        <v>INSERT INTO [ArticulationTests] ([Sound],[Text],[SoundPosition],[Image],[LanguageCode],[Age]) VALUES ('s','ananas','Final','si_ananas.jpg','SI','4');</v>
      </c>
    </row>
    <row r="20" spans="2:8" x14ac:dyDescent="0.35">
      <c r="B20" s="4" t="s">
        <v>7</v>
      </c>
      <c r="C20" s="3" t="s">
        <v>197</v>
      </c>
      <c r="D20" s="3" t="s">
        <v>114</v>
      </c>
      <c r="E20" s="11" t="s">
        <v>295</v>
      </c>
      <c r="F20">
        <v>4</v>
      </c>
      <c r="G20">
        <v>0</v>
      </c>
      <c r="H20" t="str">
        <f t="shared" si="0"/>
        <v>INSERT INTO [ArticulationTests] ([Sound],[Text],[SoundPosition],[Image],[LanguageCode],[Age]) VALUES ('s','kaktus','Final','si_kaktus.jpg','SI','4');</v>
      </c>
    </row>
    <row r="21" spans="2:8" x14ac:dyDescent="0.35">
      <c r="B21" s="4" t="s">
        <v>7</v>
      </c>
      <c r="C21" s="3" t="s">
        <v>197</v>
      </c>
      <c r="D21" s="3" t="s">
        <v>115</v>
      </c>
      <c r="E21" s="10" t="s">
        <v>296</v>
      </c>
      <c r="F21">
        <v>4</v>
      </c>
      <c r="G21">
        <v>0</v>
      </c>
      <c r="H21" t="str">
        <f t="shared" si="0"/>
        <v>INSERT INTO [ArticulationTests] ([Sound],[Text],[SoundPosition],[Image],[LanguageCode],[Age]) VALUES ('s','las','Final','si_las.jpg','SI','4');</v>
      </c>
    </row>
    <row r="22" spans="2:8" x14ac:dyDescent="0.35">
      <c r="B22" s="4" t="s">
        <v>7</v>
      </c>
      <c r="C22" s="3" t="s">
        <v>197</v>
      </c>
      <c r="D22" s="3" t="s">
        <v>116</v>
      </c>
      <c r="E22" s="11" t="s">
        <v>297</v>
      </c>
      <c r="F22">
        <v>4</v>
      </c>
      <c r="G22">
        <v>0</v>
      </c>
      <c r="H22" t="str">
        <f t="shared" si="0"/>
        <v>INSERT INTO [ArticulationTests] ([Sound],[Text],[SoundPosition],[Image],[LanguageCode],[Age]) VALUES ('s','les','Final','si_les.jpg','SI','4');</v>
      </c>
    </row>
    <row r="23" spans="2:8" x14ac:dyDescent="0.35">
      <c r="B23" s="4" t="s">
        <v>7</v>
      </c>
      <c r="C23" s="3" t="s">
        <v>197</v>
      </c>
      <c r="D23" s="3" t="s">
        <v>117</v>
      </c>
      <c r="E23" s="10" t="s">
        <v>298</v>
      </c>
      <c r="F23">
        <v>4</v>
      </c>
      <c r="G23">
        <v>0</v>
      </c>
      <c r="H23" t="str">
        <f t="shared" si="0"/>
        <v>INSERT INTO [ArticulationTests] ([Sound],[Text],[SoundPosition],[Image],[LanguageCode],[Age]) VALUES ('s','nos','Final','si_nos.jpg','SI','4');</v>
      </c>
    </row>
    <row r="24" spans="2:8" x14ac:dyDescent="0.35">
      <c r="B24" s="4" t="s">
        <v>7</v>
      </c>
      <c r="C24" s="3" t="s">
        <v>197</v>
      </c>
      <c r="D24" s="3" t="s">
        <v>118</v>
      </c>
      <c r="E24" s="11" t="s">
        <v>299</v>
      </c>
      <c r="F24">
        <v>4</v>
      </c>
      <c r="G24">
        <v>0</v>
      </c>
      <c r="H24" t="str">
        <f t="shared" si="0"/>
        <v>INSERT INTO [ArticulationTests] ([Sound],[Text],[SoundPosition],[Image],[LanguageCode],[Age]) VALUES ('s','pas','Final','si_pas.jpg','SI','4');</v>
      </c>
    </row>
    <row r="25" spans="2:8" x14ac:dyDescent="0.35">
      <c r="B25" s="4" t="s">
        <v>7</v>
      </c>
      <c r="C25" s="3" t="s">
        <v>197</v>
      </c>
      <c r="D25" s="3" t="s">
        <v>89</v>
      </c>
      <c r="E25" s="10" t="s">
        <v>245</v>
      </c>
      <c r="F25">
        <v>4</v>
      </c>
      <c r="G25">
        <v>0</v>
      </c>
      <c r="H25" t="str">
        <f t="shared" si="0"/>
        <v>INSERT INTO [ArticulationTests] ([Sound],[Text],[SoundPosition],[Image],[LanguageCode],[Age]) VALUES ('s','ris','Final','si_ris.jpg','SI','4');</v>
      </c>
    </row>
    <row r="26" spans="2:8" x14ac:dyDescent="0.35">
      <c r="B26" s="4" t="s">
        <v>7</v>
      </c>
      <c r="C26" s="3" t="s">
        <v>23</v>
      </c>
      <c r="D26" s="3" t="s">
        <v>108</v>
      </c>
      <c r="E26" s="11" t="s">
        <v>300</v>
      </c>
      <c r="F26">
        <v>4</v>
      </c>
      <c r="G26">
        <v>0</v>
      </c>
      <c r="H26" t="str">
        <f t="shared" si="0"/>
        <v>INSERT INTO [ArticulationTests] ([Sound],[Text],[SoundPosition],[Image],[LanguageCode],[Age]) VALUES ('s','sesa','Blended','si_sesa.jpg','SI','4');</v>
      </c>
    </row>
    <row r="27" spans="2:8" x14ac:dyDescent="0.35">
      <c r="B27" s="4" t="s">
        <v>7</v>
      </c>
      <c r="C27" s="3" t="s">
        <v>23</v>
      </c>
      <c r="D27" s="3" t="s">
        <v>109</v>
      </c>
      <c r="E27" s="10" t="s">
        <v>301</v>
      </c>
      <c r="F27">
        <v>4</v>
      </c>
      <c r="G27">
        <v>0</v>
      </c>
      <c r="H27" t="str">
        <f t="shared" si="0"/>
        <v>INSERT INTO [ArticulationTests] ([Sound],[Text],[SoundPosition],[Image],[LanguageCode],[Age]) VALUES ('s','sestanek','Blended','si_sestanek.jpg','SI','4');</v>
      </c>
    </row>
    <row r="28" spans="2:8" x14ac:dyDescent="0.35">
      <c r="B28" s="4" t="s">
        <v>7</v>
      </c>
      <c r="C28" s="3" t="s">
        <v>23</v>
      </c>
      <c r="D28" s="3" t="s">
        <v>110</v>
      </c>
      <c r="E28" s="11" t="s">
        <v>302</v>
      </c>
      <c r="F28">
        <v>4</v>
      </c>
      <c r="G28">
        <v>0</v>
      </c>
      <c r="H28" t="str">
        <f t="shared" si="0"/>
        <v>INSERT INTO [ArticulationTests] ([Sound],[Text],[SoundPosition],[Image],[LanguageCode],[Age]) VALUES ('s','sestavljanka','Blended','si_sestavljanka.jpg','SI','4');</v>
      </c>
    </row>
    <row r="29" spans="2:8" x14ac:dyDescent="0.35">
      <c r="B29" s="4" t="s">
        <v>7</v>
      </c>
      <c r="C29" s="3" t="s">
        <v>23</v>
      </c>
      <c r="D29" s="3" t="s">
        <v>111</v>
      </c>
      <c r="E29" s="10" t="s">
        <v>303</v>
      </c>
      <c r="F29">
        <v>4</v>
      </c>
      <c r="G29">
        <v>0</v>
      </c>
      <c r="H29" t="str">
        <f t="shared" si="0"/>
        <v>INSERT INTO [ArticulationTests] ([Sound],[Text],[SoundPosition],[Image],[LanguageCode],[Age]) VALUES ('s','sestra','Blended','si_sestra.jpg','SI','4');</v>
      </c>
    </row>
    <row r="30" spans="2:8" x14ac:dyDescent="0.35">
      <c r="B30" s="4" t="s">
        <v>7</v>
      </c>
      <c r="C30" s="3" t="s">
        <v>23</v>
      </c>
      <c r="D30" s="3" t="s">
        <v>112</v>
      </c>
      <c r="E30" s="11" t="s">
        <v>304</v>
      </c>
      <c r="F30">
        <v>4</v>
      </c>
      <c r="G30">
        <v>0</v>
      </c>
      <c r="H30" t="str">
        <f t="shared" si="0"/>
        <v>INSERT INTO [ArticulationTests] ([Sound],[Text],[SoundPosition],[Image],[LanguageCode],[Age]) VALUES ('s','sosed','Blended','si_sosed.jpg','SI','4');</v>
      </c>
    </row>
    <row r="31" spans="2:8" x14ac:dyDescent="0.35">
      <c r="B31" s="4" t="s">
        <v>8</v>
      </c>
      <c r="C31" s="3" t="s">
        <v>195</v>
      </c>
      <c r="D31" s="3" t="s">
        <v>163</v>
      </c>
      <c r="E31" s="10" t="s">
        <v>330</v>
      </c>
      <c r="F31">
        <v>4</v>
      </c>
      <c r="G31">
        <v>0</v>
      </c>
      <c r="H31" t="str">
        <f t="shared" si="0"/>
        <v>INSERT INTO [ArticulationTests] ([Sound],[Text],[SoundPosition],[Image],[LanguageCode],[Age]) VALUES ('z','zaboj','Initial','si_zaboj.jpg','SI','4');</v>
      </c>
    </row>
    <row r="32" spans="2:8" x14ac:dyDescent="0.35">
      <c r="B32" s="4" t="s">
        <v>8</v>
      </c>
      <c r="C32" s="3" t="s">
        <v>195</v>
      </c>
      <c r="D32" s="3" t="s">
        <v>164</v>
      </c>
      <c r="E32" s="11" t="s">
        <v>331</v>
      </c>
      <c r="F32">
        <v>4</v>
      </c>
      <c r="G32">
        <v>0</v>
      </c>
      <c r="H32" t="str">
        <f t="shared" si="0"/>
        <v>INSERT INTO [ArticulationTests] ([Sound],[Text],[SoundPosition],[Image],[LanguageCode],[Age]) VALUES ('z','zala','Initial','si_zala.jpg','SI','4');</v>
      </c>
    </row>
    <row r="33" spans="2:8" x14ac:dyDescent="0.35">
      <c r="B33" s="4" t="s">
        <v>8</v>
      </c>
      <c r="C33" s="3" t="s">
        <v>195</v>
      </c>
      <c r="D33" s="3" t="s">
        <v>165</v>
      </c>
      <c r="E33" s="10" t="s">
        <v>332</v>
      </c>
      <c r="F33">
        <v>4</v>
      </c>
      <c r="G33">
        <v>0</v>
      </c>
      <c r="H33" t="str">
        <f t="shared" si="0"/>
        <v>INSERT INTO [ArticulationTests] ([Sound],[Text],[SoundPosition],[Image],[LanguageCode],[Age]) VALUES ('z','zeha','Initial','si_zeha.jpg','SI','4');</v>
      </c>
    </row>
    <row r="34" spans="2:8" x14ac:dyDescent="0.35">
      <c r="B34" s="4" t="s">
        <v>8</v>
      </c>
      <c r="C34" s="3" t="s">
        <v>195</v>
      </c>
      <c r="D34" s="3" t="s">
        <v>166</v>
      </c>
      <c r="E34" s="11" t="s">
        <v>333</v>
      </c>
      <c r="F34">
        <v>4</v>
      </c>
      <c r="G34">
        <v>0</v>
      </c>
      <c r="H34" t="str">
        <f t="shared" ref="H34:H65" si="1">CONCATENATE("INSERT INTO [ArticulationTests] ([Sound],[Text],[SoundPosition],[Image],[LanguageCode],[Age]) VALUES ('",B34,"','",D34,"','",C34,"','si_",E34,"','SI','",F34,"');")</f>
        <v>INSERT INTO [ArticulationTests] ([Sound],[Text],[SoundPosition],[Image],[LanguageCode],[Age]) VALUES ('z','zelena','Initial','si_zelena.jpg','SI','4');</v>
      </c>
    </row>
    <row r="35" spans="2:8" x14ac:dyDescent="0.35">
      <c r="B35" s="4" t="s">
        <v>8</v>
      </c>
      <c r="C35" s="3" t="s">
        <v>195</v>
      </c>
      <c r="D35" s="3" t="s">
        <v>167</v>
      </c>
      <c r="E35" s="10" t="s">
        <v>334</v>
      </c>
      <c r="F35">
        <v>4</v>
      </c>
      <c r="G35">
        <v>0</v>
      </c>
      <c r="H35" t="str">
        <f t="shared" si="1"/>
        <v>INSERT INTO [ArticulationTests] ([Sound],[Text],[SoundPosition],[Image],[LanguageCode],[Age]) VALUES ('z','zima','Initial','si_zima.jpg','SI','4');</v>
      </c>
    </row>
    <row r="36" spans="2:8" x14ac:dyDescent="0.35">
      <c r="B36" s="4" t="s">
        <v>8</v>
      </c>
      <c r="C36" s="3" t="s">
        <v>195</v>
      </c>
      <c r="D36" s="3" t="s">
        <v>168</v>
      </c>
      <c r="E36" s="11" t="s">
        <v>335</v>
      </c>
      <c r="F36">
        <v>4</v>
      </c>
      <c r="G36">
        <v>0</v>
      </c>
      <c r="H36" t="str">
        <f t="shared" si="1"/>
        <v>INSERT INTO [ArticulationTests] ([Sound],[Text],[SoundPosition],[Image],[LanguageCode],[Age]) VALUES ('z','zob','Initial','si_zob.jpg','SI','4');</v>
      </c>
    </row>
    <row r="37" spans="2:8" x14ac:dyDescent="0.35">
      <c r="B37" s="4" t="s">
        <v>8</v>
      </c>
      <c r="C37" s="3" t="s">
        <v>195</v>
      </c>
      <c r="D37" s="3" t="s">
        <v>169</v>
      </c>
      <c r="E37" s="10" t="s">
        <v>336</v>
      </c>
      <c r="F37">
        <v>4</v>
      </c>
      <c r="G37">
        <v>0</v>
      </c>
      <c r="H37" t="str">
        <f t="shared" si="1"/>
        <v>INSERT INTO [ArticulationTests] ([Sound],[Text],[SoundPosition],[Image],[LanguageCode],[Age]) VALUES ('z','zunaj','Initial','si_zunaj.jpg','SI','4');</v>
      </c>
    </row>
    <row r="38" spans="2:8" x14ac:dyDescent="0.35">
      <c r="B38" s="4" t="s">
        <v>8</v>
      </c>
      <c r="C38" s="3" t="s">
        <v>196</v>
      </c>
      <c r="D38" s="3" t="s">
        <v>170</v>
      </c>
      <c r="E38" s="11" t="s">
        <v>337</v>
      </c>
      <c r="F38">
        <v>4</v>
      </c>
      <c r="G38">
        <v>0</v>
      </c>
      <c r="H38" t="str">
        <f t="shared" si="1"/>
        <v>INSERT INTO [ArticulationTests] ([Sound],[Text],[SoundPosition],[Image],[LanguageCode],[Age]) VALUES ('z','gnezdo','Medial','si_gnezdo.jpg','SI','4');</v>
      </c>
    </row>
    <row r="39" spans="2:8" x14ac:dyDescent="0.35">
      <c r="B39" s="4" t="s">
        <v>8</v>
      </c>
      <c r="C39" s="3" t="s">
        <v>196</v>
      </c>
      <c r="D39" s="3" t="s">
        <v>171</v>
      </c>
      <c r="E39" s="10" t="s">
        <v>338</v>
      </c>
      <c r="F39">
        <v>4</v>
      </c>
      <c r="G39">
        <v>0</v>
      </c>
      <c r="H39" t="str">
        <f t="shared" si="1"/>
        <v>INSERT INTO [ArticulationTests] ([Sound],[Text],[SoundPosition],[Image],[LanguageCode],[Age]) VALUES ('z','jeza','Medial','si_jeza.jpg','SI','4');</v>
      </c>
    </row>
    <row r="40" spans="2:8" x14ac:dyDescent="0.35">
      <c r="B40" s="4" t="s">
        <v>8</v>
      </c>
      <c r="C40" s="3" t="s">
        <v>196</v>
      </c>
      <c r="D40" s="3" t="s">
        <v>172</v>
      </c>
      <c r="E40" s="11" t="s">
        <v>339</v>
      </c>
      <c r="F40">
        <v>4</v>
      </c>
      <c r="G40">
        <v>0</v>
      </c>
      <c r="H40" t="str">
        <f t="shared" si="1"/>
        <v>INSERT INTO [ArticulationTests] ([Sound],[Text],[SoundPosition],[Image],[LanguageCode],[Age]) VALUES ('z','koza','Medial','si_koza.jpg','SI','4');</v>
      </c>
    </row>
    <row r="41" spans="2:8" x14ac:dyDescent="0.35">
      <c r="B41" s="4" t="s">
        <v>8</v>
      </c>
      <c r="C41" s="3" t="s">
        <v>196</v>
      </c>
      <c r="D41" s="3" t="s">
        <v>173</v>
      </c>
      <c r="E41" s="10" t="s">
        <v>340</v>
      </c>
      <c r="F41">
        <v>4</v>
      </c>
      <c r="G41">
        <v>0</v>
      </c>
      <c r="H41" t="str">
        <f t="shared" si="1"/>
        <v>INSERT INTO [ArticulationTests] ([Sound],[Text],[SoundPosition],[Image],[LanguageCode],[Age]) VALUES ('z','leze','Medial','si_leze.jpg','SI','4');</v>
      </c>
    </row>
    <row r="42" spans="2:8" x14ac:dyDescent="0.35">
      <c r="B42" s="4" t="s">
        <v>8</v>
      </c>
      <c r="C42" s="3" t="s">
        <v>196</v>
      </c>
      <c r="D42" s="3" t="s">
        <v>174</v>
      </c>
      <c r="E42" s="11" t="s">
        <v>341</v>
      </c>
      <c r="F42">
        <v>4</v>
      </c>
      <c r="G42">
        <v>0</v>
      </c>
      <c r="H42" t="str">
        <f t="shared" si="1"/>
        <v>INSERT INTO [ArticulationTests] ([Sound],[Text],[SoundPosition],[Image],[LanguageCode],[Age]) VALUES ('z','miza','Medial','si_miza.jpg','SI','4');</v>
      </c>
    </row>
    <row r="43" spans="2:8" x14ac:dyDescent="0.35">
      <c r="B43" s="4" t="s">
        <v>8</v>
      </c>
      <c r="C43" s="3" t="s">
        <v>196</v>
      </c>
      <c r="D43" s="3" t="s">
        <v>175</v>
      </c>
      <c r="E43" s="10" t="s">
        <v>342</v>
      </c>
      <c r="F43">
        <v>4</v>
      </c>
      <c r="G43">
        <v>0</v>
      </c>
      <c r="H43" t="str">
        <f t="shared" si="1"/>
        <v>INSERT INTO [ArticulationTests] ([Sound],[Text],[SoundPosition],[Image],[LanguageCode],[Age]) VALUES ('z','pazi','Medial','si_pazi.jpg','SI','4');</v>
      </c>
    </row>
    <row r="44" spans="2:8" x14ac:dyDescent="0.35">
      <c r="B44" s="4" t="s">
        <v>8</v>
      </c>
      <c r="C44" s="3" t="s">
        <v>196</v>
      </c>
      <c r="D44" s="3" t="s">
        <v>176</v>
      </c>
      <c r="E44" s="11" t="s">
        <v>343</v>
      </c>
      <c r="F44">
        <v>4</v>
      </c>
      <c r="G44">
        <v>0</v>
      </c>
      <c r="H44" t="str">
        <f t="shared" si="1"/>
        <v>INSERT INTO [ArticulationTests] ([Sound],[Text],[SoundPosition],[Image],[LanguageCode],[Age]) VALUES ('z','vaza','Medial','si_vaza.jpg','SI','4');</v>
      </c>
    </row>
    <row r="45" spans="2:8" x14ac:dyDescent="0.35">
      <c r="B45" s="4" t="s">
        <v>8</v>
      </c>
      <c r="C45" s="3" t="s">
        <v>23</v>
      </c>
      <c r="D45" s="3" t="s">
        <v>161</v>
      </c>
      <c r="E45" s="10" t="s">
        <v>344</v>
      </c>
      <c r="F45">
        <v>4</v>
      </c>
      <c r="G45">
        <v>0</v>
      </c>
      <c r="H45" t="str">
        <f t="shared" si="1"/>
        <v>INSERT INTO [ArticulationTests] ([Sound],[Text],[SoundPosition],[Image],[LanguageCode],[Age]) VALUES ('z','zvezda','Blended','si_zvezda.jpg','SI','4');</v>
      </c>
    </row>
    <row r="46" spans="2:8" x14ac:dyDescent="0.35">
      <c r="B46" s="4" t="s">
        <v>8</v>
      </c>
      <c r="C46" s="3" t="s">
        <v>23</v>
      </c>
      <c r="D46" s="3" t="s">
        <v>162</v>
      </c>
      <c r="E46" s="11" t="s">
        <v>345</v>
      </c>
      <c r="F46">
        <v>4</v>
      </c>
      <c r="G46">
        <v>0</v>
      </c>
      <c r="H46" t="str">
        <f t="shared" si="1"/>
        <v>INSERT INTO [ArticulationTests] ([Sound],[Text],[SoundPosition],[Image],[LanguageCode],[Age]) VALUES ('z','zvezek','Blended','si_zvezek.jpg','SI','4');</v>
      </c>
    </row>
    <row r="47" spans="2:8" x14ac:dyDescent="0.35">
      <c r="B47" s="4" t="s">
        <v>5</v>
      </c>
      <c r="C47" s="3" t="s">
        <v>195</v>
      </c>
      <c r="D47" s="3" t="s">
        <v>35</v>
      </c>
      <c r="E47" s="10" t="s">
        <v>198</v>
      </c>
      <c r="F47">
        <v>5</v>
      </c>
      <c r="G47">
        <v>0</v>
      </c>
      <c r="H47" t="str">
        <f t="shared" si="1"/>
        <v>INSERT INTO [ArticulationTests] ([Sound],[Text],[SoundPosition],[Image],[LanguageCode],[Age]) VALUES ('c','carinik','Initial','si_carinik.jpg','SI','5');</v>
      </c>
    </row>
    <row r="48" spans="2:8" x14ac:dyDescent="0.35">
      <c r="B48" s="4" t="s">
        <v>5</v>
      </c>
      <c r="C48" s="3" t="s">
        <v>195</v>
      </c>
      <c r="D48" s="3" t="s">
        <v>36</v>
      </c>
      <c r="E48" s="11" t="s">
        <v>199</v>
      </c>
      <c r="F48">
        <v>5</v>
      </c>
      <c r="G48">
        <v>0</v>
      </c>
      <c r="H48" t="str">
        <f t="shared" si="1"/>
        <v>INSERT INTO [ArticulationTests] ([Sound],[Text],[SoundPosition],[Image],[LanguageCode],[Age]) VALUES ('c','cena','Initial','si_cena.jpg','SI','5');</v>
      </c>
    </row>
    <row r="49" spans="2:8" x14ac:dyDescent="0.35">
      <c r="B49" s="4" t="s">
        <v>5</v>
      </c>
      <c r="C49" s="3" t="s">
        <v>195</v>
      </c>
      <c r="D49" s="3" t="s">
        <v>37</v>
      </c>
      <c r="E49" s="10" t="s">
        <v>200</v>
      </c>
      <c r="F49">
        <v>5</v>
      </c>
      <c r="G49">
        <v>0</v>
      </c>
      <c r="H49" t="str">
        <f t="shared" si="1"/>
        <v>INSERT INTO [ArticulationTests] ([Sound],[Text],[SoundPosition],[Image],[LanguageCode],[Age]) VALUES ('c','cene','Initial','si_cene.jpg','SI','5');</v>
      </c>
    </row>
    <row r="50" spans="2:8" x14ac:dyDescent="0.35">
      <c r="B50" s="4" t="s">
        <v>5</v>
      </c>
      <c r="C50" s="3" t="s">
        <v>195</v>
      </c>
      <c r="D50" s="3" t="s">
        <v>38</v>
      </c>
      <c r="E50" s="11" t="s">
        <v>201</v>
      </c>
      <c r="F50">
        <v>5</v>
      </c>
      <c r="G50">
        <v>0</v>
      </c>
      <c r="H50" t="str">
        <f t="shared" si="1"/>
        <v>INSERT INTO [ArticulationTests] ([Sound],[Text],[SoundPosition],[Image],[LanguageCode],[Age]) VALUES ('c','cev','Initial','si_cev.jpg','SI','5');</v>
      </c>
    </row>
    <row r="51" spans="2:8" x14ac:dyDescent="0.35">
      <c r="B51" s="4" t="s">
        <v>5</v>
      </c>
      <c r="C51" s="3" t="s">
        <v>195</v>
      </c>
      <c r="D51" s="3" t="s">
        <v>39</v>
      </c>
      <c r="E51" s="10" t="s">
        <v>202</v>
      </c>
      <c r="F51">
        <v>5</v>
      </c>
      <c r="G51">
        <v>0</v>
      </c>
      <c r="H51" t="str">
        <f t="shared" si="1"/>
        <v>INSERT INTO [ArticulationTests] ([Sound],[Text],[SoundPosition],[Image],[LanguageCode],[Age]) VALUES ('c','cikcak','Initial','si_cikcak.jpg','SI','5');</v>
      </c>
    </row>
    <row r="52" spans="2:8" x14ac:dyDescent="0.35">
      <c r="B52" s="4" t="s">
        <v>5</v>
      </c>
      <c r="C52" s="3" t="s">
        <v>195</v>
      </c>
      <c r="D52" s="3" t="s">
        <v>40</v>
      </c>
      <c r="E52" s="11" t="s">
        <v>203</v>
      </c>
      <c r="F52">
        <v>5</v>
      </c>
      <c r="G52">
        <v>0</v>
      </c>
      <c r="H52" t="str">
        <f t="shared" si="1"/>
        <v>INSERT INTO [ArticulationTests] ([Sound],[Text],[SoundPosition],[Image],[LanguageCode],[Age]) VALUES ('c','cincin','Initial','si_cincin.jpg','SI','5');</v>
      </c>
    </row>
    <row r="53" spans="2:8" x14ac:dyDescent="0.35">
      <c r="B53" s="4" t="s">
        <v>5</v>
      </c>
      <c r="C53" s="3" t="s">
        <v>195</v>
      </c>
      <c r="D53" s="3" t="s">
        <v>41</v>
      </c>
      <c r="E53" s="10" t="s">
        <v>204</v>
      </c>
      <c r="F53">
        <v>5</v>
      </c>
      <c r="G53">
        <v>0</v>
      </c>
      <c r="H53" t="str">
        <f t="shared" si="1"/>
        <v>INSERT INTO [ArticulationTests] ([Sound],[Text],[SoundPosition],[Image],[LanguageCode],[Age]) VALUES ('c','cirkus','Initial','si_cirkus.jpg','SI','5');</v>
      </c>
    </row>
    <row r="54" spans="2:8" x14ac:dyDescent="0.35">
      <c r="B54" s="4" t="s">
        <v>5</v>
      </c>
      <c r="C54" s="3" t="s">
        <v>195</v>
      </c>
      <c r="D54" s="3" t="s">
        <v>42</v>
      </c>
      <c r="E54" s="11" t="s">
        <v>205</v>
      </c>
      <c r="F54">
        <v>5</v>
      </c>
      <c r="G54">
        <v>0</v>
      </c>
      <c r="H54" t="str">
        <f t="shared" si="1"/>
        <v>INSERT INTO [ArticulationTests] ([Sound],[Text],[SoundPosition],[Image],[LanguageCode],[Age]) VALUES ('c','cof','Initial','si_cof.jpg','SI','5');</v>
      </c>
    </row>
    <row r="55" spans="2:8" x14ac:dyDescent="0.35">
      <c r="B55" s="4" t="s">
        <v>5</v>
      </c>
      <c r="C55" s="3" t="s">
        <v>195</v>
      </c>
      <c r="D55" s="3" t="s">
        <v>43</v>
      </c>
      <c r="E55" s="10" t="s">
        <v>206</v>
      </c>
      <c r="F55">
        <v>5</v>
      </c>
      <c r="G55">
        <v>0</v>
      </c>
      <c r="H55" t="str">
        <f t="shared" si="1"/>
        <v>INSERT INTO [ArticulationTests] ([Sound],[Text],[SoundPosition],[Image],[LanguageCode],[Age]) VALUES ('c','copati','Initial','si_copati.jpg','SI','5');</v>
      </c>
    </row>
    <row r="56" spans="2:8" x14ac:dyDescent="0.35">
      <c r="B56" s="4" t="s">
        <v>5</v>
      </c>
      <c r="C56" s="3" t="s">
        <v>195</v>
      </c>
      <c r="D56" s="3" t="s">
        <v>44</v>
      </c>
      <c r="E56" s="11" t="s">
        <v>207</v>
      </c>
      <c r="F56">
        <v>5</v>
      </c>
      <c r="G56">
        <v>0</v>
      </c>
      <c r="H56" t="str">
        <f t="shared" si="1"/>
        <v>INSERT INTO [ArticulationTests] ([Sound],[Text],[SoundPosition],[Image],[LanguageCode],[Age]) VALUES ('c','cula','Initial','si_cula.jpg','SI','5');</v>
      </c>
    </row>
    <row r="57" spans="2:8" x14ac:dyDescent="0.35">
      <c r="B57" s="4" t="s">
        <v>5</v>
      </c>
      <c r="C57" s="3" t="s">
        <v>196</v>
      </c>
      <c r="D57" s="3" t="s">
        <v>45</v>
      </c>
      <c r="E57" s="10" t="s">
        <v>208</v>
      </c>
      <c r="F57">
        <v>5</v>
      </c>
      <c r="G57">
        <v>0</v>
      </c>
      <c r="H57" t="str">
        <f t="shared" si="1"/>
        <v>INSERT INTO [ArticulationTests] ([Sound],[Text],[SoundPosition],[Image],[LanguageCode],[Age]) VALUES ('c','heca se','Medial','si_hecase.jpg','SI','5');</v>
      </c>
    </row>
    <row r="58" spans="2:8" x14ac:dyDescent="0.35">
      <c r="B58" s="4" t="s">
        <v>5</v>
      </c>
      <c r="C58" s="3" t="s">
        <v>196</v>
      </c>
      <c r="D58" s="3" t="s">
        <v>46</v>
      </c>
      <c r="E58" s="11" t="s">
        <v>209</v>
      </c>
      <c r="F58">
        <v>5</v>
      </c>
      <c r="G58">
        <v>0</v>
      </c>
      <c r="H58" t="str">
        <f t="shared" si="1"/>
        <v>INSERT INTO [ArticulationTests] ([Sound],[Text],[SoundPosition],[Image],[LanguageCode],[Age]) VALUES ('c','majica','Medial','si_majica.jpg','SI','5');</v>
      </c>
    </row>
    <row r="59" spans="2:8" x14ac:dyDescent="0.35">
      <c r="B59" s="4" t="s">
        <v>5</v>
      </c>
      <c r="C59" s="3" t="s">
        <v>196</v>
      </c>
      <c r="D59" s="3" t="s">
        <v>47</v>
      </c>
      <c r="E59" s="10" t="s">
        <v>210</v>
      </c>
      <c r="F59">
        <v>5</v>
      </c>
      <c r="G59">
        <v>0</v>
      </c>
      <c r="H59" t="str">
        <f t="shared" si="1"/>
        <v>INSERT INTO [ArticulationTests] ([Sound],[Text],[SoundPosition],[Image],[LanguageCode],[Age]) VALUES ('c','muca','Medial','si_muca.jpg','SI','5');</v>
      </c>
    </row>
    <row r="60" spans="2:8" x14ac:dyDescent="0.35">
      <c r="B60" s="4" t="s">
        <v>5</v>
      </c>
      <c r="C60" s="3" t="s">
        <v>196</v>
      </c>
      <c r="D60" s="3" t="s">
        <v>48</v>
      </c>
      <c r="E60" s="11" t="s">
        <v>211</v>
      </c>
      <c r="F60">
        <v>5</v>
      </c>
      <c r="G60">
        <v>0</v>
      </c>
      <c r="H60" t="str">
        <f t="shared" si="1"/>
        <v>INSERT INTO [ArticulationTests] ([Sound],[Text],[SoundPosition],[Image],[LanguageCode],[Age]) VALUES ('c','ovca','Medial','si_ovca.jpg','SI','5');</v>
      </c>
    </row>
    <row r="61" spans="2:8" x14ac:dyDescent="0.35">
      <c r="B61" s="4" t="s">
        <v>5</v>
      </c>
      <c r="C61" s="3" t="s">
        <v>196</v>
      </c>
      <c r="D61" s="3" t="s">
        <v>49</v>
      </c>
      <c r="E61" s="10" t="s">
        <v>212</v>
      </c>
      <c r="F61">
        <v>5</v>
      </c>
      <c r="G61">
        <v>0</v>
      </c>
      <c r="H61" t="str">
        <f t="shared" si="1"/>
        <v>INSERT INTO [ArticulationTests] ([Sound],[Text],[SoundPosition],[Image],[LanguageCode],[Age]) VALUES ('c','pica','Medial','si_pica.jpg','SI','5');</v>
      </c>
    </row>
    <row r="62" spans="2:8" x14ac:dyDescent="0.35">
      <c r="B62" s="4" t="s">
        <v>5</v>
      </c>
      <c r="C62" s="3" t="s">
        <v>196</v>
      </c>
      <c r="D62" s="3" t="s">
        <v>50</v>
      </c>
      <c r="E62" s="11" t="s">
        <v>213</v>
      </c>
      <c r="F62">
        <v>5</v>
      </c>
      <c r="G62">
        <v>0</v>
      </c>
      <c r="H62" t="str">
        <f t="shared" si="1"/>
        <v>INSERT INTO [ArticulationTests] ([Sound],[Text],[SoundPosition],[Image],[LanguageCode],[Age]) VALUES ('c','polica','Medial','si_polica.jpg','SI','5');</v>
      </c>
    </row>
    <row r="63" spans="2:8" x14ac:dyDescent="0.35">
      <c r="B63" s="4" t="s">
        <v>5</v>
      </c>
      <c r="C63" s="3" t="s">
        <v>196</v>
      </c>
      <c r="D63" s="3" t="s">
        <v>51</v>
      </c>
      <c r="E63" s="10" t="s">
        <v>214</v>
      </c>
      <c r="F63">
        <v>5</v>
      </c>
      <c r="G63">
        <v>0</v>
      </c>
      <c r="H63" t="str">
        <f t="shared" si="1"/>
        <v>INSERT INTO [ArticulationTests] ([Sound],[Text],[SoundPosition],[Image],[LanguageCode],[Age]) VALUES ('c','ptica','Medial','si_ptica.jpg','SI','5');</v>
      </c>
    </row>
    <row r="64" spans="2:8" x14ac:dyDescent="0.35">
      <c r="B64" s="4" t="s">
        <v>5</v>
      </c>
      <c r="C64" s="3" t="s">
        <v>197</v>
      </c>
      <c r="D64" s="3" t="s">
        <v>30</v>
      </c>
      <c r="E64" s="11" t="s">
        <v>215</v>
      </c>
      <c r="F64">
        <v>5</v>
      </c>
      <c r="G64">
        <v>0</v>
      </c>
      <c r="H64" t="str">
        <f t="shared" si="1"/>
        <v>INSERT INTO [ArticulationTests] ([Sound],[Text],[SoundPosition],[Image],[LanguageCode],[Age]) VALUES ('c','konec','Final','si_konec.jpg','SI','5');</v>
      </c>
    </row>
    <row r="65" spans="2:8" x14ac:dyDescent="0.35">
      <c r="B65" s="4" t="s">
        <v>5</v>
      </c>
      <c r="C65" s="3" t="s">
        <v>197</v>
      </c>
      <c r="D65" s="3" t="s">
        <v>31</v>
      </c>
      <c r="E65" s="10" t="s">
        <v>216</v>
      </c>
      <c r="F65">
        <v>5</v>
      </c>
      <c r="G65">
        <v>0</v>
      </c>
      <c r="H65" t="str">
        <f t="shared" si="1"/>
        <v>INSERT INTO [ArticulationTests] ([Sound],[Text],[SoundPosition],[Image],[LanguageCode],[Age]) VALUES ('c','lonec','Final','si_lonec.jpg','SI','5');</v>
      </c>
    </row>
    <row r="66" spans="2:8" x14ac:dyDescent="0.35">
      <c r="B66" s="4" t="s">
        <v>5</v>
      </c>
      <c r="C66" s="3" t="s">
        <v>197</v>
      </c>
      <c r="D66" s="3" t="s">
        <v>32</v>
      </c>
      <c r="E66" s="11" t="s">
        <v>217</v>
      </c>
      <c r="F66">
        <v>5</v>
      </c>
      <c r="G66">
        <v>0</v>
      </c>
      <c r="H66" t="str">
        <f t="shared" ref="H66:H97" si="2">CONCATENATE("INSERT INTO [ArticulationTests] ([Sound],[Text],[SoundPosition],[Image],[LanguageCode],[Age]) VALUES ('",B66,"','",D66,"','",C66,"','si_",E66,"','SI','",F66,"');")</f>
        <v>INSERT INTO [ArticulationTests] ([Sound],[Text],[SoundPosition],[Image],[LanguageCode],[Age]) VALUES ('c','lovec','Final','si_lovec.jpg','SI','5');</v>
      </c>
    </row>
    <row r="67" spans="2:8" x14ac:dyDescent="0.35">
      <c r="B67" s="4" t="s">
        <v>5</v>
      </c>
      <c r="C67" s="3" t="s">
        <v>197</v>
      </c>
      <c r="D67" s="3" t="s">
        <v>33</v>
      </c>
      <c r="E67" s="10" t="s">
        <v>218</v>
      </c>
      <c r="F67">
        <v>5</v>
      </c>
      <c r="G67">
        <v>0</v>
      </c>
      <c r="H67" t="str">
        <f t="shared" si="2"/>
        <v>INSERT INTO [ArticulationTests] ([Sound],[Text],[SoundPosition],[Image],[LanguageCode],[Age]) VALUES ('c','muc','Final','si_muc.jpg','SI','5');</v>
      </c>
    </row>
    <row r="68" spans="2:8" x14ac:dyDescent="0.35">
      <c r="B68" s="4" t="s">
        <v>5</v>
      </c>
      <c r="C68" s="3" t="s">
        <v>197</v>
      </c>
      <c r="D68" s="3" t="s">
        <v>34</v>
      </c>
      <c r="E68" s="11" t="s">
        <v>219</v>
      </c>
      <c r="F68">
        <v>5</v>
      </c>
      <c r="G68">
        <v>0</v>
      </c>
      <c r="H68" t="str">
        <f t="shared" si="2"/>
        <v>INSERT INTO [ArticulationTests] ([Sound],[Text],[SoundPosition],[Image],[LanguageCode],[Age]) VALUES ('c','palec','Final','si_palec.jpg','SI','5');</v>
      </c>
    </row>
    <row r="69" spans="2:8" x14ac:dyDescent="0.35">
      <c r="B69" s="4" t="s">
        <v>5</v>
      </c>
      <c r="C69" s="3" t="s">
        <v>23</v>
      </c>
      <c r="D69" s="3" t="s">
        <v>29</v>
      </c>
      <c r="E69" s="10" t="s">
        <v>220</v>
      </c>
      <c r="F69">
        <v>5</v>
      </c>
      <c r="G69">
        <v>0</v>
      </c>
      <c r="H69" t="str">
        <f t="shared" si="2"/>
        <v>INSERT INTO [ArticulationTests] ([Sound],[Text],[SoundPosition],[Image],[LanguageCode],[Age]) VALUES ('c','cica','Blended','si_cica.jpg','SI','5');</v>
      </c>
    </row>
    <row r="70" spans="2:8" x14ac:dyDescent="0.35">
      <c r="B70" s="4" t="s">
        <v>9</v>
      </c>
      <c r="C70" s="3" t="s">
        <v>195</v>
      </c>
      <c r="D70" s="3" t="s">
        <v>58</v>
      </c>
      <c r="E70" s="11" t="s">
        <v>221</v>
      </c>
      <c r="F70">
        <v>5</v>
      </c>
      <c r="G70">
        <v>0</v>
      </c>
      <c r="H70" t="str">
        <f t="shared" si="2"/>
        <v>INSERT INTO [ArticulationTests] ([Sound],[Text],[SoundPosition],[Image],[LanguageCode],[Age]) VALUES ('č','čaj','Initial','si_chaj.jpg','SI','5');</v>
      </c>
    </row>
    <row r="71" spans="2:8" x14ac:dyDescent="0.35">
      <c r="B71" s="4" t="s">
        <v>9</v>
      </c>
      <c r="C71" s="3" t="s">
        <v>195</v>
      </c>
      <c r="D71" s="3" t="s">
        <v>59</v>
      </c>
      <c r="E71" s="10" t="s">
        <v>222</v>
      </c>
      <c r="F71">
        <v>5</v>
      </c>
      <c r="G71">
        <v>0</v>
      </c>
      <c r="H71" t="str">
        <f t="shared" si="2"/>
        <v>INSERT INTO [ArticulationTests] ([Sound],[Text],[SoundPosition],[Image],[LanguageCode],[Age]) VALUES ('č','čaka','Initial','si_chaka.jpg','SI','5');</v>
      </c>
    </row>
    <row r="72" spans="2:8" x14ac:dyDescent="0.35">
      <c r="B72" s="4" t="s">
        <v>9</v>
      </c>
      <c r="C72" s="3" t="s">
        <v>195</v>
      </c>
      <c r="D72" s="3" t="s">
        <v>60</v>
      </c>
      <c r="E72" s="11" t="s">
        <v>223</v>
      </c>
      <c r="F72">
        <v>5</v>
      </c>
      <c r="G72">
        <v>0</v>
      </c>
      <c r="H72" t="str">
        <f t="shared" si="2"/>
        <v>INSERT INTO [ArticulationTests] ([Sound],[Text],[SoundPosition],[Image],[LanguageCode],[Age]) VALUES ('č','čelo','Initial','si_chelo.jpg','SI','5');</v>
      </c>
    </row>
    <row r="73" spans="2:8" x14ac:dyDescent="0.35">
      <c r="B73" s="4" t="s">
        <v>9</v>
      </c>
      <c r="C73" s="3" t="s">
        <v>195</v>
      </c>
      <c r="D73" s="3" t="s">
        <v>61</v>
      </c>
      <c r="E73" s="10" t="s">
        <v>224</v>
      </c>
      <c r="F73">
        <v>5</v>
      </c>
      <c r="G73">
        <v>0</v>
      </c>
      <c r="H73" t="str">
        <f t="shared" si="2"/>
        <v>INSERT INTO [ArticulationTests] ([Sound],[Text],[SoundPosition],[Image],[LanguageCode],[Age]) VALUES ('č','čevelj','Initial','si_chevelj.jpg','SI','5');</v>
      </c>
    </row>
    <row r="74" spans="2:8" x14ac:dyDescent="0.35">
      <c r="B74" s="4" t="s">
        <v>9</v>
      </c>
      <c r="C74" s="3" t="s">
        <v>195</v>
      </c>
      <c r="D74" s="3" t="s">
        <v>62</v>
      </c>
      <c r="E74" s="11" t="s">
        <v>225</v>
      </c>
      <c r="F74">
        <v>5</v>
      </c>
      <c r="G74">
        <v>0</v>
      </c>
      <c r="H74" t="str">
        <f t="shared" si="2"/>
        <v>INSERT INTO [ArticulationTests] ([Sound],[Text],[SoundPosition],[Image],[LanguageCode],[Age]) VALUES ('č','čof','Initial','si_chof.jpg','SI','5');</v>
      </c>
    </row>
    <row r="75" spans="2:8" x14ac:dyDescent="0.35">
      <c r="B75" s="4" t="s">
        <v>9</v>
      </c>
      <c r="C75" s="3" t="s">
        <v>195</v>
      </c>
      <c r="D75" s="3" t="s">
        <v>63</v>
      </c>
      <c r="E75" s="10" t="s">
        <v>226</v>
      </c>
      <c r="F75">
        <v>5</v>
      </c>
      <c r="G75">
        <v>0</v>
      </c>
      <c r="H75" t="str">
        <f t="shared" si="2"/>
        <v>INSERT INTO [ArticulationTests] ([Sound],[Text],[SoundPosition],[Image],[LanguageCode],[Age]) VALUES ('č','čuk','Initial','si_chuk.jpg','SI','5');</v>
      </c>
    </row>
    <row r="76" spans="2:8" x14ac:dyDescent="0.35">
      <c r="B76" s="4" t="s">
        <v>9</v>
      </c>
      <c r="C76" s="3" t="s">
        <v>196</v>
      </c>
      <c r="D76" s="3" t="s">
        <v>64</v>
      </c>
      <c r="E76" s="11" t="s">
        <v>227</v>
      </c>
      <c r="F76">
        <v>5</v>
      </c>
      <c r="G76">
        <v>0</v>
      </c>
      <c r="H76" t="str">
        <f t="shared" si="2"/>
        <v>INSERT INTO [ArticulationTests] ([Sound],[Text],[SoundPosition],[Image],[LanguageCode],[Age]) VALUES ('č','deček','Medial','si_dechek.jpg','SI','5');</v>
      </c>
    </row>
    <row r="77" spans="2:8" x14ac:dyDescent="0.35">
      <c r="B77" s="4" t="s">
        <v>9</v>
      </c>
      <c r="C77" s="3" t="s">
        <v>196</v>
      </c>
      <c r="D77" s="3" t="s">
        <v>65</v>
      </c>
      <c r="E77" s="10" t="s">
        <v>228</v>
      </c>
      <c r="F77">
        <v>5</v>
      </c>
      <c r="G77">
        <v>0</v>
      </c>
      <c r="H77" t="str">
        <f t="shared" si="2"/>
        <v>INSERT INTO [ArticulationTests] ([Sound],[Text],[SoundPosition],[Image],[LanguageCode],[Age]) VALUES ('č','hlače','Medial','si_hlache.jpg','SI','5');</v>
      </c>
    </row>
    <row r="78" spans="2:8" x14ac:dyDescent="0.35">
      <c r="B78" s="4" t="s">
        <v>9</v>
      </c>
      <c r="C78" s="3" t="s">
        <v>196</v>
      </c>
      <c r="D78" s="3" t="s">
        <v>66</v>
      </c>
      <c r="E78" s="11" t="s">
        <v>229</v>
      </c>
      <c r="F78">
        <v>5</v>
      </c>
      <c r="G78">
        <v>0</v>
      </c>
      <c r="H78" t="str">
        <f t="shared" si="2"/>
        <v>INSERT INTO [ArticulationTests] ([Sound],[Text],[SoundPosition],[Image],[LanguageCode],[Age]) VALUES ('č','koča','Medial','si_kocha.jpg','SI','5');</v>
      </c>
    </row>
    <row r="79" spans="2:8" x14ac:dyDescent="0.35">
      <c r="B79" s="4" t="s">
        <v>9</v>
      </c>
      <c r="C79" s="3" t="s">
        <v>196</v>
      </c>
      <c r="D79" s="3" t="s">
        <v>67</v>
      </c>
      <c r="E79" s="10" t="s">
        <v>230</v>
      </c>
      <c r="F79">
        <v>5</v>
      </c>
      <c r="G79">
        <v>0</v>
      </c>
      <c r="H79" t="str">
        <f t="shared" si="2"/>
        <v>INSERT INTO [ArticulationTests] ([Sound],[Text],[SoundPosition],[Image],[LanguageCode],[Age]) VALUES ('č','oči','Medial','si_ochi.jpg','SI','5');</v>
      </c>
    </row>
    <row r="80" spans="2:8" x14ac:dyDescent="0.35">
      <c r="B80" s="4" t="s">
        <v>9</v>
      </c>
      <c r="C80" s="3" t="s">
        <v>196</v>
      </c>
      <c r="D80" s="3" t="s">
        <v>68</v>
      </c>
      <c r="E80" s="11" t="s">
        <v>231</v>
      </c>
      <c r="F80">
        <v>5</v>
      </c>
      <c r="G80">
        <v>0</v>
      </c>
      <c r="H80" t="str">
        <f t="shared" si="2"/>
        <v>INSERT INTO [ArticulationTests] ([Sound],[Text],[SoundPosition],[Image],[LanguageCode],[Age]) VALUES ('č','peče','Medial','si_peche.jpg','SI','5');</v>
      </c>
    </row>
    <row r="81" spans="2:8" x14ac:dyDescent="0.35">
      <c r="B81" s="4" t="s">
        <v>9</v>
      </c>
      <c r="C81" s="3" t="s">
        <v>196</v>
      </c>
      <c r="D81" s="3" t="s">
        <v>69</v>
      </c>
      <c r="E81" s="10" t="s">
        <v>232</v>
      </c>
      <c r="F81">
        <v>5</v>
      </c>
      <c r="G81">
        <v>0</v>
      </c>
      <c r="H81" t="str">
        <f t="shared" si="2"/>
        <v>INSERT INTO [ArticulationTests] ([Sound],[Text],[SoundPosition],[Image],[LanguageCode],[Age]) VALUES ('č','poči','Medial','si_pochi.jpg','SI','5');</v>
      </c>
    </row>
    <row r="82" spans="2:8" x14ac:dyDescent="0.35">
      <c r="B82" s="4" t="s">
        <v>9</v>
      </c>
      <c r="C82" s="3" t="s">
        <v>196</v>
      </c>
      <c r="D82" s="3" t="s">
        <v>70</v>
      </c>
      <c r="E82" s="11" t="s">
        <v>233</v>
      </c>
      <c r="F82">
        <v>5</v>
      </c>
      <c r="G82">
        <v>0</v>
      </c>
      <c r="H82" t="str">
        <f t="shared" si="2"/>
        <v>INSERT INTO [ArticulationTests] ([Sound],[Text],[SoundPosition],[Image],[LanguageCode],[Age]) VALUES ('č','račka','Medial','si_rachka.jpg','SI','5');</v>
      </c>
    </row>
    <row r="83" spans="2:8" x14ac:dyDescent="0.35">
      <c r="B83" s="4" t="s">
        <v>9</v>
      </c>
      <c r="C83" s="3" t="s">
        <v>196</v>
      </c>
      <c r="D83" s="3" t="s">
        <v>71</v>
      </c>
      <c r="E83" s="10" t="s">
        <v>234</v>
      </c>
      <c r="F83">
        <v>5</v>
      </c>
      <c r="G83">
        <v>0</v>
      </c>
      <c r="H83" t="str">
        <f t="shared" si="2"/>
        <v>INSERT INTO [ArticulationTests] ([Sound],[Text],[SoundPosition],[Image],[LanguageCode],[Age]) VALUES ('č','toča','Medial','si_tocha.jpg','SI','5');</v>
      </c>
    </row>
    <row r="84" spans="2:8" x14ac:dyDescent="0.35">
      <c r="B84" s="4" t="s">
        <v>9</v>
      </c>
      <c r="C84" s="3" t="s">
        <v>197</v>
      </c>
      <c r="D84" s="3" t="s">
        <v>53</v>
      </c>
      <c r="E84" s="11" t="s">
        <v>235</v>
      </c>
      <c r="F84">
        <v>5</v>
      </c>
      <c r="G84">
        <v>0</v>
      </c>
      <c r="H84" t="str">
        <f t="shared" si="2"/>
        <v>INSERT INTO [ArticulationTests] ([Sound],[Text],[SoundPosition],[Image],[LanguageCode],[Age]) VALUES ('č','ključ','Final','si_kljuch.jpg','SI','5');</v>
      </c>
    </row>
    <row r="85" spans="2:8" x14ac:dyDescent="0.35">
      <c r="B85" s="4" t="s">
        <v>9</v>
      </c>
      <c r="C85" s="3" t="s">
        <v>197</v>
      </c>
      <c r="D85" s="3" t="s">
        <v>54</v>
      </c>
      <c r="E85" s="10" t="s">
        <v>236</v>
      </c>
      <c r="F85">
        <v>5</v>
      </c>
      <c r="G85">
        <v>0</v>
      </c>
      <c r="H85" t="str">
        <f t="shared" si="2"/>
        <v>INSERT INTO [ArticulationTests] ([Sound],[Text],[SoundPosition],[Image],[LanguageCode],[Age]) VALUES ('č','kovač','Final','si_kovach.jpg','SI','5');</v>
      </c>
    </row>
    <row r="86" spans="2:8" x14ac:dyDescent="0.35">
      <c r="B86" s="4" t="s">
        <v>9</v>
      </c>
      <c r="C86" s="3" t="s">
        <v>197</v>
      </c>
      <c r="D86" s="3" t="s">
        <v>55</v>
      </c>
      <c r="E86" s="11" t="s">
        <v>237</v>
      </c>
      <c r="F86">
        <v>5</v>
      </c>
      <c r="G86">
        <v>0</v>
      </c>
      <c r="H86" t="str">
        <f t="shared" si="2"/>
        <v>INSERT INTO [ArticulationTests] ([Sound],[Text],[SoundPosition],[Image],[LanguageCode],[Age]) VALUES ('č','luč','Final','si_luch.jpg','SI','5');</v>
      </c>
    </row>
    <row r="87" spans="2:8" x14ac:dyDescent="0.35">
      <c r="B87" s="4" t="s">
        <v>9</v>
      </c>
      <c r="C87" s="3" t="s">
        <v>197</v>
      </c>
      <c r="D87" s="3" t="s">
        <v>56</v>
      </c>
      <c r="E87" s="10" t="s">
        <v>238</v>
      </c>
      <c r="F87">
        <v>5</v>
      </c>
      <c r="G87">
        <v>0</v>
      </c>
      <c r="H87" t="str">
        <f t="shared" si="2"/>
        <v>INSERT INTO [ArticulationTests] ([Sound],[Text],[SoundPosition],[Image],[LanguageCode],[Age]) VALUES ('č','peč','Final','si_pech.jpg','SI','5');</v>
      </c>
    </row>
    <row r="88" spans="2:8" x14ac:dyDescent="0.35">
      <c r="B88" s="4" t="s">
        <v>9</v>
      </c>
      <c r="C88" s="3" t="s">
        <v>197</v>
      </c>
      <c r="D88" s="3" t="s">
        <v>57</v>
      </c>
      <c r="E88" s="11" t="s">
        <v>239</v>
      </c>
      <c r="F88">
        <v>5</v>
      </c>
      <c r="G88">
        <v>0</v>
      </c>
      <c r="H88" t="str">
        <f t="shared" si="2"/>
        <v>INSERT INTO [ArticulationTests] ([Sound],[Text],[SoundPosition],[Image],[LanguageCode],[Age]) VALUES ('č','ptič','Final','si_ptich.jpg','SI','5');</v>
      </c>
    </row>
    <row r="89" spans="2:8" x14ac:dyDescent="0.35">
      <c r="B89" s="4" t="s">
        <v>9</v>
      </c>
      <c r="C89" s="3" t="s">
        <v>23</v>
      </c>
      <c r="D89" s="3" t="s">
        <v>24</v>
      </c>
      <c r="E89" s="10" t="s">
        <v>25</v>
      </c>
      <c r="F89">
        <v>5</v>
      </c>
      <c r="G89">
        <v>0</v>
      </c>
      <c r="H89" t="str">
        <f t="shared" si="2"/>
        <v>INSERT INTO [ArticulationTests] ([Sound],[Text],[SoundPosition],[Image],[LanguageCode],[Age]) VALUES ('č','čačke','Blended','si_chachke.jpg','SI','5');</v>
      </c>
    </row>
    <row r="90" spans="2:8" x14ac:dyDescent="0.35">
      <c r="B90" s="4" t="s">
        <v>9</v>
      </c>
      <c r="C90" s="3" t="s">
        <v>23</v>
      </c>
      <c r="D90" s="3" t="s">
        <v>52</v>
      </c>
      <c r="E90" s="11" t="s">
        <v>240</v>
      </c>
      <c r="F90">
        <v>5</v>
      </c>
      <c r="G90">
        <v>0</v>
      </c>
      <c r="H90" t="str">
        <f t="shared" si="2"/>
        <v>INSERT INTO [ArticulationTests] ([Sound],[Text],[SoundPosition],[Image],[LanguageCode],[Age]) VALUES ('č','čopič','Blended','si_chopich.jpg','SI','5');</v>
      </c>
    </row>
    <row r="91" spans="2:8" x14ac:dyDescent="0.35">
      <c r="B91" s="4" t="s">
        <v>6</v>
      </c>
      <c r="C91" s="3" t="s">
        <v>195</v>
      </c>
      <c r="D91" s="3" t="s">
        <v>85</v>
      </c>
      <c r="E91" s="10" t="s">
        <v>241</v>
      </c>
      <c r="F91">
        <v>5</v>
      </c>
      <c r="G91">
        <v>0</v>
      </c>
      <c r="H91" t="str">
        <f t="shared" si="2"/>
        <v>INSERT INTO [ArticulationTests] ([Sound],[Text],[SoundPosition],[Image],[LanguageCode],[Age]) VALUES ('r','raca','Initial','si_raca.jpg','SI','5');</v>
      </c>
    </row>
    <row r="92" spans="2:8" x14ac:dyDescent="0.35">
      <c r="B92" s="4" t="s">
        <v>6</v>
      </c>
      <c r="C92" s="3" t="s">
        <v>195</v>
      </c>
      <c r="D92" s="3" t="s">
        <v>86</v>
      </c>
      <c r="E92" s="11" t="s">
        <v>242</v>
      </c>
      <c r="F92">
        <v>5</v>
      </c>
      <c r="G92">
        <v>0</v>
      </c>
      <c r="H92" t="str">
        <f t="shared" si="2"/>
        <v>INSERT INTO [ArticulationTests] ([Sound],[Text],[SoundPosition],[Image],[LanguageCode],[Age]) VALUES ('r','raketa','Initial','si_raketa.jpg','SI','5');</v>
      </c>
    </row>
    <row r="93" spans="2:8" x14ac:dyDescent="0.35">
      <c r="B93" s="4" t="s">
        <v>6</v>
      </c>
      <c r="C93" s="3" t="s">
        <v>195</v>
      </c>
      <c r="D93" s="3" t="s">
        <v>87</v>
      </c>
      <c r="E93" s="10" t="s">
        <v>243</v>
      </c>
      <c r="F93">
        <v>5</v>
      </c>
      <c r="G93">
        <v>0</v>
      </c>
      <c r="H93" t="str">
        <f t="shared" si="2"/>
        <v>INSERT INTO [ArticulationTests] ([Sound],[Text],[SoundPosition],[Image],[LanguageCode],[Age]) VALUES ('r','rama','Initial','si_rama.jpg','SI','5');</v>
      </c>
    </row>
    <row r="94" spans="2:8" x14ac:dyDescent="0.35">
      <c r="B94" s="4" t="s">
        <v>6</v>
      </c>
      <c r="C94" s="3" t="s">
        <v>195</v>
      </c>
      <c r="D94" s="3" t="s">
        <v>88</v>
      </c>
      <c r="E94" s="11" t="s">
        <v>244</v>
      </c>
      <c r="F94">
        <v>5</v>
      </c>
      <c r="G94">
        <v>0</v>
      </c>
      <c r="H94" t="str">
        <f t="shared" si="2"/>
        <v>INSERT INTO [ArticulationTests] ([Sound],[Text],[SoundPosition],[Image],[LanguageCode],[Age]) VALUES ('r','repa','Initial','si_repa.jpg','SI','5');</v>
      </c>
    </row>
    <row r="95" spans="2:8" x14ac:dyDescent="0.35">
      <c r="B95" s="4" t="s">
        <v>6</v>
      </c>
      <c r="C95" s="3" t="s">
        <v>195</v>
      </c>
      <c r="D95" s="3" t="s">
        <v>89</v>
      </c>
      <c r="E95" s="10" t="s">
        <v>245</v>
      </c>
      <c r="F95">
        <v>5</v>
      </c>
      <c r="G95">
        <v>0</v>
      </c>
      <c r="H95" t="str">
        <f t="shared" si="2"/>
        <v>INSERT INTO [ArticulationTests] ([Sound],[Text],[SoundPosition],[Image],[LanguageCode],[Age]) VALUES ('r','ris','Initial','si_ris.jpg','SI','5');</v>
      </c>
    </row>
    <row r="96" spans="2:8" x14ac:dyDescent="0.35">
      <c r="B96" s="4" t="s">
        <v>6</v>
      </c>
      <c r="C96" s="3" t="s">
        <v>195</v>
      </c>
      <c r="D96" s="3" t="s">
        <v>90</v>
      </c>
      <c r="E96" s="11" t="s">
        <v>246</v>
      </c>
      <c r="F96">
        <v>5</v>
      </c>
      <c r="G96">
        <v>0</v>
      </c>
      <c r="H96" t="str">
        <f t="shared" si="2"/>
        <v>INSERT INTO [ArticulationTests] ([Sound],[Text],[SoundPosition],[Image],[LanguageCode],[Age]) VALUES ('r','robot','Initial','si_robot.jpg','SI','5');</v>
      </c>
    </row>
    <row r="97" spans="2:8" x14ac:dyDescent="0.35">
      <c r="B97" s="4" t="s">
        <v>6</v>
      </c>
      <c r="C97" s="3" t="s">
        <v>195</v>
      </c>
      <c r="D97" s="3" t="s">
        <v>91</v>
      </c>
      <c r="E97" s="10" t="s">
        <v>247</v>
      </c>
      <c r="F97">
        <v>5</v>
      </c>
      <c r="G97">
        <v>0</v>
      </c>
      <c r="H97" t="str">
        <f t="shared" si="2"/>
        <v>INSERT INTO [ArticulationTests] ([Sound],[Text],[SoundPosition],[Image],[LanguageCode],[Age]) VALUES ('r','roka','Initial','si_roka.jpg','SI','5');</v>
      </c>
    </row>
    <row r="98" spans="2:8" x14ac:dyDescent="0.35">
      <c r="B98" s="4" t="s">
        <v>6</v>
      </c>
      <c r="C98" s="3" t="s">
        <v>195</v>
      </c>
      <c r="D98" s="3" t="s">
        <v>92</v>
      </c>
      <c r="E98" s="11" t="s">
        <v>248</v>
      </c>
      <c r="F98">
        <v>5</v>
      </c>
      <c r="G98">
        <v>0</v>
      </c>
      <c r="H98" t="str">
        <f t="shared" ref="H98:H129" si="3">CONCATENATE("INSERT INTO [ArticulationTests] ([Sound],[Text],[SoundPosition],[Image],[LanguageCode],[Age]) VALUES ('",B98,"','",D98,"','",C98,"','si_",E98,"','SI','",F98,"');")</f>
        <v>INSERT INTO [ArticulationTests] ([Sound],[Text],[SoundPosition],[Image],[LanguageCode],[Age]) VALUES ('r','ruta','Initial','si_ruta.jpg','SI','5');</v>
      </c>
    </row>
    <row r="99" spans="2:8" x14ac:dyDescent="0.35">
      <c r="B99" s="4" t="s">
        <v>6</v>
      </c>
      <c r="C99" s="3" t="s">
        <v>196</v>
      </c>
      <c r="D99" s="3" t="s">
        <v>93</v>
      </c>
      <c r="E99" s="10" t="s">
        <v>249</v>
      </c>
      <c r="F99">
        <v>5</v>
      </c>
      <c r="G99">
        <v>0</v>
      </c>
      <c r="H99" t="str">
        <f t="shared" si="3"/>
        <v>INSERT INTO [ArticulationTests] ([Sound],[Text],[SoundPosition],[Image],[LanguageCode],[Age]) VALUES ('r','breskev','Medial','si_breskev.jpg','SI','5');</v>
      </c>
    </row>
    <row r="100" spans="2:8" x14ac:dyDescent="0.35">
      <c r="B100" s="4" t="s">
        <v>6</v>
      </c>
      <c r="C100" s="3" t="s">
        <v>196</v>
      </c>
      <c r="D100" s="3" t="s">
        <v>94</v>
      </c>
      <c r="E100" s="11" t="s">
        <v>250</v>
      </c>
      <c r="F100">
        <v>5</v>
      </c>
      <c r="G100">
        <v>0</v>
      </c>
      <c r="H100" t="str">
        <f t="shared" si="3"/>
        <v>INSERT INTO [ArticulationTests] ([Sound],[Text],[SoundPosition],[Image],[LanguageCode],[Age]) VALUES ('r','drevo','Medial','si_drevo.jpg','SI','5');</v>
      </c>
    </row>
    <row r="101" spans="2:8" x14ac:dyDescent="0.35">
      <c r="B101" s="4" t="s">
        <v>6</v>
      </c>
      <c r="C101" s="3" t="s">
        <v>196</v>
      </c>
      <c r="D101" s="3" t="s">
        <v>95</v>
      </c>
      <c r="E101" s="10" t="s">
        <v>251</v>
      </c>
      <c r="F101">
        <v>5</v>
      </c>
      <c r="G101">
        <v>0</v>
      </c>
      <c r="H101" t="str">
        <f t="shared" si="3"/>
        <v>INSERT INTO [ArticulationTests] ([Sound],[Text],[SoundPosition],[Image],[LanguageCode],[Age]) VALUES ('r','gora','Medial','si_gora.jpg','SI','5');</v>
      </c>
    </row>
    <row r="102" spans="2:8" x14ac:dyDescent="0.35">
      <c r="B102" s="4" t="s">
        <v>6</v>
      </c>
      <c r="C102" s="3" t="s">
        <v>196</v>
      </c>
      <c r="D102" s="3" t="s">
        <v>96</v>
      </c>
      <c r="E102" s="11" t="s">
        <v>252</v>
      </c>
      <c r="F102">
        <v>5</v>
      </c>
      <c r="G102">
        <v>0</v>
      </c>
      <c r="H102" t="str">
        <f t="shared" si="3"/>
        <v>INSERT INTO [ArticulationTests] ([Sound],[Text],[SoundPosition],[Image],[LanguageCode],[Age]) VALUES ('r','grah','Medial','si_grah.jpg','SI','5');</v>
      </c>
    </row>
    <row r="103" spans="2:8" x14ac:dyDescent="0.35">
      <c r="B103" s="4" t="s">
        <v>6</v>
      </c>
      <c r="C103" s="3" t="s">
        <v>196</v>
      </c>
      <c r="D103" s="3" t="s">
        <v>97</v>
      </c>
      <c r="E103" s="10" t="s">
        <v>253</v>
      </c>
      <c r="F103">
        <v>5</v>
      </c>
      <c r="G103">
        <v>0</v>
      </c>
      <c r="H103" t="str">
        <f t="shared" si="3"/>
        <v>INSERT INTO [ArticulationTests] ([Sound],[Text],[SoundPosition],[Image],[LanguageCode],[Age]) VALUES ('r','kitara','Medial','si_kitara.jpg','SI','5');</v>
      </c>
    </row>
    <row r="104" spans="2:8" x14ac:dyDescent="0.35">
      <c r="B104" s="4" t="s">
        <v>6</v>
      </c>
      <c r="C104" s="3" t="s">
        <v>196</v>
      </c>
      <c r="D104" s="3" t="s">
        <v>98</v>
      </c>
      <c r="E104" s="11" t="s">
        <v>254</v>
      </c>
      <c r="F104">
        <v>5</v>
      </c>
      <c r="G104">
        <v>0</v>
      </c>
      <c r="H104" t="str">
        <f t="shared" si="3"/>
        <v>INSERT INTO [ArticulationTests] ([Sound],[Text],[SoundPosition],[Image],[LanguageCode],[Age]) VALUES ('r','kravata','Medial','si_kravata.jpg','SI','5');</v>
      </c>
    </row>
    <row r="105" spans="2:8" x14ac:dyDescent="0.35">
      <c r="B105" s="4" t="s">
        <v>6</v>
      </c>
      <c r="C105" s="3" t="s">
        <v>196</v>
      </c>
      <c r="D105" s="3" t="s">
        <v>99</v>
      </c>
      <c r="E105" s="10" t="s">
        <v>255</v>
      </c>
      <c r="F105">
        <v>5</v>
      </c>
      <c r="G105">
        <v>0</v>
      </c>
      <c r="H105" t="str">
        <f t="shared" si="3"/>
        <v>INSERT INTO [ArticulationTests] ([Sound],[Text],[SoundPosition],[Image],[LanguageCode],[Age]) VALUES ('r','krona','Medial','si_krona.jpg','SI','5');</v>
      </c>
    </row>
    <row r="106" spans="2:8" x14ac:dyDescent="0.35">
      <c r="B106" s="4" t="s">
        <v>6</v>
      </c>
      <c r="C106" s="3" t="s">
        <v>196</v>
      </c>
      <c r="D106" s="3" t="s">
        <v>100</v>
      </c>
      <c r="E106" s="11" t="s">
        <v>256</v>
      </c>
      <c r="F106">
        <v>5</v>
      </c>
      <c r="G106">
        <v>0</v>
      </c>
      <c r="H106" t="str">
        <f t="shared" si="3"/>
        <v>INSERT INTO [ArticulationTests] ([Sound],[Text],[SoundPosition],[Image],[LanguageCode],[Age]) VALUES ('r','meri','Medial','si_meri.jpg','SI','5');</v>
      </c>
    </row>
    <row r="107" spans="2:8" x14ac:dyDescent="0.35">
      <c r="B107" s="4" t="s">
        <v>6</v>
      </c>
      <c r="C107" s="3" t="s">
        <v>196</v>
      </c>
      <c r="D107" s="3" t="s">
        <v>101</v>
      </c>
      <c r="E107" s="10" t="s">
        <v>257</v>
      </c>
      <c r="F107">
        <v>5</v>
      </c>
      <c r="G107">
        <v>0</v>
      </c>
      <c r="H107" t="str">
        <f t="shared" si="3"/>
        <v>INSERT INTO [ArticulationTests] ([Sound],[Text],[SoundPosition],[Image],[LanguageCode],[Age]) VALUES ('r','omara','Medial','si_omara.jpg','SI','5');</v>
      </c>
    </row>
    <row r="108" spans="2:8" x14ac:dyDescent="0.35">
      <c r="B108" s="4" t="s">
        <v>6</v>
      </c>
      <c r="C108" s="3" t="s">
        <v>196</v>
      </c>
      <c r="D108" s="3" t="s">
        <v>102</v>
      </c>
      <c r="E108" s="11" t="s">
        <v>258</v>
      </c>
      <c r="F108">
        <v>5</v>
      </c>
      <c r="G108">
        <v>0</v>
      </c>
      <c r="H108" t="str">
        <f t="shared" si="3"/>
        <v>INSERT INTO [ArticulationTests] ([Sound],[Text],[SoundPosition],[Image],[LanguageCode],[Age]) VALUES ('r','pire','Medial','si_pire.jpg','SI','5');</v>
      </c>
    </row>
    <row r="109" spans="2:8" x14ac:dyDescent="0.35">
      <c r="B109" s="4" t="s">
        <v>6</v>
      </c>
      <c r="C109" s="3" t="s">
        <v>196</v>
      </c>
      <c r="D109" s="3" t="s">
        <v>103</v>
      </c>
      <c r="E109" s="10" t="s">
        <v>259</v>
      </c>
      <c r="F109">
        <v>5</v>
      </c>
      <c r="G109">
        <v>0</v>
      </c>
      <c r="H109" t="str">
        <f t="shared" si="3"/>
        <v>INSERT INTO [ArticulationTests] ([Sound],[Text],[SoundPosition],[Image],[LanguageCode],[Age]) VALUES ('r','sirena','Medial','si_sirena.jpg','SI','5');</v>
      </c>
    </row>
    <row r="110" spans="2:8" x14ac:dyDescent="0.35">
      <c r="B110" s="4" t="s">
        <v>6</v>
      </c>
      <c r="C110" s="3" t="s">
        <v>196</v>
      </c>
      <c r="D110" s="3" t="s">
        <v>104</v>
      </c>
      <c r="E110" s="11" t="s">
        <v>260</v>
      </c>
      <c r="F110">
        <v>5</v>
      </c>
      <c r="G110">
        <v>0</v>
      </c>
      <c r="H110" t="str">
        <f t="shared" si="3"/>
        <v>INSERT INTO [ArticulationTests] ([Sound],[Text],[SoundPosition],[Image],[LanguageCode],[Age]) VALUES ('r','strela','Medial','si_strela.jpg','SI','5');</v>
      </c>
    </row>
    <row r="111" spans="2:8" x14ac:dyDescent="0.35">
      <c r="B111" s="4" t="s">
        <v>6</v>
      </c>
      <c r="C111" s="3" t="s">
        <v>196</v>
      </c>
      <c r="D111" s="3" t="s">
        <v>105</v>
      </c>
      <c r="E111" s="10" t="s">
        <v>261</v>
      </c>
      <c r="F111">
        <v>5</v>
      </c>
      <c r="G111">
        <v>0</v>
      </c>
      <c r="H111" t="str">
        <f t="shared" si="3"/>
        <v>INSERT INTO [ArticulationTests] ([Sound],[Text],[SoundPosition],[Image],[LanguageCode],[Age]) VALUES ('r','torba','Medial','si_torba.jpg','SI','5');</v>
      </c>
    </row>
    <row r="112" spans="2:8" x14ac:dyDescent="0.35">
      <c r="B112" s="4" t="s">
        <v>6</v>
      </c>
      <c r="C112" s="3" t="s">
        <v>196</v>
      </c>
      <c r="D112" s="3" t="s">
        <v>106</v>
      </c>
      <c r="E112" s="11" t="s">
        <v>262</v>
      </c>
      <c r="F112">
        <v>5</v>
      </c>
      <c r="G112">
        <v>0</v>
      </c>
      <c r="H112" t="str">
        <f t="shared" si="3"/>
        <v>INSERT INTO [ArticulationTests] ([Sound],[Text],[SoundPosition],[Image],[LanguageCode],[Age]) VALUES ('r','tri','Medial','si_tri.jpg','SI','5');</v>
      </c>
    </row>
    <row r="113" spans="2:8" x14ac:dyDescent="0.35">
      <c r="B113" s="4" t="s">
        <v>6</v>
      </c>
      <c r="C113" s="3" t="s">
        <v>196</v>
      </c>
      <c r="D113" s="3" t="s">
        <v>107</v>
      </c>
      <c r="E113" s="10" t="s">
        <v>263</v>
      </c>
      <c r="F113">
        <v>5</v>
      </c>
      <c r="G113">
        <v>0</v>
      </c>
      <c r="H113" t="str">
        <f t="shared" si="3"/>
        <v>INSERT INTO [ArticulationTests] ([Sound],[Text],[SoundPosition],[Image],[LanguageCode],[Age]) VALUES ('r','ura','Medial','si_ura.jpg','SI','5');</v>
      </c>
    </row>
    <row r="114" spans="2:8" x14ac:dyDescent="0.35">
      <c r="B114" s="4" t="s">
        <v>6</v>
      </c>
      <c r="C114" s="3" t="s">
        <v>197</v>
      </c>
      <c r="D114" s="3" t="s">
        <v>76</v>
      </c>
      <c r="E114" s="11" t="s">
        <v>264</v>
      </c>
      <c r="F114">
        <v>5</v>
      </c>
      <c r="G114">
        <v>0</v>
      </c>
      <c r="H114" t="str">
        <f t="shared" si="3"/>
        <v>INSERT INTO [ArticulationTests] ([Sound],[Text],[SoundPosition],[Image],[LanguageCode],[Age]) VALUES ('r','bober','Final','si_bober.jpg','SI','5');</v>
      </c>
    </row>
    <row r="115" spans="2:8" x14ac:dyDescent="0.35">
      <c r="B115" s="4" t="s">
        <v>6</v>
      </c>
      <c r="C115" s="3" t="s">
        <v>197</v>
      </c>
      <c r="D115" s="3" t="s">
        <v>77</v>
      </c>
      <c r="E115" s="10" t="s">
        <v>265</v>
      </c>
      <c r="F115">
        <v>5</v>
      </c>
      <c r="G115">
        <v>0</v>
      </c>
      <c r="H115" t="str">
        <f t="shared" si="3"/>
        <v>INSERT INTO [ArticulationTests] ([Sound],[Text],[SoundPosition],[Image],[LanguageCode],[Age]) VALUES ('r','denar','Final','si_denar.jpg','SI','5');</v>
      </c>
    </row>
    <row r="116" spans="2:8" x14ac:dyDescent="0.35">
      <c r="B116" s="4" t="s">
        <v>6</v>
      </c>
      <c r="C116" s="3" t="s">
        <v>197</v>
      </c>
      <c r="D116" s="3" t="s">
        <v>78</v>
      </c>
      <c r="E116" s="11" t="s">
        <v>266</v>
      </c>
      <c r="F116">
        <v>5</v>
      </c>
      <c r="G116">
        <v>0</v>
      </c>
      <c r="H116" t="str">
        <f t="shared" si="3"/>
        <v>INSERT INTO [ArticulationTests] ([Sound],[Text],[SoundPosition],[Image],[LanguageCode],[Age]) VALUES ('r','mesar','Final','si_mesar.jpg','SI','5');</v>
      </c>
    </row>
    <row r="117" spans="2:8" x14ac:dyDescent="0.35">
      <c r="B117" s="4" t="s">
        <v>6</v>
      </c>
      <c r="C117" s="3" t="s">
        <v>197</v>
      </c>
      <c r="D117" s="3" t="s">
        <v>79</v>
      </c>
      <c r="E117" s="10" t="s">
        <v>267</v>
      </c>
      <c r="F117">
        <v>5</v>
      </c>
      <c r="G117">
        <v>0</v>
      </c>
      <c r="H117" t="str">
        <f t="shared" si="3"/>
        <v>INSERT INTO [ArticulationTests] ([Sound],[Text],[SoundPosition],[Image],[LanguageCode],[Age]) VALUES ('r','par','Final','si_par.jpg','SI','5');</v>
      </c>
    </row>
    <row r="118" spans="2:8" x14ac:dyDescent="0.35">
      <c r="B118" s="4" t="s">
        <v>6</v>
      </c>
      <c r="C118" s="3" t="s">
        <v>197</v>
      </c>
      <c r="D118" s="3" t="s">
        <v>80</v>
      </c>
      <c r="E118" s="11" t="s">
        <v>268</v>
      </c>
      <c r="F118">
        <v>5</v>
      </c>
      <c r="G118">
        <v>0</v>
      </c>
      <c r="H118" t="str">
        <f t="shared" si="3"/>
        <v>INSERT INTO [ArticulationTests] ([Sound],[Text],[SoundPosition],[Image],[LanguageCode],[Age]) VALUES ('r','požar','Final','si_pozhar.jpg','SI','5');</v>
      </c>
    </row>
    <row r="119" spans="2:8" x14ac:dyDescent="0.35">
      <c r="B119" s="4" t="s">
        <v>6</v>
      </c>
      <c r="C119" s="3" t="s">
        <v>197</v>
      </c>
      <c r="D119" s="3" t="s">
        <v>81</v>
      </c>
      <c r="E119" s="10" t="s">
        <v>269</v>
      </c>
      <c r="F119">
        <v>5</v>
      </c>
      <c r="G119">
        <v>0</v>
      </c>
      <c r="H119" t="str">
        <f t="shared" si="3"/>
        <v>INSERT INTO [ArticulationTests] ([Sound],[Text],[SoundPosition],[Image],[LanguageCode],[Age]) VALUES ('r','sir','Final','si_sir.jpg','SI','5');</v>
      </c>
    </row>
    <row r="120" spans="2:8" x14ac:dyDescent="0.35">
      <c r="B120" s="4" t="s">
        <v>6</v>
      </c>
      <c r="C120" s="3" t="s">
        <v>197</v>
      </c>
      <c r="D120" s="3" t="s">
        <v>82</v>
      </c>
      <c r="E120" s="11" t="s">
        <v>270</v>
      </c>
      <c r="F120">
        <v>5</v>
      </c>
      <c r="G120">
        <v>0</v>
      </c>
      <c r="H120" t="str">
        <f t="shared" si="3"/>
        <v>INSERT INTO [ArticulationTests] ([Sound],[Text],[SoundPosition],[Image],[LanguageCode],[Age]) VALUES ('r','tiger','Final','si_tiger.jpg','SI','5');</v>
      </c>
    </row>
    <row r="121" spans="2:8" x14ac:dyDescent="0.35">
      <c r="B121" s="4" t="s">
        <v>6</v>
      </c>
      <c r="C121" s="3" t="s">
        <v>197</v>
      </c>
      <c r="D121" s="3" t="s">
        <v>83</v>
      </c>
      <c r="E121" s="10" t="s">
        <v>271</v>
      </c>
      <c r="F121">
        <v>5</v>
      </c>
      <c r="G121">
        <v>0</v>
      </c>
      <c r="H121" t="str">
        <f t="shared" si="3"/>
        <v>INSERT INTO [ArticulationTests] ([Sound],[Text],[SoundPosition],[Image],[LanguageCode],[Age]) VALUES ('r','zapor','Final','si_zapor.jpg','SI','5');</v>
      </c>
    </row>
    <row r="122" spans="2:8" x14ac:dyDescent="0.35">
      <c r="B122" s="4" t="s">
        <v>6</v>
      </c>
      <c r="C122" s="3" t="s">
        <v>197</v>
      </c>
      <c r="D122" s="3" t="s">
        <v>84</v>
      </c>
      <c r="E122" s="11" t="s">
        <v>272</v>
      </c>
      <c r="F122">
        <v>5</v>
      </c>
      <c r="G122">
        <v>0</v>
      </c>
      <c r="H122" t="str">
        <f t="shared" si="3"/>
        <v>INSERT INTO [ArticulationTests] ([Sound],[Text],[SoundPosition],[Image],[LanguageCode],[Age]) VALUES ('r','zidar','Final','si_zidar.jpg','SI','5');</v>
      </c>
    </row>
    <row r="123" spans="2:8" x14ac:dyDescent="0.35">
      <c r="B123" s="4" t="s">
        <v>6</v>
      </c>
      <c r="C123" s="3" t="s">
        <v>23</v>
      </c>
      <c r="D123" s="3" t="s">
        <v>72</v>
      </c>
      <c r="E123" s="10" t="s">
        <v>273</v>
      </c>
      <c r="F123">
        <v>5</v>
      </c>
      <c r="G123">
        <v>0</v>
      </c>
      <c r="H123" t="str">
        <f t="shared" si="3"/>
        <v>INSERT INTO [ArticulationTests] ([Sound],[Text],[SoundPosition],[Image],[LanguageCode],[Age]) VALUES ('r','krokar','Blended','si_krokar.jpg','SI','5');</v>
      </c>
    </row>
    <row r="124" spans="2:8" x14ac:dyDescent="0.35">
      <c r="B124" s="4" t="s">
        <v>6</v>
      </c>
      <c r="C124" s="3" t="s">
        <v>23</v>
      </c>
      <c r="D124" s="3" t="s">
        <v>73</v>
      </c>
      <c r="E124" s="11" t="s">
        <v>274</v>
      </c>
      <c r="F124">
        <v>5</v>
      </c>
      <c r="G124">
        <v>0</v>
      </c>
      <c r="H124" t="str">
        <f t="shared" si="3"/>
        <v>INSERT INTO [ArticulationTests] ([Sound],[Text],[SoundPosition],[Image],[LanguageCode],[Age]) VALUES ('r','praprot','Blended','si_praprot.jpg','SI','5');</v>
      </c>
    </row>
    <row r="125" spans="2:8" x14ac:dyDescent="0.35">
      <c r="B125" s="4" t="s">
        <v>6</v>
      </c>
      <c r="C125" s="3" t="s">
        <v>23</v>
      </c>
      <c r="D125" s="3" t="s">
        <v>74</v>
      </c>
      <c r="E125" s="10" t="s">
        <v>275</v>
      </c>
      <c r="F125">
        <v>5</v>
      </c>
      <c r="G125">
        <v>0</v>
      </c>
      <c r="H125" t="str">
        <f t="shared" si="3"/>
        <v>INSERT INTO [ArticulationTests] ([Sound],[Text],[SoundPosition],[Image],[LanguageCode],[Age]) VALUES ('r','rudar','Blended','si_rudar.jpg','SI','5');</v>
      </c>
    </row>
    <row r="126" spans="2:8" x14ac:dyDescent="0.35">
      <c r="B126" s="4" t="s">
        <v>6</v>
      </c>
      <c r="C126" s="3" t="s">
        <v>23</v>
      </c>
      <c r="D126" s="3" t="s">
        <v>75</v>
      </c>
      <c r="E126" s="11" t="s">
        <v>276</v>
      </c>
      <c r="F126">
        <v>5</v>
      </c>
      <c r="G126">
        <v>0</v>
      </c>
      <c r="H126" t="str">
        <f t="shared" si="3"/>
        <v>INSERT INTO [ArticulationTests] ([Sound],[Text],[SoundPosition],[Image],[LanguageCode],[Age]) VALUES ('r','traktor','Blended','si_traktor.jpg','SI','5');</v>
      </c>
    </row>
    <row r="127" spans="2:8" x14ac:dyDescent="0.35">
      <c r="B127" s="4" t="s">
        <v>10</v>
      </c>
      <c r="C127" s="3" t="s">
        <v>195</v>
      </c>
      <c r="D127" s="3" t="s">
        <v>140</v>
      </c>
      <c r="E127" s="10" t="s">
        <v>305</v>
      </c>
      <c r="F127">
        <v>5</v>
      </c>
      <c r="G127">
        <v>0</v>
      </c>
      <c r="H127" t="str">
        <f t="shared" si="3"/>
        <v>INSERT INTO [ArticulationTests] ([Sound],[Text],[SoundPosition],[Image],[LanguageCode],[Age]) VALUES ('š','šah','Initial','si_shah.jpg','SI','5');</v>
      </c>
    </row>
    <row r="128" spans="2:8" x14ac:dyDescent="0.35">
      <c r="B128" s="4" t="s">
        <v>10</v>
      </c>
      <c r="C128" s="3" t="s">
        <v>195</v>
      </c>
      <c r="D128" s="3" t="s">
        <v>141</v>
      </c>
      <c r="E128" s="11" t="s">
        <v>306</v>
      </c>
      <c r="F128">
        <v>5</v>
      </c>
      <c r="G128">
        <v>0</v>
      </c>
      <c r="H128" t="str">
        <f t="shared" si="3"/>
        <v>INSERT INTO [ArticulationTests] ([Sound],[Text],[SoundPosition],[Image],[LanguageCode],[Age]) VALUES ('š','šal','Initial','si_shal.jpg','SI','5');</v>
      </c>
    </row>
    <row r="129" spans="2:8" x14ac:dyDescent="0.35">
      <c r="B129" s="4" t="s">
        <v>10</v>
      </c>
      <c r="C129" s="3" t="s">
        <v>195</v>
      </c>
      <c r="D129" s="3" t="s">
        <v>142</v>
      </c>
      <c r="E129" s="10" t="s">
        <v>307</v>
      </c>
      <c r="F129">
        <v>5</v>
      </c>
      <c r="G129">
        <v>0</v>
      </c>
      <c r="H129" t="str">
        <f t="shared" si="3"/>
        <v>INSERT INTO [ArticulationTests] ([Sound],[Text],[SoundPosition],[Image],[LanguageCode],[Age]) VALUES ('š','šala','Initial','si_shala.jpg','SI','5');</v>
      </c>
    </row>
    <row r="130" spans="2:8" x14ac:dyDescent="0.35">
      <c r="B130" s="4" t="s">
        <v>10</v>
      </c>
      <c r="C130" s="3" t="s">
        <v>195</v>
      </c>
      <c r="D130" s="3" t="s">
        <v>143</v>
      </c>
      <c r="E130" s="11" t="s">
        <v>308</v>
      </c>
      <c r="F130">
        <v>5</v>
      </c>
      <c r="G130">
        <v>0</v>
      </c>
      <c r="H130" t="str">
        <f t="shared" ref="H130:H161" si="4">CONCATENATE("INSERT INTO [ArticulationTests] ([Sound],[Text],[SoundPosition],[Image],[LanguageCode],[Age]) VALUES ('",B130,"','",D130,"','",C130,"','si_",E130,"','SI','",F130,"');")</f>
        <v>INSERT INTO [ArticulationTests] ([Sound],[Text],[SoundPosition],[Image],[LanguageCode],[Age]) VALUES ('š','šapa','Initial','si_shapa.jpg','SI','5');</v>
      </c>
    </row>
    <row r="131" spans="2:8" x14ac:dyDescent="0.35">
      <c r="B131" s="4" t="s">
        <v>10</v>
      </c>
      <c r="C131" s="3" t="s">
        <v>195</v>
      </c>
      <c r="D131" s="3" t="s">
        <v>144</v>
      </c>
      <c r="E131" s="10" t="s">
        <v>309</v>
      </c>
      <c r="F131">
        <v>5</v>
      </c>
      <c r="G131">
        <v>0</v>
      </c>
      <c r="H131" t="str">
        <f t="shared" si="4"/>
        <v>INSERT INTO [ArticulationTests] ([Sound],[Text],[SoundPosition],[Image],[LanguageCode],[Age]) VALUES ('š','šef','Initial','si_shef.jpg','SI','5');</v>
      </c>
    </row>
    <row r="132" spans="2:8" x14ac:dyDescent="0.35">
      <c r="B132" s="4" t="s">
        <v>10</v>
      </c>
      <c r="C132" s="3" t="s">
        <v>195</v>
      </c>
      <c r="D132" s="3" t="s">
        <v>145</v>
      </c>
      <c r="E132" s="11" t="s">
        <v>310</v>
      </c>
      <c r="F132">
        <v>5</v>
      </c>
      <c r="G132">
        <v>0</v>
      </c>
      <c r="H132" t="str">
        <f t="shared" si="4"/>
        <v>INSERT INTO [ArticulationTests] ([Sound],[Text],[SoundPosition],[Image],[LanguageCode],[Age]) VALUES ('š','šema','Initial','si_shema.jpg','SI','5');</v>
      </c>
    </row>
    <row r="133" spans="2:8" x14ac:dyDescent="0.35">
      <c r="B133" s="4" t="s">
        <v>10</v>
      </c>
      <c r="C133" s="3" t="s">
        <v>195</v>
      </c>
      <c r="D133" s="3" t="s">
        <v>146</v>
      </c>
      <c r="E133" s="10" t="s">
        <v>311</v>
      </c>
      <c r="F133">
        <v>5</v>
      </c>
      <c r="G133">
        <v>0</v>
      </c>
      <c r="H133" t="str">
        <f t="shared" si="4"/>
        <v>INSERT INTO [ArticulationTests] ([Sound],[Text],[SoundPosition],[Image],[LanguageCode],[Age]) VALUES ('š','šiva','Initial','si_shiva.jpg','SI','5');</v>
      </c>
    </row>
    <row r="134" spans="2:8" x14ac:dyDescent="0.35">
      <c r="B134" s="4" t="s">
        <v>10</v>
      </c>
      <c r="C134" s="3" t="s">
        <v>195</v>
      </c>
      <c r="D134" s="3" t="s">
        <v>147</v>
      </c>
      <c r="E134" s="11" t="s">
        <v>312</v>
      </c>
      <c r="F134">
        <v>5</v>
      </c>
      <c r="G134">
        <v>0</v>
      </c>
      <c r="H134" t="str">
        <f t="shared" si="4"/>
        <v>INSERT INTO [ArticulationTests] ([Sound],[Text],[SoundPosition],[Image],[LanguageCode],[Age]) VALUES ('š','škatla','Initial','si_shkatla.jpg','SI','5');</v>
      </c>
    </row>
    <row r="135" spans="2:8" x14ac:dyDescent="0.35">
      <c r="B135" s="4" t="s">
        <v>10</v>
      </c>
      <c r="C135" s="3" t="s">
        <v>195</v>
      </c>
      <c r="D135" s="3" t="s">
        <v>148</v>
      </c>
      <c r="E135" s="10" t="s">
        <v>313</v>
      </c>
      <c r="F135">
        <v>5</v>
      </c>
      <c r="G135">
        <v>0</v>
      </c>
      <c r="H135" t="str">
        <f t="shared" si="4"/>
        <v>INSERT INTO [ArticulationTests] ([Sound],[Text],[SoundPosition],[Image],[LanguageCode],[Age]) VALUES ('š','školjka','Initial','si_shkoljka.jpg','SI','5');</v>
      </c>
    </row>
    <row r="136" spans="2:8" x14ac:dyDescent="0.35">
      <c r="B136" s="4" t="s">
        <v>10</v>
      </c>
      <c r="C136" s="3" t="s">
        <v>195</v>
      </c>
      <c r="D136" s="3" t="s">
        <v>149</v>
      </c>
      <c r="E136" s="11" t="s">
        <v>314</v>
      </c>
      <c r="F136">
        <v>5</v>
      </c>
      <c r="G136">
        <v>0</v>
      </c>
      <c r="H136" t="str">
        <f t="shared" si="4"/>
        <v>INSERT INTO [ArticulationTests] ([Sound],[Text],[SoundPosition],[Image],[LanguageCode],[Age]) VALUES ('š','šotor','Initial','si_shotor.jpg','SI','5');</v>
      </c>
    </row>
    <row r="137" spans="2:8" x14ac:dyDescent="0.35">
      <c r="B137" s="4" t="s">
        <v>10</v>
      </c>
      <c r="C137" s="3" t="s">
        <v>195</v>
      </c>
      <c r="D137" s="3" t="s">
        <v>150</v>
      </c>
      <c r="E137" s="10" t="s">
        <v>315</v>
      </c>
      <c r="F137">
        <v>5</v>
      </c>
      <c r="G137">
        <v>0</v>
      </c>
      <c r="H137" t="str">
        <f t="shared" si="4"/>
        <v>INSERT INTO [ArticulationTests] ([Sound],[Text],[SoundPosition],[Image],[LanguageCode],[Age]) VALUES ('š','šunka','Initial','si_shunka.jpg','SI','5');</v>
      </c>
    </row>
    <row r="138" spans="2:8" x14ac:dyDescent="0.35">
      <c r="B138" s="4" t="s">
        <v>10</v>
      </c>
      <c r="C138" s="3" t="s">
        <v>196</v>
      </c>
      <c r="D138" s="3" t="s">
        <v>151</v>
      </c>
      <c r="E138" s="11" t="s">
        <v>316</v>
      </c>
      <c r="F138">
        <v>5</v>
      </c>
      <c r="G138">
        <v>0</v>
      </c>
      <c r="H138" t="str">
        <f t="shared" si="4"/>
        <v>INSERT INTO [ArticulationTests] ([Sound],[Text],[SoundPosition],[Image],[LanguageCode],[Age]) VALUES ('š','hiša','Medial','si_hisha.jpg','SI','5');</v>
      </c>
    </row>
    <row r="139" spans="2:8" x14ac:dyDescent="0.35">
      <c r="B139" s="4" t="s">
        <v>10</v>
      </c>
      <c r="C139" s="3" t="s">
        <v>196</v>
      </c>
      <c r="D139" s="3" t="s">
        <v>152</v>
      </c>
      <c r="E139" s="10" t="s">
        <v>317</v>
      </c>
      <c r="F139">
        <v>5</v>
      </c>
      <c r="G139">
        <v>0</v>
      </c>
      <c r="H139" t="str">
        <f t="shared" si="4"/>
        <v>INSERT INTO [ArticulationTests] ([Sound],[Text],[SoundPosition],[Image],[LanguageCode],[Age]) VALUES ('š','kaša','Medial','si_kasha.jpg','SI','5');</v>
      </c>
    </row>
    <row r="140" spans="2:8" x14ac:dyDescent="0.35">
      <c r="B140" s="4" t="s">
        <v>10</v>
      </c>
      <c r="C140" s="3" t="s">
        <v>196</v>
      </c>
      <c r="D140" s="3" t="s">
        <v>153</v>
      </c>
      <c r="E140" s="11" t="s">
        <v>318</v>
      </c>
      <c r="F140">
        <v>5</v>
      </c>
      <c r="G140">
        <v>0</v>
      </c>
      <c r="H140" t="str">
        <f t="shared" si="4"/>
        <v>INSERT INTO [ArticulationTests] ([Sound],[Text],[SoundPosition],[Image],[LanguageCode],[Age]) VALUES ('š','maša','Medial','si_masha.jpg','SI','5');</v>
      </c>
    </row>
    <row r="141" spans="2:8" x14ac:dyDescent="0.35">
      <c r="B141" s="4" t="s">
        <v>10</v>
      </c>
      <c r="C141" s="3" t="s">
        <v>196</v>
      </c>
      <c r="D141" s="3" t="s">
        <v>154</v>
      </c>
      <c r="E141" s="10" t="s">
        <v>319</v>
      </c>
      <c r="F141">
        <v>5</v>
      </c>
      <c r="G141">
        <v>0</v>
      </c>
      <c r="H141" t="str">
        <f t="shared" si="4"/>
        <v>INSERT INTO [ArticulationTests] ([Sound],[Text],[SoundPosition],[Image],[LanguageCode],[Age]) VALUES ('š','meša','Medial','si_mesha.jpg','SI','5');</v>
      </c>
    </row>
    <row r="142" spans="2:8" x14ac:dyDescent="0.35">
      <c r="B142" s="4" t="s">
        <v>10</v>
      </c>
      <c r="C142" s="3" t="s">
        <v>196</v>
      </c>
      <c r="D142" s="3" t="s">
        <v>155</v>
      </c>
      <c r="E142" s="11" t="s">
        <v>320</v>
      </c>
      <c r="F142">
        <v>5</v>
      </c>
      <c r="G142">
        <v>0</v>
      </c>
      <c r="H142" t="str">
        <f t="shared" si="4"/>
        <v>INSERT INTO [ArticulationTests] ([Sound],[Text],[SoundPosition],[Image],[LanguageCode],[Age]) VALUES ('š','nataša','Medial','si_natasha.jpg','SI','5');</v>
      </c>
    </row>
    <row r="143" spans="2:8" x14ac:dyDescent="0.35">
      <c r="B143" s="4" t="s">
        <v>10</v>
      </c>
      <c r="C143" s="3" t="s">
        <v>196</v>
      </c>
      <c r="D143" s="3" t="s">
        <v>156</v>
      </c>
      <c r="E143" s="12" t="s">
        <v>321</v>
      </c>
      <c r="F143">
        <v>5</v>
      </c>
      <c r="G143">
        <v>0</v>
      </c>
      <c r="H143" t="str">
        <f t="shared" si="4"/>
        <v>INSERT INTO [ArticulationTests] ([Sound],[Text],[SoundPosition],[Image],[LanguageCode],[Age]) VALUES ('š','noša','Medial','si_nosha.jpg','SI','5');</v>
      </c>
    </row>
    <row r="144" spans="2:8" x14ac:dyDescent="0.35">
      <c r="B144" s="4" t="s">
        <v>10</v>
      </c>
      <c r="C144" s="3" t="s">
        <v>196</v>
      </c>
      <c r="D144" s="3" t="s">
        <v>157</v>
      </c>
      <c r="E144" s="11" t="s">
        <v>322</v>
      </c>
      <c r="F144">
        <v>5</v>
      </c>
      <c r="G144">
        <v>0</v>
      </c>
      <c r="H144" t="str">
        <f t="shared" si="4"/>
        <v>INSERT INTO [ArticulationTests] ([Sound],[Text],[SoundPosition],[Image],[LanguageCode],[Age]) VALUES ('š','nuša','Medial','si_nusha.jpg','SI','5');</v>
      </c>
    </row>
    <row r="145" spans="2:8" x14ac:dyDescent="0.35">
      <c r="B145" s="4" t="s">
        <v>10</v>
      </c>
      <c r="C145" s="3" t="s">
        <v>196</v>
      </c>
      <c r="D145" s="3" t="s">
        <v>158</v>
      </c>
      <c r="E145" s="12" t="s">
        <v>323</v>
      </c>
      <c r="F145">
        <v>5</v>
      </c>
      <c r="G145">
        <v>0</v>
      </c>
      <c r="H145" t="str">
        <f t="shared" si="4"/>
        <v>INSERT INTO [ArticulationTests] ([Sound],[Text],[SoundPosition],[Image],[LanguageCode],[Age]) VALUES ('š','piše','Medial','si_pishe.jpg','SI','5');</v>
      </c>
    </row>
    <row r="146" spans="2:8" x14ac:dyDescent="0.35">
      <c r="B146" s="4" t="s">
        <v>10</v>
      </c>
      <c r="C146" s="3" t="s">
        <v>196</v>
      </c>
      <c r="D146" s="3" t="s">
        <v>159</v>
      </c>
      <c r="E146" s="11" t="s">
        <v>324</v>
      </c>
      <c r="F146">
        <v>5</v>
      </c>
      <c r="G146">
        <v>0</v>
      </c>
      <c r="H146" t="str">
        <f t="shared" si="4"/>
        <v>INSERT INTO [ArticulationTests] ([Sound],[Text],[SoundPosition],[Image],[LanguageCode],[Age]) VALUES ('š','piškot','Medial','si_pishkot.jpg','SI','5');</v>
      </c>
    </row>
    <row r="147" spans="2:8" x14ac:dyDescent="0.35">
      <c r="B147" s="4" t="s">
        <v>10</v>
      </c>
      <c r="C147" s="3" t="s">
        <v>196</v>
      </c>
      <c r="D147" s="3" t="s">
        <v>160</v>
      </c>
      <c r="E147" s="12" t="s">
        <v>325</v>
      </c>
      <c r="F147">
        <v>5</v>
      </c>
      <c r="G147">
        <v>0</v>
      </c>
      <c r="H147" t="str">
        <f t="shared" si="4"/>
        <v>INSERT INTO [ArticulationTests] ([Sound],[Text],[SoundPosition],[Image],[LanguageCode],[Age]) VALUES ('š','puška','Medial','si_pushka.jpg','SI','5');</v>
      </c>
    </row>
    <row r="148" spans="2:8" x14ac:dyDescent="0.35">
      <c r="B148" s="4" t="s">
        <v>10</v>
      </c>
      <c r="C148" s="3" t="s">
        <v>197</v>
      </c>
      <c r="D148" s="3" t="s">
        <v>136</v>
      </c>
      <c r="E148" s="11" t="s">
        <v>326</v>
      </c>
      <c r="F148">
        <v>5</v>
      </c>
      <c r="G148">
        <v>0</v>
      </c>
      <c r="H148" t="str">
        <f t="shared" si="4"/>
        <v>INSERT INTO [ArticulationTests] ([Sound],[Text],[SoundPosition],[Image],[LanguageCode],[Age]) VALUES ('š','kokoš','Final','si_kokosh.jpg','SI','5');</v>
      </c>
    </row>
    <row r="149" spans="2:8" x14ac:dyDescent="0.35">
      <c r="B149" s="4" t="s">
        <v>10</v>
      </c>
      <c r="C149" s="3" t="s">
        <v>197</v>
      </c>
      <c r="D149" s="3" t="s">
        <v>137</v>
      </c>
      <c r="E149" s="12" t="s">
        <v>327</v>
      </c>
      <c r="F149">
        <v>5</v>
      </c>
      <c r="G149">
        <v>0</v>
      </c>
      <c r="H149" t="str">
        <f t="shared" si="4"/>
        <v>INSERT INTO [ArticulationTests] ([Sound],[Text],[SoundPosition],[Image],[LanguageCode],[Age]) VALUES ('š','koš','Final','si_kosh.jpg','SI','5');</v>
      </c>
    </row>
    <row r="150" spans="2:8" x14ac:dyDescent="0.35">
      <c r="B150" s="4" t="s">
        <v>10</v>
      </c>
      <c r="C150" s="3" t="s">
        <v>197</v>
      </c>
      <c r="D150" s="3" t="s">
        <v>138</v>
      </c>
      <c r="E150" s="11" t="s">
        <v>328</v>
      </c>
      <c r="F150">
        <v>5</v>
      </c>
      <c r="G150">
        <v>0</v>
      </c>
      <c r="H150" t="str">
        <f t="shared" si="4"/>
        <v>INSERT INTO [ArticulationTests] ([Sound],[Text],[SoundPosition],[Image],[LanguageCode],[Age]) VALUES ('š','miš','Final','si_mish.jpg','SI','5');</v>
      </c>
    </row>
    <row r="151" spans="2:8" x14ac:dyDescent="0.35">
      <c r="B151" s="4" t="s">
        <v>10</v>
      </c>
      <c r="C151" s="3" t="s">
        <v>197</v>
      </c>
      <c r="D151" s="3" t="s">
        <v>139</v>
      </c>
      <c r="E151" s="12" t="s">
        <v>329</v>
      </c>
      <c r="F151">
        <v>5</v>
      </c>
      <c r="G151">
        <v>0</v>
      </c>
      <c r="H151" t="str">
        <f t="shared" si="4"/>
        <v>INSERT INTO [ArticulationTests] ([Sound],[Text],[SoundPosition],[Image],[LanguageCode],[Age]) VALUES ('š','tuš','Final','si_tush.jpg','SI','5');</v>
      </c>
    </row>
    <row r="152" spans="2:8" x14ac:dyDescent="0.35">
      <c r="B152" s="4" t="s">
        <v>0</v>
      </c>
      <c r="C152" s="3" t="s">
        <v>195</v>
      </c>
      <c r="D152" s="3" t="s">
        <v>179</v>
      </c>
      <c r="E152" s="11" t="s">
        <v>346</v>
      </c>
      <c r="F152">
        <v>5</v>
      </c>
      <c r="G152">
        <v>0</v>
      </c>
      <c r="H152" t="str">
        <f t="shared" si="4"/>
        <v>INSERT INTO [ArticulationTests] ([Sound],[Text],[SoundPosition],[Image],[LanguageCode],[Age]) VALUES ('ž','žaba','Initial','si_zhaba.jpg','SI','5');</v>
      </c>
    </row>
    <row r="153" spans="2:8" x14ac:dyDescent="0.35">
      <c r="B153" s="4" t="s">
        <v>0</v>
      </c>
      <c r="C153" s="3" t="s">
        <v>195</v>
      </c>
      <c r="D153" s="3" t="s">
        <v>180</v>
      </c>
      <c r="E153" s="12" t="s">
        <v>347</v>
      </c>
      <c r="F153">
        <v>5</v>
      </c>
      <c r="G153">
        <v>0</v>
      </c>
      <c r="H153" t="str">
        <f t="shared" si="4"/>
        <v>INSERT INTO [ArticulationTests] ([Sound],[Text],[SoundPosition],[Image],[LanguageCode],[Age]) VALUES ('ž','žaga','Initial','si_zhaga.jpg','SI','5');</v>
      </c>
    </row>
    <row r="154" spans="2:8" x14ac:dyDescent="0.35">
      <c r="B154" s="4" t="s">
        <v>0</v>
      </c>
      <c r="C154" s="3" t="s">
        <v>195</v>
      </c>
      <c r="D154" s="3" t="s">
        <v>181</v>
      </c>
      <c r="E154" s="11" t="s">
        <v>348</v>
      </c>
      <c r="F154">
        <v>5</v>
      </c>
      <c r="G154">
        <v>0</v>
      </c>
      <c r="H154" t="str">
        <f t="shared" si="4"/>
        <v>INSERT INTO [ArticulationTests] ([Sound],[Text],[SoundPosition],[Image],[LanguageCode],[Age]) VALUES ('ž','žep','Initial','si_zhep.jpg','SI','5');</v>
      </c>
    </row>
    <row r="155" spans="2:8" x14ac:dyDescent="0.35">
      <c r="B155" s="4" t="s">
        <v>0</v>
      </c>
      <c r="C155" s="3" t="s">
        <v>195</v>
      </c>
      <c r="D155" s="3" t="s">
        <v>182</v>
      </c>
      <c r="E155" s="12" t="s">
        <v>349</v>
      </c>
      <c r="F155">
        <v>5</v>
      </c>
      <c r="G155">
        <v>0</v>
      </c>
      <c r="H155" t="str">
        <f t="shared" si="4"/>
        <v>INSERT INTO [ArticulationTests] ([Sound],[Text],[SoundPosition],[Image],[LanguageCode],[Age]) VALUES ('ž','žito','Initial','si_zhito.jpg','SI','5');</v>
      </c>
    </row>
    <row r="156" spans="2:8" x14ac:dyDescent="0.35">
      <c r="B156" s="4" t="s">
        <v>0</v>
      </c>
      <c r="C156" s="3" t="s">
        <v>195</v>
      </c>
      <c r="D156" s="3" t="s">
        <v>183</v>
      </c>
      <c r="E156" s="11" t="s">
        <v>350</v>
      </c>
      <c r="F156">
        <v>5</v>
      </c>
      <c r="G156">
        <v>0</v>
      </c>
      <c r="H156" t="str">
        <f t="shared" si="4"/>
        <v>INSERT INTO [ArticulationTests] ([Sound],[Text],[SoundPosition],[Image],[LanguageCode],[Age]) VALUES ('ž','živa','Initial','si_zhiva.jpg','SI','5');</v>
      </c>
    </row>
    <row r="157" spans="2:8" x14ac:dyDescent="0.35">
      <c r="B157" s="4" t="s">
        <v>0</v>
      </c>
      <c r="C157" s="3" t="s">
        <v>195</v>
      </c>
      <c r="D157" s="3" t="s">
        <v>184</v>
      </c>
      <c r="E157" s="12" t="s">
        <v>351</v>
      </c>
      <c r="F157">
        <v>5</v>
      </c>
      <c r="G157">
        <v>0</v>
      </c>
      <c r="H157" t="str">
        <f t="shared" si="4"/>
        <v>INSERT INTO [ArticulationTests] ([Sound],[Text],[SoundPosition],[Image],[LanguageCode],[Age]) VALUES ('ž','žlica','Initial','si_zhlica.jpg','SI','5');</v>
      </c>
    </row>
    <row r="158" spans="2:8" x14ac:dyDescent="0.35">
      <c r="B158" s="4" t="s">
        <v>0</v>
      </c>
      <c r="C158" s="3" t="s">
        <v>195</v>
      </c>
      <c r="D158" s="3" t="s">
        <v>185</v>
      </c>
      <c r="E158" s="11" t="s">
        <v>352</v>
      </c>
      <c r="F158">
        <v>5</v>
      </c>
      <c r="G158">
        <v>0</v>
      </c>
      <c r="H158" t="str">
        <f t="shared" si="4"/>
        <v>INSERT INTO [ArticulationTests] ([Sound],[Text],[SoundPosition],[Image],[LanguageCode],[Age]) VALUES ('ž','žoga','Initial','si_zhoga.jpg','SI','5');</v>
      </c>
    </row>
    <row r="159" spans="2:8" x14ac:dyDescent="0.35">
      <c r="B159" s="4" t="s">
        <v>0</v>
      </c>
      <c r="C159" s="3" t="s">
        <v>196</v>
      </c>
      <c r="D159" s="3" t="s">
        <v>186</v>
      </c>
      <c r="E159" s="12" t="s">
        <v>353</v>
      </c>
      <c r="F159">
        <v>5</v>
      </c>
      <c r="G159">
        <v>0</v>
      </c>
      <c r="H159" t="str">
        <f t="shared" si="4"/>
        <v>INSERT INTO [ArticulationTests] ([Sound],[Text],[SoundPosition],[Image],[LanguageCode],[Age]) VALUES ('ž','dežela','Medial','si_dezhela.jpg','SI','5');</v>
      </c>
    </row>
    <row r="160" spans="2:8" x14ac:dyDescent="0.35">
      <c r="B160" s="4" t="s">
        <v>0</v>
      </c>
      <c r="C160" s="3" t="s">
        <v>196</v>
      </c>
      <c r="D160" s="3" t="s">
        <v>187</v>
      </c>
      <c r="E160" s="11" t="s">
        <v>354</v>
      </c>
      <c r="F160">
        <v>5</v>
      </c>
      <c r="G160">
        <v>0</v>
      </c>
      <c r="H160" t="str">
        <f t="shared" si="4"/>
        <v>INSERT INTO [ArticulationTests] ([Sound],[Text],[SoundPosition],[Image],[LanguageCode],[Age]) VALUES ('ž','fižol','Medial','si_fizhol.jpg','SI','5');</v>
      </c>
    </row>
    <row r="161" spans="1:8" x14ac:dyDescent="0.35">
      <c r="B161" s="4" t="s">
        <v>0</v>
      </c>
      <c r="C161" s="3" t="s">
        <v>196</v>
      </c>
      <c r="D161" s="3" t="s">
        <v>188</v>
      </c>
      <c r="E161" s="12" t="s">
        <v>355</v>
      </c>
      <c r="F161">
        <v>5</v>
      </c>
      <c r="G161">
        <v>0</v>
      </c>
      <c r="H161" t="str">
        <f t="shared" si="4"/>
        <v>INSERT INTO [ArticulationTests] ([Sound],[Text],[SoundPosition],[Image],[LanguageCode],[Age]) VALUES ('ž','jože','Medial','si_jozhe.jpg','SI','5');</v>
      </c>
    </row>
    <row r="162" spans="1:8" x14ac:dyDescent="0.35">
      <c r="B162" s="4" t="s">
        <v>0</v>
      </c>
      <c r="C162" s="3" t="s">
        <v>196</v>
      </c>
      <c r="D162" s="3" t="s">
        <v>189</v>
      </c>
      <c r="E162" s="11" t="s">
        <v>356</v>
      </c>
      <c r="F162">
        <v>5</v>
      </c>
      <c r="G162">
        <v>0</v>
      </c>
      <c r="H162" t="str">
        <f t="shared" ref="H162:H169" si="5">CONCATENATE("INSERT INTO [ArticulationTests] ([Sound],[Text],[SoundPosition],[Image],[LanguageCode],[Age]) VALUES ('",B162,"','",D162,"','",C162,"','si_",E162,"','SI','",F162,"');")</f>
        <v>INSERT INTO [ArticulationTests] ([Sound],[Text],[SoundPosition],[Image],[LanguageCode],[Age]) VALUES ('ž','kuža','Medial','si_kuzha.jpg','SI','5');</v>
      </c>
    </row>
    <row r="163" spans="1:8" x14ac:dyDescent="0.35">
      <c r="B163" s="4" t="s">
        <v>0</v>
      </c>
      <c r="C163" s="3" t="s">
        <v>196</v>
      </c>
      <c r="D163" s="3" t="s">
        <v>190</v>
      </c>
      <c r="E163" s="12" t="s">
        <v>357</v>
      </c>
      <c r="F163">
        <v>5</v>
      </c>
      <c r="G163">
        <v>0</v>
      </c>
      <c r="H163" t="str">
        <f t="shared" si="5"/>
        <v>INSERT INTO [ArticulationTests] ([Sound],[Text],[SoundPosition],[Image],[LanguageCode],[Age]) VALUES ('ž','luža','Medial','si_luzha.jpg','SI','5');</v>
      </c>
    </row>
    <row r="164" spans="1:8" x14ac:dyDescent="0.35">
      <c r="B164" s="4" t="s">
        <v>0</v>
      </c>
      <c r="C164" s="3" t="s">
        <v>196</v>
      </c>
      <c r="D164" s="3" t="s">
        <v>191</v>
      </c>
      <c r="E164" s="11" t="s">
        <v>358</v>
      </c>
      <c r="F164">
        <v>5</v>
      </c>
      <c r="G164">
        <v>0</v>
      </c>
      <c r="H164" t="str">
        <f t="shared" si="5"/>
        <v>INSERT INTO [ArticulationTests] ([Sound],[Text],[SoundPosition],[Image],[LanguageCode],[Age]) VALUES ('ž','maže','Medial','si_mazhe.jpg','SI','5');</v>
      </c>
    </row>
    <row r="165" spans="1:8" x14ac:dyDescent="0.35">
      <c r="B165" s="4" t="s">
        <v>0</v>
      </c>
      <c r="C165" s="3" t="s">
        <v>196</v>
      </c>
      <c r="D165" s="3" t="s">
        <v>192</v>
      </c>
      <c r="E165" s="12" t="s">
        <v>359</v>
      </c>
      <c r="F165">
        <v>5</v>
      </c>
      <c r="G165">
        <v>0</v>
      </c>
      <c r="H165" t="str">
        <f t="shared" si="5"/>
        <v>INSERT INTO [ArticulationTests] ([Sound],[Text],[SoundPosition],[Image],[LanguageCode],[Age]) VALUES ('ž','mreža','Medial','si_mrezha.jpg','SI','5');</v>
      </c>
    </row>
    <row r="166" spans="1:8" x14ac:dyDescent="0.35">
      <c r="B166" s="4" t="s">
        <v>0</v>
      </c>
      <c r="C166" s="3" t="s">
        <v>196</v>
      </c>
      <c r="D166" s="3" t="s">
        <v>193</v>
      </c>
      <c r="E166" s="11" t="s">
        <v>360</v>
      </c>
      <c r="F166">
        <v>5</v>
      </c>
      <c r="G166">
        <v>0</v>
      </c>
      <c r="H166" t="str">
        <f t="shared" si="5"/>
        <v>INSERT INTO [ArticulationTests] ([Sound],[Text],[SoundPosition],[Image],[LanguageCode],[Age]) VALUES ('ž','neža','Medial','si_nezha.jpg','SI','5');</v>
      </c>
    </row>
    <row r="167" spans="1:8" x14ac:dyDescent="0.35">
      <c r="B167" s="4" t="s">
        <v>0</v>
      </c>
      <c r="C167" s="3" t="s">
        <v>196</v>
      </c>
      <c r="D167" s="3" t="s">
        <v>194</v>
      </c>
      <c r="E167" s="12" t="s">
        <v>361</v>
      </c>
      <c r="F167">
        <v>5</v>
      </c>
      <c r="G167">
        <v>0</v>
      </c>
      <c r="H167" t="str">
        <f t="shared" si="5"/>
        <v>INSERT INTO [ArticulationTests] ([Sound],[Text],[SoundPosition],[Image],[LanguageCode],[Age]) VALUES ('ž','roža','Medial','si_rozha.jpg','SI','5');</v>
      </c>
    </row>
    <row r="168" spans="1:8" x14ac:dyDescent="0.35">
      <c r="B168" s="4" t="s">
        <v>0</v>
      </c>
      <c r="C168" s="3" t="s">
        <v>23</v>
      </c>
      <c r="D168" s="3" t="s">
        <v>177</v>
      </c>
      <c r="E168" s="11" t="s">
        <v>362</v>
      </c>
      <c r="F168">
        <v>5</v>
      </c>
      <c r="G168">
        <v>0</v>
      </c>
      <c r="H168" t="str">
        <f t="shared" si="5"/>
        <v>INSERT INTO [ArticulationTests] ([Sound],[Text],[SoundPosition],[Image],[LanguageCode],[Age]) VALUES ('ž','žuželka','Blended','si_zhuzhelka.jpg','SI','5');</v>
      </c>
    </row>
    <row r="169" spans="1:8" x14ac:dyDescent="0.35">
      <c r="A169" s="5"/>
      <c r="B169" s="6" t="s">
        <v>0</v>
      </c>
      <c r="C169" s="7" t="s">
        <v>23</v>
      </c>
      <c r="D169" s="7" t="s">
        <v>178</v>
      </c>
      <c r="E169" s="13" t="s">
        <v>363</v>
      </c>
      <c r="F169">
        <v>5</v>
      </c>
      <c r="G169">
        <v>0</v>
      </c>
      <c r="H169" s="5" t="str">
        <f t="shared" si="5"/>
        <v>INSERT INTO [ArticulationTests] ([Sound],[Text],[SoundPosition],[Image],[LanguageCode],[Age]) VALUES ('ž','žvižga','Blended','si_zhvizhga.jpg','SI','5');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e 7 c f a 1 - 7 d d 5 - 4 d c f - 8 6 8 8 - 1 5 7 b b 7 5 6 d b 5 c "   x m l n s = " h t t p : / / s c h e m a s . m i c r o s o f t . c o m / D a t a M a s h u p " > A A A A A B g D A A B Q S w M E F A A C A A g A M l r j T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D J a 4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u N O K I p H u A 4 A A A A R A A A A E w A c A E Z v c m 1 1 b G F z L 1 N l Y 3 R p b 2 4 x L m 0 g o h g A K K A U A A A A A A A A A A A A A A A A A A A A A A A A A A A A K 0 5 N L s n M z 1 M I h t C G 1 g B Q S w E C L Q A U A A I A C A A y W u N O d b 8 1 V 6 g A A A D 4 A A A A E g A A A A A A A A A A A A A A A A A A A A A A Q 2 9 u Z m l n L 1 B h Y 2 t h Z 2 U u e G 1 s U E s B A i 0 A F A A C A A g A M l r j T g / K 6 a u k A A A A 6 Q A A A B M A A A A A A A A A A A A A A A A A 9 A A A A F t D b 2 5 0 Z W 5 0 X 1 R 5 c G V z X S 5 4 b W x Q S w E C L Q A U A A I A C A A y W u N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D T X t k B r 5 5 0 G 5 z s f U 0 w n N 3 g A A A A A C A A A A A A A D Z g A A w A A A A B A A A A C 4 N / 3 G 8 u d 7 4 0 9 D q T X 1 n t b C A A A A A A S A A A C g A A A A E A A A A I t l j 3 d 2 Q X 3 y O z + l 6 b o 0 M k l Q A A A A x G k T N S y w D y Z 6 U j 2 b H M 6 F U w E h Z c c 0 f D 6 L 0 d a 6 z k / / 8 p 2 J e H c H o V 9 0 / N g 5 9 5 t b h 3 w b a 8 f J g P + E 5 u 7 p 0 7 1 l r X z J Y A g U 3 G 0 Q 2 h k O P V C d x c b 9 Y g U U A A A A k I u 2 0 7 J x G 9 b 9 k 0 m 3 C o o + 0 c G b c / M = < / D a t a M a s h u p > 
</file>

<file path=customXml/itemProps1.xml><?xml version="1.0" encoding="utf-8"?>
<ds:datastoreItem xmlns:ds="http://schemas.openxmlformats.org/officeDocument/2006/customXml" ds:itemID="{B8180C02-4860-43C8-83FD-5354CA4E8E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Worksheets</vt:lpstr>
      <vt:lpstr>Flashcards</vt:lpstr>
      <vt:lpstr>ArticulationTests</vt:lpstr>
      <vt:lpstr>AgeCalculations</vt:lpstr>
      <vt:lpstr>ArticulationTests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2019-07-11T13:51:14Z</dcterms:modified>
</cp:coreProperties>
</file>