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SpeechPath\speechpathology\Doc\BG\"/>
    </mc:Choice>
  </mc:AlternateContent>
  <bookViews>
    <workbookView xWindow="-110" yWindow="-110" windowWidth="30940" windowHeight="17500"/>
  </bookViews>
  <sheets>
    <sheet name="Worksheets" sheetId="3" r:id="rId1"/>
    <sheet name="Flashcards" sheetId="2" r:id="rId2"/>
    <sheet name="ArticulationTests" sheetId="4" r:id="rId3"/>
    <sheet name="AgeCalculations" sheetId="5" r:id="rId4"/>
    <sheet name="working" sheetId="6" r:id="rId5"/>
  </sheets>
  <definedNames>
    <definedName name="_xlnm._FilterDatabase" localSheetId="2" hidden="1">ArticulationTests!$A$1:$H$78</definedName>
    <definedName name="_xlnm._FilterDatabase" localSheetId="0" hidden="1">Worksheets!$A$1:$D$21</definedName>
    <definedName name="ExternalData_1" localSheetId="1" hidden="1">Flashcards!$C$1:$C$234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2" i="5"/>
  <c r="E3" i="5"/>
  <c r="E4" i="5"/>
  <c r="E5" i="5"/>
  <c r="H4" i="4" l="1"/>
  <c r="H2" i="4"/>
  <c r="H3" i="4"/>
  <c r="H68" i="4"/>
  <c r="H67" i="4"/>
  <c r="H64" i="4"/>
  <c r="H66" i="4"/>
  <c r="H29" i="4"/>
  <c r="H28" i="4"/>
  <c r="H26" i="4"/>
  <c r="H27" i="4"/>
  <c r="H21" i="4"/>
  <c r="H20" i="4"/>
  <c r="H18" i="4"/>
  <c r="H19" i="4"/>
  <c r="H25" i="4"/>
  <c r="H24" i="4"/>
  <c r="H22" i="4"/>
  <c r="H23" i="4"/>
  <c r="H9" i="4"/>
  <c r="H8" i="4"/>
  <c r="H6" i="4"/>
  <c r="H7" i="4"/>
  <c r="H13" i="4"/>
  <c r="H12" i="4"/>
  <c r="H10" i="4"/>
  <c r="H11" i="4"/>
  <c r="H17" i="4"/>
  <c r="H16" i="4"/>
  <c r="H14" i="4"/>
  <c r="H15" i="4"/>
  <c r="H33" i="4"/>
  <c r="H32" i="4"/>
  <c r="H30" i="4"/>
  <c r="H31" i="4"/>
  <c r="H69" i="4"/>
  <c r="H70" i="4"/>
  <c r="H71" i="4"/>
  <c r="H72" i="4"/>
  <c r="H73" i="4"/>
  <c r="H74" i="4"/>
  <c r="H75" i="4"/>
  <c r="H52" i="4"/>
  <c r="H50" i="4"/>
  <c r="H51" i="4"/>
  <c r="H41" i="4"/>
  <c r="H40" i="4"/>
  <c r="H38" i="4"/>
  <c r="H39" i="4"/>
  <c r="H37" i="4"/>
  <c r="H36" i="4"/>
  <c r="H34" i="4"/>
  <c r="H35" i="4"/>
  <c r="H45" i="4"/>
  <c r="H44" i="4"/>
  <c r="H42" i="4"/>
  <c r="H43" i="4"/>
  <c r="H56" i="4"/>
  <c r="H55" i="4"/>
  <c r="H53" i="4"/>
  <c r="H54" i="4"/>
  <c r="H49" i="4"/>
  <c r="H48" i="4"/>
  <c r="H46" i="4"/>
  <c r="H47" i="4"/>
  <c r="H76" i="4"/>
  <c r="H77" i="4"/>
  <c r="H78" i="4"/>
  <c r="H65" i="4"/>
  <c r="H63" i="4"/>
  <c r="H61" i="4"/>
  <c r="H62" i="4"/>
  <c r="H60" i="4"/>
  <c r="H59" i="4"/>
  <c r="H57" i="4"/>
  <c r="H58" i="4"/>
  <c r="H5" i="4"/>
  <c r="G205" i="2" l="1"/>
  <c r="G71" i="2"/>
  <c r="G70" i="2"/>
  <c r="G151" i="2"/>
  <c r="G165" i="2"/>
  <c r="G59" i="2"/>
  <c r="G58" i="2"/>
  <c r="G57" i="2"/>
  <c r="G39" i="2"/>
  <c r="G30" i="2"/>
  <c r="G160" i="2"/>
  <c r="G123" i="2"/>
  <c r="G184" i="2"/>
  <c r="G200" i="2"/>
  <c r="G126" i="2"/>
  <c r="G197" i="2"/>
  <c r="G196" i="2"/>
  <c r="G135" i="2"/>
  <c r="G134" i="2"/>
  <c r="G163" i="2"/>
  <c r="G80" i="2"/>
  <c r="G226" i="2"/>
  <c r="G8" i="2"/>
  <c r="G7" i="2"/>
  <c r="G220" i="2"/>
  <c r="G60" i="2"/>
  <c r="G61" i="2"/>
  <c r="G98" i="2"/>
  <c r="G201" i="2"/>
  <c r="G168" i="2"/>
  <c r="G68" i="2"/>
  <c r="G35" i="2"/>
  <c r="G34" i="2"/>
  <c r="G54" i="2"/>
  <c r="G14" i="2"/>
  <c r="G104" i="2"/>
  <c r="G157" i="2"/>
  <c r="G156" i="2"/>
  <c r="G194" i="2"/>
  <c r="G129" i="2"/>
  <c r="G128" i="2"/>
  <c r="G89" i="2"/>
  <c r="G186" i="2"/>
  <c r="G43" i="2"/>
  <c r="G42" i="2"/>
  <c r="G10" i="2"/>
  <c r="G9" i="2"/>
  <c r="G167" i="2"/>
  <c r="G215" i="2"/>
  <c r="G150" i="2"/>
  <c r="G149" i="2"/>
  <c r="G181" i="2"/>
  <c r="G223" i="2"/>
  <c r="G115" i="2"/>
  <c r="G51" i="2"/>
  <c r="G192" i="2"/>
  <c r="G188" i="2"/>
  <c r="G202" i="2"/>
  <c r="G50" i="2"/>
  <c r="G180" i="2"/>
  <c r="G195" i="2"/>
  <c r="G209" i="2"/>
  <c r="G87" i="2"/>
  <c r="G86" i="2"/>
  <c r="G85" i="2"/>
  <c r="G193" i="2"/>
  <c r="G44" i="2"/>
  <c r="G216" i="2"/>
  <c r="G162" i="2"/>
  <c r="G161" i="2"/>
  <c r="G179" i="2"/>
  <c r="G183" i="2"/>
  <c r="G113" i="2"/>
  <c r="G175" i="2"/>
  <c r="G178" i="2"/>
  <c r="G94" i="2"/>
  <c r="G173" i="2"/>
  <c r="G93" i="2"/>
  <c r="G6" i="2"/>
  <c r="G170" i="2"/>
  <c r="G154" i="2"/>
  <c r="G204" i="2"/>
  <c r="G13" i="2"/>
  <c r="G127" i="2"/>
  <c r="G214" i="2"/>
  <c r="G177" i="2"/>
  <c r="G176" i="2"/>
  <c r="G88" i="2"/>
  <c r="G15" i="2"/>
  <c r="G158" i="2"/>
  <c r="G105" i="2"/>
  <c r="G206" i="2"/>
  <c r="G63" i="2"/>
  <c r="G67" i="2"/>
  <c r="G82" i="2"/>
  <c r="G99" i="2"/>
  <c r="G153" i="2"/>
  <c r="G31" i="2"/>
  <c r="G92" i="2"/>
  <c r="G190" i="2"/>
  <c r="G145" i="2"/>
  <c r="G148" i="2"/>
  <c r="G147" i="2"/>
  <c r="G146" i="2"/>
  <c r="G185" i="2"/>
  <c r="G122" i="2"/>
  <c r="G136" i="2"/>
  <c r="G182" i="2"/>
  <c r="G3" i="2"/>
  <c r="G2" i="2"/>
  <c r="G141" i="2"/>
  <c r="G140" i="2"/>
  <c r="G36" i="2"/>
  <c r="G46" i="2"/>
  <c r="G225" i="2"/>
  <c r="G187" i="2"/>
  <c r="G64" i="2"/>
  <c r="G33" i="2"/>
  <c r="G110" i="2"/>
  <c r="G142" i="2"/>
  <c r="G17" i="2"/>
  <c r="G16" i="2"/>
  <c r="G116" i="2"/>
  <c r="G143" i="2"/>
  <c r="G139" i="2"/>
  <c r="G172" i="2"/>
  <c r="G77" i="2"/>
  <c r="G211" i="2"/>
  <c r="G212" i="2"/>
  <c r="G199" i="2"/>
  <c r="G198" i="2"/>
  <c r="G131" i="2"/>
  <c r="G130" i="2"/>
  <c r="G138" i="2"/>
  <c r="G27" i="2"/>
  <c r="G102" i="2"/>
  <c r="G119" i="2"/>
  <c r="G219" i="2"/>
  <c r="G118" i="2"/>
  <c r="G234" i="2"/>
  <c r="G76" i="2"/>
  <c r="G133" i="2"/>
  <c r="G32" i="2"/>
  <c r="G73" i="2"/>
  <c r="G72" i="2"/>
  <c r="G155" i="2"/>
  <c r="G69" i="2"/>
  <c r="G18" i="2"/>
  <c r="G12" i="2"/>
  <c r="G22" i="2"/>
  <c r="G189" i="2"/>
  <c r="G213" i="2"/>
  <c r="G117" i="2"/>
  <c r="G56" i="2"/>
  <c r="G231" i="2"/>
  <c r="G111" i="2"/>
  <c r="G23" i="2"/>
  <c r="G28" i="2"/>
  <c r="G121" i="2"/>
  <c r="G144" i="2"/>
  <c r="G45" i="2"/>
  <c r="G41" i="2"/>
  <c r="G53" i="2"/>
  <c r="G40" i="2"/>
  <c r="G48" i="2"/>
  <c r="G47" i="2"/>
  <c r="G166" i="2"/>
  <c r="G114" i="2"/>
  <c r="G208" i="2"/>
  <c r="G218" i="2"/>
  <c r="G91" i="2"/>
  <c r="G20" i="2"/>
  <c r="G19" i="2"/>
  <c r="G95" i="2"/>
  <c r="G232" i="2"/>
  <c r="G38" i="2"/>
  <c r="G203" i="2"/>
  <c r="G4" i="2"/>
  <c r="G49" i="2"/>
  <c r="G210" i="2"/>
  <c r="G169" i="2"/>
  <c r="G24" i="2"/>
  <c r="G230" i="2"/>
  <c r="G109" i="2"/>
  <c r="G108" i="2"/>
  <c r="G103" i="2"/>
  <c r="G112" i="2"/>
  <c r="G217" i="2"/>
  <c r="G171" i="2"/>
  <c r="G191" i="2"/>
  <c r="G227" i="2"/>
  <c r="G84" i="2"/>
  <c r="G137" i="2"/>
  <c r="G164" i="2"/>
  <c r="G120" i="2"/>
  <c r="G107" i="2"/>
  <c r="G97" i="2"/>
  <c r="G55" i="2"/>
  <c r="G74" i="2"/>
  <c r="G96" i="2"/>
  <c r="G79" i="2"/>
  <c r="G132" i="2"/>
  <c r="G66" i="2"/>
  <c r="G26" i="2"/>
  <c r="G52" i="2"/>
  <c r="G106" i="2"/>
  <c r="G65" i="2"/>
  <c r="G37" i="2"/>
  <c r="G125" i="2"/>
  <c r="G124" i="2"/>
  <c r="G174" i="2"/>
  <c r="G207" i="2"/>
  <c r="G78" i="2"/>
  <c r="G152" i="2"/>
  <c r="G75" i="2"/>
  <c r="G229" i="2"/>
  <c r="G228" i="2"/>
  <c r="G101" i="2"/>
  <c r="G100" i="2"/>
  <c r="G25" i="2"/>
  <c r="G233" i="2"/>
  <c r="G222" i="2"/>
  <c r="G21" i="2"/>
  <c r="G224" i="2"/>
  <c r="G221" i="2"/>
  <c r="G62" i="2"/>
  <c r="G29" i="2"/>
  <c r="G159" i="2"/>
  <c r="G83" i="2"/>
  <c r="G5" i="2"/>
  <c r="G90" i="2"/>
  <c r="G81" i="2"/>
  <c r="G11" i="2"/>
</calcChain>
</file>

<file path=xl/sharedStrings.xml><?xml version="1.0" encoding="utf-8"?>
<sst xmlns="http://schemas.openxmlformats.org/spreadsheetml/2006/main" count="2448" uniqueCount="1397">
  <si>
    <t>Б</t>
  </si>
  <si>
    <t>В</t>
  </si>
  <si>
    <t>Г</t>
  </si>
  <si>
    <t>Д</t>
  </si>
  <si>
    <t>ДЖ</t>
  </si>
  <si>
    <t>Ж</t>
  </si>
  <si>
    <t>З</t>
  </si>
  <si>
    <t>К</t>
  </si>
  <si>
    <t>Л</t>
  </si>
  <si>
    <t>М</t>
  </si>
  <si>
    <t>Н</t>
  </si>
  <si>
    <t>П</t>
  </si>
  <si>
    <t>Р</t>
  </si>
  <si>
    <t>С</t>
  </si>
  <si>
    <t>Т</t>
  </si>
  <si>
    <t>Ф</t>
  </si>
  <si>
    <t>Ц</t>
  </si>
  <si>
    <t>Ч</t>
  </si>
  <si>
    <t>Ш</t>
  </si>
  <si>
    <t>Щ</t>
  </si>
  <si>
    <t>Position</t>
  </si>
  <si>
    <t>барабан</t>
  </si>
  <si>
    <t>бебе</t>
  </si>
  <si>
    <t>биберон</t>
  </si>
  <si>
    <t>кораб</t>
  </si>
  <si>
    <t>хляб</t>
  </si>
  <si>
    <t>балон</t>
  </si>
  <si>
    <t>баща</t>
  </si>
  <si>
    <t>бор</t>
  </si>
  <si>
    <t>камбана</t>
  </si>
  <si>
    <t>кубче</t>
  </si>
  <si>
    <t>табела</t>
  </si>
  <si>
    <t>взрив</t>
  </si>
  <si>
    <t>връвчица</t>
  </si>
  <si>
    <t>завивка</t>
  </si>
  <si>
    <t>лъв</t>
  </si>
  <si>
    <t>морков</t>
  </si>
  <si>
    <t>покрив</t>
  </si>
  <si>
    <t>велосипед</t>
  </si>
  <si>
    <t>вилица</t>
  </si>
  <si>
    <t>врата</t>
  </si>
  <si>
    <t>обувка</t>
  </si>
  <si>
    <t>таван</t>
  </si>
  <si>
    <t>хавлия</t>
  </si>
  <si>
    <t>гевгир</t>
  </si>
  <si>
    <t>гигант</t>
  </si>
  <si>
    <t>глиган</t>
  </si>
  <si>
    <t>бряг</t>
  </si>
  <si>
    <t>праг</t>
  </si>
  <si>
    <t>сняг</t>
  </si>
  <si>
    <t>глава</t>
  </si>
  <si>
    <t>гребен</t>
  </si>
  <si>
    <t>гълъб</t>
  </si>
  <si>
    <t>магаре</t>
  </si>
  <si>
    <t>пергел</t>
  </si>
  <si>
    <t>тигър</t>
  </si>
  <si>
    <t>дезодорант</t>
  </si>
  <si>
    <t>дъжд</t>
  </si>
  <si>
    <t>дядо</t>
  </si>
  <si>
    <t>лед</t>
  </si>
  <si>
    <t>мед</t>
  </si>
  <si>
    <t>мравояд</t>
  </si>
  <si>
    <t>дете</t>
  </si>
  <si>
    <t>диня</t>
  </si>
  <si>
    <t>дърво</t>
  </si>
  <si>
    <t>воденица</t>
  </si>
  <si>
    <t>въдица</t>
  </si>
  <si>
    <t>чадър</t>
  </si>
  <si>
    <t>джинджифил</t>
  </si>
  <si>
    <t>джоджен</t>
  </si>
  <si>
    <t>джудже</t>
  </si>
  <si>
    <t>джапанка</t>
  </si>
  <si>
    <t>джип</t>
  </si>
  <si>
    <t>джоб</t>
  </si>
  <si>
    <t>дамаджана</t>
  </si>
  <si>
    <t>тенджера</t>
  </si>
  <si>
    <t>чекмедже</t>
  </si>
  <si>
    <t>морж</t>
  </si>
  <si>
    <t>нож</t>
  </si>
  <si>
    <t>плаж</t>
  </si>
  <si>
    <t>жаба</t>
  </si>
  <si>
    <t>жираф</t>
  </si>
  <si>
    <t>жито</t>
  </si>
  <si>
    <t>книжка</t>
  </si>
  <si>
    <t>лъжица</t>
  </si>
  <si>
    <t>теменужка</t>
  </si>
  <si>
    <t>залез</t>
  </si>
  <si>
    <t>зарзала</t>
  </si>
  <si>
    <t>звезда</t>
  </si>
  <si>
    <t>водолаз</t>
  </si>
  <si>
    <t>кафез</t>
  </si>
  <si>
    <t>праз</t>
  </si>
  <si>
    <t>заек</t>
  </si>
  <si>
    <t>зеле</t>
  </si>
  <si>
    <t>зима</t>
  </si>
  <si>
    <t>ваза</t>
  </si>
  <si>
    <t>възел</t>
  </si>
  <si>
    <t>роза</t>
  </si>
  <si>
    <t>кашкавал</t>
  </si>
  <si>
    <t>кекс</t>
  </si>
  <si>
    <t>кукувица</t>
  </si>
  <si>
    <t>замък</t>
  </si>
  <si>
    <t>плик</t>
  </si>
  <si>
    <t>човек</t>
  </si>
  <si>
    <t>коза</t>
  </si>
  <si>
    <t>крава</t>
  </si>
  <si>
    <t>куче</t>
  </si>
  <si>
    <t>макара</t>
  </si>
  <si>
    <t>химикал</t>
  </si>
  <si>
    <t>шоколад</t>
  </si>
  <si>
    <t>колело</t>
  </si>
  <si>
    <t>лале</t>
  </si>
  <si>
    <t>люлка</t>
  </si>
  <si>
    <t>вол</t>
  </si>
  <si>
    <t>петел</t>
  </si>
  <si>
    <t>сол</t>
  </si>
  <si>
    <t>лодка</t>
  </si>
  <si>
    <t>лястовица</t>
  </si>
  <si>
    <t>слон</t>
  </si>
  <si>
    <t>мама</t>
  </si>
  <si>
    <t>момиче</t>
  </si>
  <si>
    <t>момче</t>
  </si>
  <si>
    <t>килим</t>
  </si>
  <si>
    <t>салам</t>
  </si>
  <si>
    <t>сом</t>
  </si>
  <si>
    <t>мечка</t>
  </si>
  <si>
    <t>монета</t>
  </si>
  <si>
    <t>мравка</t>
  </si>
  <si>
    <t>камина</t>
  </si>
  <si>
    <t>комин</t>
  </si>
  <si>
    <t>маншон</t>
  </si>
  <si>
    <t>наденица</t>
  </si>
  <si>
    <t>невен</t>
  </si>
  <si>
    <t>камион</t>
  </si>
  <si>
    <t>кон</t>
  </si>
  <si>
    <t>ножица</t>
  </si>
  <si>
    <t>нос</t>
  </si>
  <si>
    <t>нота</t>
  </si>
  <si>
    <t>знаме</t>
  </si>
  <si>
    <t>раница</t>
  </si>
  <si>
    <t>папагал</t>
  </si>
  <si>
    <t>папка</t>
  </si>
  <si>
    <t>прилеп</t>
  </si>
  <si>
    <t>вързоп</t>
  </si>
  <si>
    <t>канап</t>
  </si>
  <si>
    <t>чорап</t>
  </si>
  <si>
    <t>патица</t>
  </si>
  <si>
    <t>пътека</t>
  </si>
  <si>
    <t>капела</t>
  </si>
  <si>
    <t>спирала</t>
  </si>
  <si>
    <t>топка</t>
  </si>
  <si>
    <t>радиатор</t>
  </si>
  <si>
    <t>рибар</t>
  </si>
  <si>
    <t>ролери</t>
  </si>
  <si>
    <t>куфар</t>
  </si>
  <si>
    <t>мотор</t>
  </si>
  <si>
    <t>фар</t>
  </si>
  <si>
    <t>река</t>
  </si>
  <si>
    <t>риба</t>
  </si>
  <si>
    <t>ръка</t>
  </si>
  <si>
    <t>каруца</t>
  </si>
  <si>
    <t>море</t>
  </si>
  <si>
    <t>торта</t>
  </si>
  <si>
    <t>саксофон</t>
  </si>
  <si>
    <t>сестра</t>
  </si>
  <si>
    <t>сусам</t>
  </si>
  <si>
    <t>кос</t>
  </si>
  <si>
    <t>лос</t>
  </si>
  <si>
    <t>самолет</t>
  </si>
  <si>
    <t>слънце</t>
  </si>
  <si>
    <t>касичка</t>
  </si>
  <si>
    <t>лисица</t>
  </si>
  <si>
    <t>часовник</t>
  </si>
  <si>
    <t>тетрадка</t>
  </si>
  <si>
    <t>тротинетка</t>
  </si>
  <si>
    <t>мост</t>
  </si>
  <si>
    <t>пилот</t>
  </si>
  <si>
    <t>таралеж</t>
  </si>
  <si>
    <t>тиква</t>
  </si>
  <si>
    <t>кутия</t>
  </si>
  <si>
    <t>светофар</t>
  </si>
  <si>
    <t>фанфари</t>
  </si>
  <si>
    <t>философ</t>
  </si>
  <si>
    <t>фотограф</t>
  </si>
  <si>
    <t>картоф</t>
  </si>
  <si>
    <t>шкаф</t>
  </si>
  <si>
    <t>филия</t>
  </si>
  <si>
    <t>фуния</t>
  </si>
  <si>
    <t>вафла</t>
  </si>
  <si>
    <t>кифла</t>
  </si>
  <si>
    <t>тефтер</t>
  </si>
  <si>
    <t>царевица</t>
  </si>
  <si>
    <t>царица</t>
  </si>
  <si>
    <t>цаца</t>
  </si>
  <si>
    <t>венец</t>
  </si>
  <si>
    <t>конец</t>
  </si>
  <si>
    <t>щурец</t>
  </si>
  <si>
    <t>цвете</t>
  </si>
  <si>
    <t>цирк</t>
  </si>
  <si>
    <t>църква</t>
  </si>
  <si>
    <t>паница</t>
  </si>
  <si>
    <t>човече</t>
  </si>
  <si>
    <t>чучулига</t>
  </si>
  <si>
    <t>чучур</t>
  </si>
  <si>
    <t>ключ</t>
  </si>
  <si>
    <t>ковач</t>
  </si>
  <si>
    <t>кълвач</t>
  </si>
  <si>
    <t>чанта</t>
  </si>
  <si>
    <t>чиния</t>
  </si>
  <si>
    <t>печка</t>
  </si>
  <si>
    <t>пръчка</t>
  </si>
  <si>
    <t>шишарка</t>
  </si>
  <si>
    <t>шише</t>
  </si>
  <si>
    <t>шушулка</t>
  </si>
  <si>
    <t>ботуш</t>
  </si>
  <si>
    <t>душ</t>
  </si>
  <si>
    <t>кош</t>
  </si>
  <si>
    <t>шал</t>
  </si>
  <si>
    <t>шапка</t>
  </si>
  <si>
    <t>кошер</t>
  </si>
  <si>
    <t>круша</t>
  </si>
  <si>
    <t>мишка</t>
  </si>
  <si>
    <t>нощ</t>
  </si>
  <si>
    <t>огнище</t>
  </si>
  <si>
    <t>пещ</t>
  </si>
  <si>
    <t>свещ</t>
  </si>
  <si>
    <t>щраус</t>
  </si>
  <si>
    <t>щъркел</t>
  </si>
  <si>
    <t>вещица</t>
  </si>
  <si>
    <t>гущер</t>
  </si>
  <si>
    <t>къща</t>
  </si>
  <si>
    <t>Letter</t>
  </si>
  <si>
    <t>C</t>
  </si>
  <si>
    <t>B</t>
  </si>
  <si>
    <t>H</t>
  </si>
  <si>
    <t>P</t>
  </si>
  <si>
    <t>W</t>
  </si>
  <si>
    <t>Дж</t>
  </si>
  <si>
    <t>BG</t>
  </si>
  <si>
    <t>Lang</t>
  </si>
  <si>
    <t>Path</t>
  </si>
  <si>
    <t>Text</t>
  </si>
  <si>
    <t>Sound</t>
  </si>
  <si>
    <t>ImageFile</t>
  </si>
  <si>
    <t>SoundFile</t>
  </si>
  <si>
    <t>Blended</t>
  </si>
  <si>
    <t>Final</t>
  </si>
  <si>
    <t>Initial</t>
  </si>
  <si>
    <t>Medial</t>
  </si>
  <si>
    <t>SQL</t>
  </si>
  <si>
    <t>балон.mp3</t>
  </si>
  <si>
    <t>барабан.mp3</t>
  </si>
  <si>
    <t>баща.mp3</t>
  </si>
  <si>
    <t>бебе.mp3</t>
  </si>
  <si>
    <t>биберон.mp3</t>
  </si>
  <si>
    <t>бор.mp3</t>
  </si>
  <si>
    <t>ботуш.mp3</t>
  </si>
  <si>
    <t>бряг.mp3</t>
  </si>
  <si>
    <t>ваза.mp3</t>
  </si>
  <si>
    <t>вафла.mp3</t>
  </si>
  <si>
    <t>велосипед.mp3</t>
  </si>
  <si>
    <t>венец.mp3</t>
  </si>
  <si>
    <t>вещица.mp3</t>
  </si>
  <si>
    <t>взрив.mp3</t>
  </si>
  <si>
    <t>вилица.mp3</t>
  </si>
  <si>
    <t>воденица.mp3</t>
  </si>
  <si>
    <t>водолаз.mp3</t>
  </si>
  <si>
    <t>вол.mp3</t>
  </si>
  <si>
    <t>врата.mp3</t>
  </si>
  <si>
    <t>връвчица.mp3</t>
  </si>
  <si>
    <t>въдица.mp3</t>
  </si>
  <si>
    <t>възел.mp3</t>
  </si>
  <si>
    <t>вързоп.mp3</t>
  </si>
  <si>
    <t>гевгир.mp3</t>
  </si>
  <si>
    <t>гигант.mp3</t>
  </si>
  <si>
    <t>глава.mp3</t>
  </si>
  <si>
    <t>глиган.mp3</t>
  </si>
  <si>
    <t>гребен.mp3</t>
  </si>
  <si>
    <t>гущер.mp3</t>
  </si>
  <si>
    <t>гълъб.mp3</t>
  </si>
  <si>
    <t>дамаджана.mp3</t>
  </si>
  <si>
    <t>дезодорант.mp3</t>
  </si>
  <si>
    <t>дете.mp3</t>
  </si>
  <si>
    <t>джапанка.mp3</t>
  </si>
  <si>
    <t>джинджифил.mp3</t>
  </si>
  <si>
    <t>джип.mp3</t>
  </si>
  <si>
    <t>джоб.mp3</t>
  </si>
  <si>
    <t>джоджен.mp3</t>
  </si>
  <si>
    <t>джудже.mp3</t>
  </si>
  <si>
    <t>диня.mp3</t>
  </si>
  <si>
    <t>душ.mp3</t>
  </si>
  <si>
    <t>дъжд.mp3</t>
  </si>
  <si>
    <t>дърво.mp3</t>
  </si>
  <si>
    <t>дядо.mp3</t>
  </si>
  <si>
    <t>жаба.mp3</t>
  </si>
  <si>
    <t>жираф.mp3</t>
  </si>
  <si>
    <t>жито.mp3</t>
  </si>
  <si>
    <t>завивка.mp3</t>
  </si>
  <si>
    <t>заек.mp3</t>
  </si>
  <si>
    <t>залез.mp3</t>
  </si>
  <si>
    <t>замък.mp3</t>
  </si>
  <si>
    <t>зарзала.mp3</t>
  </si>
  <si>
    <t>звезда.mp3</t>
  </si>
  <si>
    <t>зеле.mp3</t>
  </si>
  <si>
    <t>зима.mp3</t>
  </si>
  <si>
    <t>знаме.mp3</t>
  </si>
  <si>
    <t>камбана.mp3</t>
  </si>
  <si>
    <t>камина.mp3</t>
  </si>
  <si>
    <t>камион.mp3</t>
  </si>
  <si>
    <t>канап.mp3</t>
  </si>
  <si>
    <t>капела.mp3</t>
  </si>
  <si>
    <t>картоф.mp3</t>
  </si>
  <si>
    <t>каруца.mp3</t>
  </si>
  <si>
    <t>касичка.mp3</t>
  </si>
  <si>
    <t>кафез.mp3</t>
  </si>
  <si>
    <t>кашкавал.mp3</t>
  </si>
  <si>
    <t>кекс.mp3</t>
  </si>
  <si>
    <t>килим.mp3</t>
  </si>
  <si>
    <t>кифла.mp3</t>
  </si>
  <si>
    <t>ключ.mp3</t>
  </si>
  <si>
    <t>книжка.mp3</t>
  </si>
  <si>
    <t>ковач.mp3</t>
  </si>
  <si>
    <t>коза.mp3</t>
  </si>
  <si>
    <t>колело.mp3</t>
  </si>
  <si>
    <t>комин.mp3</t>
  </si>
  <si>
    <t>кон.mp3</t>
  </si>
  <si>
    <t>конец.mp3</t>
  </si>
  <si>
    <t>кораб.mp3</t>
  </si>
  <si>
    <t>кос.mp3</t>
  </si>
  <si>
    <t>кош.mp3</t>
  </si>
  <si>
    <t>кошер.mp3</t>
  </si>
  <si>
    <t>крава.mp3</t>
  </si>
  <si>
    <t>круша.mp3</t>
  </si>
  <si>
    <t>кубче.mp3</t>
  </si>
  <si>
    <t>кукувица.mp3</t>
  </si>
  <si>
    <t>кутия.mp3</t>
  </si>
  <si>
    <t>куфар.mp3</t>
  </si>
  <si>
    <t>куче.mp3</t>
  </si>
  <si>
    <t>кълвач.mp3</t>
  </si>
  <si>
    <t>къща.mp3</t>
  </si>
  <si>
    <t>лале.mp3</t>
  </si>
  <si>
    <t>лед.mp3</t>
  </si>
  <si>
    <t>лисица.mp3</t>
  </si>
  <si>
    <t>лодка.mp3</t>
  </si>
  <si>
    <t>лос.mp3</t>
  </si>
  <si>
    <t>лъв.mp3</t>
  </si>
  <si>
    <t>лъжица.mp3</t>
  </si>
  <si>
    <t>люлка.mp3</t>
  </si>
  <si>
    <t>лястовица.mp3</t>
  </si>
  <si>
    <t>магаре.mp3</t>
  </si>
  <si>
    <t>макара.mp3</t>
  </si>
  <si>
    <t>мама.mp3</t>
  </si>
  <si>
    <t>маншон.mp3</t>
  </si>
  <si>
    <t>мед.mp3</t>
  </si>
  <si>
    <t>мечка.mp3</t>
  </si>
  <si>
    <t>мишка.mp3</t>
  </si>
  <si>
    <t>момиче.mp3</t>
  </si>
  <si>
    <t>момче.mp3</t>
  </si>
  <si>
    <t>монета.mp3</t>
  </si>
  <si>
    <t>море.mp3</t>
  </si>
  <si>
    <t>морж.mp3</t>
  </si>
  <si>
    <t>морков.mp3</t>
  </si>
  <si>
    <t>мост.mp3</t>
  </si>
  <si>
    <t>мотор.mp3</t>
  </si>
  <si>
    <t>мравка.mp3</t>
  </si>
  <si>
    <t>мравояд.mp3</t>
  </si>
  <si>
    <t>наденица.mp3</t>
  </si>
  <si>
    <t>невен.mp3</t>
  </si>
  <si>
    <t>нож.mp3</t>
  </si>
  <si>
    <t>ножица.mp3</t>
  </si>
  <si>
    <t>нос.mp3</t>
  </si>
  <si>
    <t>нота.mp3</t>
  </si>
  <si>
    <t>нощ.mp3</t>
  </si>
  <si>
    <t>обувка.mp3</t>
  </si>
  <si>
    <t>огнище.mp3</t>
  </si>
  <si>
    <t>паница.mp3</t>
  </si>
  <si>
    <t>папагал.mp3</t>
  </si>
  <si>
    <t>папка.mp3</t>
  </si>
  <si>
    <t>патица.mp3</t>
  </si>
  <si>
    <t>пергел.mp3</t>
  </si>
  <si>
    <t>петел.mp3</t>
  </si>
  <si>
    <t>печка.mp3</t>
  </si>
  <si>
    <t>пещ.mp3</t>
  </si>
  <si>
    <t>пилот.mp3</t>
  </si>
  <si>
    <t>плаж.mp3</t>
  </si>
  <si>
    <t>плик.mp3</t>
  </si>
  <si>
    <t>покрив.mp3</t>
  </si>
  <si>
    <t>праг.mp3</t>
  </si>
  <si>
    <t>праз.mp3</t>
  </si>
  <si>
    <t>прилеп.mp3</t>
  </si>
  <si>
    <t>пръчка.mp3</t>
  </si>
  <si>
    <t>пътека.mp3</t>
  </si>
  <si>
    <t>радиатор.mp3</t>
  </si>
  <si>
    <t>раница.mp3</t>
  </si>
  <si>
    <t>река.mp3</t>
  </si>
  <si>
    <t>риба.mp3</t>
  </si>
  <si>
    <t>рибар.mp3</t>
  </si>
  <si>
    <t>роза.mp3</t>
  </si>
  <si>
    <t>ролери.mp3</t>
  </si>
  <si>
    <t>ръка.mp3</t>
  </si>
  <si>
    <t>саксофон.mp3</t>
  </si>
  <si>
    <t>салам.mp3</t>
  </si>
  <si>
    <t>самолет.mp3</t>
  </si>
  <si>
    <t>светофар.mp3</t>
  </si>
  <si>
    <t>свещ.mp3</t>
  </si>
  <si>
    <t>сестра.mp3</t>
  </si>
  <si>
    <t>слон.mp3</t>
  </si>
  <si>
    <t>слънце.mp3</t>
  </si>
  <si>
    <t>сняг.mp3</t>
  </si>
  <si>
    <t>сол.mp3</t>
  </si>
  <si>
    <t>сом.mp3</t>
  </si>
  <si>
    <t>спирала.mp3</t>
  </si>
  <si>
    <t>сусам.mp3</t>
  </si>
  <si>
    <t>табела.mp3</t>
  </si>
  <si>
    <t>таван.mp3</t>
  </si>
  <si>
    <t>таралеж.mp3</t>
  </si>
  <si>
    <t>теменужка.mp3</t>
  </si>
  <si>
    <t>тенджера.mp3</t>
  </si>
  <si>
    <t>тетрадка.mp3</t>
  </si>
  <si>
    <t>тефтер.mp3</t>
  </si>
  <si>
    <t>тигър.mp3</t>
  </si>
  <si>
    <t>тиква.mp3</t>
  </si>
  <si>
    <t>топка.mp3</t>
  </si>
  <si>
    <t>торта.mp3</t>
  </si>
  <si>
    <t>тротинетка.mp3</t>
  </si>
  <si>
    <t>фанфари.mp3</t>
  </si>
  <si>
    <t>фар.mp3</t>
  </si>
  <si>
    <t>филия.mp3</t>
  </si>
  <si>
    <t>философ.mp3</t>
  </si>
  <si>
    <t>фотограф.mp3</t>
  </si>
  <si>
    <t>фуния.mp3</t>
  </si>
  <si>
    <t>хавлия.mp3</t>
  </si>
  <si>
    <t>химикал.mp3</t>
  </si>
  <si>
    <t>хляб.mp3</t>
  </si>
  <si>
    <t>царевица.mp3</t>
  </si>
  <si>
    <t>царица.mp3</t>
  </si>
  <si>
    <t>цаца.mp3</t>
  </si>
  <si>
    <t>цвете.mp3</t>
  </si>
  <si>
    <t>цирк.mp3</t>
  </si>
  <si>
    <t>църква.mp3</t>
  </si>
  <si>
    <t>чадър.mp3</t>
  </si>
  <si>
    <t>чанта.mp3</t>
  </si>
  <si>
    <t>часовник.mp3</t>
  </si>
  <si>
    <t>чекмедже.mp3</t>
  </si>
  <si>
    <t>чиния.mp3</t>
  </si>
  <si>
    <t>човек.mp3</t>
  </si>
  <si>
    <t>човече.mp3</t>
  </si>
  <si>
    <t>чорап.mp3</t>
  </si>
  <si>
    <t>чучулига.mp3</t>
  </si>
  <si>
    <t>чучур.mp3</t>
  </si>
  <si>
    <t>шал.mp3</t>
  </si>
  <si>
    <t>шапка.mp3</t>
  </si>
  <si>
    <t>шишарка.mp3</t>
  </si>
  <si>
    <t>шише.mp3</t>
  </si>
  <si>
    <t>шкаф.mp3</t>
  </si>
  <si>
    <t>шоколад.mp3</t>
  </si>
  <si>
    <t>шушулка.mp3</t>
  </si>
  <si>
    <t>щраус.mp3</t>
  </si>
  <si>
    <t>щурец.mp3</t>
  </si>
  <si>
    <t>щъркел.mp3</t>
  </si>
  <si>
    <t>anteater</t>
  </si>
  <si>
    <t>apricot</t>
  </si>
  <si>
    <t>ball</t>
  </si>
  <si>
    <t>bat</t>
  </si>
  <si>
    <t>beach</t>
  </si>
  <si>
    <t>bubble</t>
  </si>
  <si>
    <t>drum</t>
  </si>
  <si>
    <t>father</t>
  </si>
  <si>
    <t>baby</t>
  </si>
  <si>
    <t>pacifier</t>
  </si>
  <si>
    <t>pine</t>
  </si>
  <si>
    <t>boot</t>
  </si>
  <si>
    <t>coast</t>
  </si>
  <si>
    <t>vase</t>
  </si>
  <si>
    <t>wafer</t>
  </si>
  <si>
    <t>bicycle</t>
  </si>
  <si>
    <t>wreath</t>
  </si>
  <si>
    <t>witch</t>
  </si>
  <si>
    <t>blast</t>
  </si>
  <si>
    <t>fork</t>
  </si>
  <si>
    <t>diver</t>
  </si>
  <si>
    <t>ox</t>
  </si>
  <si>
    <t>door</t>
  </si>
  <si>
    <t>string</t>
  </si>
  <si>
    <t>fishing rod</t>
  </si>
  <si>
    <t>knot</t>
  </si>
  <si>
    <t>bundle</t>
  </si>
  <si>
    <t>colander</t>
  </si>
  <si>
    <t>giant</t>
  </si>
  <si>
    <t>boar</t>
  </si>
  <si>
    <t>comb</t>
  </si>
  <si>
    <t>lizard</t>
  </si>
  <si>
    <t>dove</t>
  </si>
  <si>
    <t>the emperor</t>
  </si>
  <si>
    <t>deodorant</t>
  </si>
  <si>
    <t>kid</t>
  </si>
  <si>
    <t>flip-flop</t>
  </si>
  <si>
    <t>ginger</t>
  </si>
  <si>
    <t>jeep</t>
  </si>
  <si>
    <t>pocket</t>
  </si>
  <si>
    <t>mogul</t>
  </si>
  <si>
    <t>dwarf</t>
  </si>
  <si>
    <t>watermelon</t>
  </si>
  <si>
    <t>shower</t>
  </si>
  <si>
    <t>rain</t>
  </si>
  <si>
    <t>wood</t>
  </si>
  <si>
    <t>frog</t>
  </si>
  <si>
    <t>giraffe</t>
  </si>
  <si>
    <t>wheat</t>
  </si>
  <si>
    <t>blanket</t>
  </si>
  <si>
    <t>rabbit</t>
  </si>
  <si>
    <t>sunset</t>
  </si>
  <si>
    <t>castle</t>
  </si>
  <si>
    <t>jargon</t>
  </si>
  <si>
    <t>star</t>
  </si>
  <si>
    <t>cabbage</t>
  </si>
  <si>
    <t>winter</t>
  </si>
  <si>
    <t>flag</t>
  </si>
  <si>
    <t>fireplace</t>
  </si>
  <si>
    <t>truck</t>
  </si>
  <si>
    <t>twine</t>
  </si>
  <si>
    <t>capel</t>
  </si>
  <si>
    <t>potato</t>
  </si>
  <si>
    <t>cart</t>
  </si>
  <si>
    <t>cash box</t>
  </si>
  <si>
    <t>cage</t>
  </si>
  <si>
    <t>cheese</t>
  </si>
  <si>
    <t>cake</t>
  </si>
  <si>
    <t>carpet</t>
  </si>
  <si>
    <t>muffin</t>
  </si>
  <si>
    <t>key</t>
  </si>
  <si>
    <t>booklet</t>
  </si>
  <si>
    <t>blacksmith</t>
  </si>
  <si>
    <t>goat</t>
  </si>
  <si>
    <t>wheel</t>
  </si>
  <si>
    <t>chimney</t>
  </si>
  <si>
    <t>horse</t>
  </si>
  <si>
    <t>thread</t>
  </si>
  <si>
    <t>ship</t>
  </si>
  <si>
    <t>skew</t>
  </si>
  <si>
    <t>basket</t>
  </si>
  <si>
    <t>beehive</t>
  </si>
  <si>
    <t>cow</t>
  </si>
  <si>
    <t>pear</t>
  </si>
  <si>
    <t>cube</t>
  </si>
  <si>
    <t>cuckoo</t>
  </si>
  <si>
    <t>box</t>
  </si>
  <si>
    <t>suitcase</t>
  </si>
  <si>
    <t>dog</t>
  </si>
  <si>
    <t>woodpecker</t>
  </si>
  <si>
    <t>house</t>
  </si>
  <si>
    <t>ice</t>
  </si>
  <si>
    <t>fox</t>
  </si>
  <si>
    <t>boat</t>
  </si>
  <si>
    <t>lion</t>
  </si>
  <si>
    <t>spoon</t>
  </si>
  <si>
    <t>swing</t>
  </si>
  <si>
    <t>swallowtail</t>
  </si>
  <si>
    <t>donkey</t>
  </si>
  <si>
    <t>reel</t>
  </si>
  <si>
    <t>Mommy</t>
  </si>
  <si>
    <t>muff</t>
  </si>
  <si>
    <t>copper</t>
  </si>
  <si>
    <t>bear</t>
  </si>
  <si>
    <t>mouse</t>
  </si>
  <si>
    <t>girl</t>
  </si>
  <si>
    <t>boy</t>
  </si>
  <si>
    <t>coin</t>
  </si>
  <si>
    <t>sea</t>
  </si>
  <si>
    <t>morgue</t>
  </si>
  <si>
    <t>carrot</t>
  </si>
  <si>
    <t>bridge</t>
  </si>
  <si>
    <t>motor</t>
  </si>
  <si>
    <t>ant</t>
  </si>
  <si>
    <t>sausage</t>
  </si>
  <si>
    <t>marigold</t>
  </si>
  <si>
    <t>knife</t>
  </si>
  <si>
    <t>scissors</t>
  </si>
  <si>
    <t>nose</t>
  </si>
  <si>
    <t>note</t>
  </si>
  <si>
    <t>night</t>
  </si>
  <si>
    <t>a bowl</t>
  </si>
  <si>
    <t>parrot</t>
  </si>
  <si>
    <t>folder</t>
  </si>
  <si>
    <t>duck</t>
  </si>
  <si>
    <t>pergel</t>
  </si>
  <si>
    <t>cock</t>
  </si>
  <si>
    <t>stove</t>
  </si>
  <si>
    <t>furnace</t>
  </si>
  <si>
    <t>pilot</t>
  </si>
  <si>
    <t>envelope</t>
  </si>
  <si>
    <t>roof</t>
  </si>
  <si>
    <t>threshold</t>
  </si>
  <si>
    <t>leek</t>
  </si>
  <si>
    <t>stick</t>
  </si>
  <si>
    <t>path</t>
  </si>
  <si>
    <t>radiator</t>
  </si>
  <si>
    <t>backpack</t>
  </si>
  <si>
    <t>fish</t>
  </si>
  <si>
    <t>fisherman</t>
  </si>
  <si>
    <t>rose</t>
  </si>
  <si>
    <t>rollers</t>
  </si>
  <si>
    <t>hand</t>
  </si>
  <si>
    <t>saxophone</t>
  </si>
  <si>
    <t>salami</t>
  </si>
  <si>
    <t>airplane</t>
  </si>
  <si>
    <t>traffic light</t>
  </si>
  <si>
    <t>candle</t>
  </si>
  <si>
    <t>sister</t>
  </si>
  <si>
    <t>elephant</t>
  </si>
  <si>
    <t>sun</t>
  </si>
  <si>
    <t>snow</t>
  </si>
  <si>
    <t>salt</t>
  </si>
  <si>
    <t>catfish</t>
  </si>
  <si>
    <t>spiral</t>
  </si>
  <si>
    <t>sesame</t>
  </si>
  <si>
    <t>plate</t>
  </si>
  <si>
    <t>ceiling</t>
  </si>
  <si>
    <t>hedgehog</t>
  </si>
  <si>
    <t>violet</t>
  </si>
  <si>
    <t>a saucepan</t>
  </si>
  <si>
    <t>notebook</t>
  </si>
  <si>
    <t>tiger</t>
  </si>
  <si>
    <t>pumpkin</t>
  </si>
  <si>
    <t>Trotting</t>
  </si>
  <si>
    <t>fanfare</t>
  </si>
  <si>
    <t>headlamp</t>
  </si>
  <si>
    <t>slice of bread</t>
  </si>
  <si>
    <t>philosopher</t>
  </si>
  <si>
    <t>photographer</t>
  </si>
  <si>
    <t>funnel</t>
  </si>
  <si>
    <t>bathrobe</t>
  </si>
  <si>
    <t>chemical</t>
  </si>
  <si>
    <t>bread</t>
  </si>
  <si>
    <t>corn</t>
  </si>
  <si>
    <t>queen</t>
  </si>
  <si>
    <t>sprat</t>
  </si>
  <si>
    <t>flower</t>
  </si>
  <si>
    <t>circus</t>
  </si>
  <si>
    <t>church</t>
  </si>
  <si>
    <t>umbrella</t>
  </si>
  <si>
    <t>bag</t>
  </si>
  <si>
    <t>clock</t>
  </si>
  <si>
    <t>drawer</t>
  </si>
  <si>
    <t>dish</t>
  </si>
  <si>
    <t>man</t>
  </si>
  <si>
    <t>sock</t>
  </si>
  <si>
    <t>lark</t>
  </si>
  <si>
    <t>spout</t>
  </si>
  <si>
    <t>scarf</t>
  </si>
  <si>
    <t>hat</t>
  </si>
  <si>
    <t>conch</t>
  </si>
  <si>
    <t>bottle</t>
  </si>
  <si>
    <t>cabinet</t>
  </si>
  <si>
    <t>chocolate</t>
  </si>
  <si>
    <t>pod</t>
  </si>
  <si>
    <t>ostrich</t>
  </si>
  <si>
    <t>cricket</t>
  </si>
  <si>
    <t>stork</t>
  </si>
  <si>
    <t>bell</t>
  </si>
  <si>
    <t>cent</t>
  </si>
  <si>
    <t>cooker</t>
  </si>
  <si>
    <t>cover</t>
  </si>
  <si>
    <t>demijohn</t>
  </si>
  <si>
    <t>doorstep</t>
  </si>
  <si>
    <t>explosion</t>
  </si>
  <si>
    <t>file</t>
  </si>
  <si>
    <t>fishermen</t>
  </si>
  <si>
    <t>flip-flops- джапанки</t>
  </si>
  <si>
    <t>honey</t>
  </si>
  <si>
    <t>maize</t>
  </si>
  <si>
    <t>miniman</t>
  </si>
  <si>
    <t>mint</t>
  </si>
  <si>
    <t>motorbike</t>
  </si>
  <si>
    <t>book</t>
  </si>
  <si>
    <t>dummy</t>
  </si>
  <si>
    <t>beacon</t>
  </si>
  <si>
    <t>lighthouse</t>
  </si>
  <si>
    <t>rubiks cube</t>
  </si>
  <si>
    <t>piggy bank</t>
  </si>
  <si>
    <t>savings box</t>
  </si>
  <si>
    <t>scone</t>
  </si>
  <si>
    <t>pastry</t>
  </si>
  <si>
    <t>score</t>
  </si>
  <si>
    <t>shore</t>
  </si>
  <si>
    <t>sprats</t>
  </si>
  <si>
    <t>stick  (rod)-пръчица</t>
  </si>
  <si>
    <t>swallow</t>
  </si>
  <si>
    <t>thin string</t>
  </si>
  <si>
    <t>towel</t>
  </si>
  <si>
    <t>tree</t>
  </si>
  <si>
    <t>scooter</t>
  </si>
  <si>
    <t>voilets</t>
  </si>
  <si>
    <t>waffle</t>
  </si>
  <si>
    <t>walrus</t>
  </si>
  <si>
    <t>warning sign</t>
  </si>
  <si>
    <t>watermill</t>
  </si>
  <si>
    <t>balloon</t>
  </si>
  <si>
    <t>google's</t>
  </si>
  <si>
    <t>alternative</t>
  </si>
  <si>
    <t>translation</t>
  </si>
  <si>
    <t>mother</t>
  </si>
  <si>
    <t>compasses</t>
  </si>
  <si>
    <t>saucepan</t>
  </si>
  <si>
    <t>river</t>
  </si>
  <si>
    <t>rollerskates</t>
  </si>
  <si>
    <t>moose</t>
  </si>
  <si>
    <t>blackbird</t>
  </si>
  <si>
    <t>watch</t>
  </si>
  <si>
    <t>manikin</t>
  </si>
  <si>
    <t>cone</t>
  </si>
  <si>
    <t>shoe</t>
  </si>
  <si>
    <t>tulip</t>
  </si>
  <si>
    <t>chapter</t>
  </si>
  <si>
    <t>grandpa</t>
  </si>
  <si>
    <t>SoundPosition</t>
  </si>
  <si>
    <t>Image</t>
  </si>
  <si>
    <t>Age</t>
  </si>
  <si>
    <t>AgeMonths</t>
  </si>
  <si>
    <t>с</t>
  </si>
  <si>
    <t>з</t>
  </si>
  <si>
    <t>ц</t>
  </si>
  <si>
    <t>ш</t>
  </si>
  <si>
    <t>ж</t>
  </si>
  <si>
    <t>ч</t>
  </si>
  <si>
    <t>р</t>
  </si>
  <si>
    <t>л</t>
  </si>
  <si>
    <t>б</t>
  </si>
  <si>
    <t>м</t>
  </si>
  <si>
    <t>н</t>
  </si>
  <si>
    <t>п</t>
  </si>
  <si>
    <t>д</t>
  </si>
  <si>
    <t>к</t>
  </si>
  <si>
    <t>г</t>
  </si>
  <si>
    <t>т</t>
  </si>
  <si>
    <t>ID</t>
  </si>
  <si>
    <t>в</t>
  </si>
  <si>
    <t>дж</t>
  </si>
  <si>
    <t>ф</t>
  </si>
  <si>
    <t>щ</t>
  </si>
  <si>
    <t>s</t>
  </si>
  <si>
    <t>st</t>
  </si>
  <si>
    <t>sh</t>
  </si>
  <si>
    <t>l</t>
  </si>
  <si>
    <t>r</t>
  </si>
  <si>
    <t>k</t>
  </si>
  <si>
    <t>g</t>
  </si>
  <si>
    <t>z</t>
  </si>
  <si>
    <t>j</t>
  </si>
  <si>
    <t>p</t>
  </si>
  <si>
    <t>b</t>
  </si>
  <si>
    <t>t</t>
  </si>
  <si>
    <t>d</t>
  </si>
  <si>
    <t>f</t>
  </si>
  <si>
    <t>v</t>
  </si>
  <si>
    <t>tc</t>
  </si>
  <si>
    <t>ch</t>
  </si>
  <si>
    <t>dj</t>
  </si>
  <si>
    <t>m</t>
  </si>
  <si>
    <t>n</t>
  </si>
  <si>
    <t>0,6</t>
  </si>
  <si>
    <t>4,0</t>
  </si>
  <si>
    <t>6,0</t>
  </si>
  <si>
    <t>letter</t>
  </si>
  <si>
    <t>y,m</t>
  </si>
  <si>
    <t>?,?</t>
  </si>
  <si>
    <t>Latin</t>
  </si>
  <si>
    <t>balon</t>
  </si>
  <si>
    <t>English equivalent</t>
  </si>
  <si>
    <t>а</t>
  </si>
  <si>
    <t>a as in "apart"</t>
  </si>
  <si>
    <t>b as in "bug"</t>
  </si>
  <si>
    <t>v as in "vet"</t>
  </si>
  <si>
    <t>g as in "good"</t>
  </si>
  <si>
    <t>d as in "dog"</t>
  </si>
  <si>
    <t>e as in "best"</t>
  </si>
  <si>
    <t>s as in "treasure"</t>
  </si>
  <si>
    <t>z as in "zoo"</t>
  </si>
  <si>
    <t>и</t>
  </si>
  <si>
    <t>i as in "machine"</t>
  </si>
  <si>
    <t>y as in "yes" or "yoyo"</t>
  </si>
  <si>
    <t>k as in "make"</t>
  </si>
  <si>
    <t>l as in "call" or "lend"</t>
  </si>
  <si>
    <t>m as in "man"</t>
  </si>
  <si>
    <t>n as in "normal"</t>
  </si>
  <si>
    <t>o as in "order"</t>
  </si>
  <si>
    <t>p as in "pet"</t>
  </si>
  <si>
    <t>r as in "restaurant"</t>
  </si>
  <si>
    <t>s as in "sound"</t>
  </si>
  <si>
    <t>t as in "top"</t>
  </si>
  <si>
    <t>у</t>
  </si>
  <si>
    <t>оо as in "book"</t>
  </si>
  <si>
    <t>f as in "food"</t>
  </si>
  <si>
    <t>ch as in Scottish "loch"</t>
  </si>
  <si>
    <t>ts as in "fits"</t>
  </si>
  <si>
    <t>ch as in "chip"</t>
  </si>
  <si>
    <t>sh as in "shot"</t>
  </si>
  <si>
    <t>sht as in "shtick"</t>
  </si>
  <si>
    <t>u as in "turn"</t>
  </si>
  <si>
    <t>soft sign: y as in "canyon"</t>
  </si>
  <si>
    <t>ю</t>
  </si>
  <si>
    <t>yu as in "youth"</t>
  </si>
  <si>
    <t>я</t>
  </si>
  <si>
    <t xml:space="preserve">Bulgarian alphabet[a] </t>
  </si>
  <si>
    <t xml:space="preserve">ISO 9 </t>
  </si>
  <si>
    <t xml:space="preserve">Official transliteration </t>
  </si>
  <si>
    <t xml:space="preserve">IPA[b] </t>
  </si>
  <si>
    <t xml:space="preserve">Name of letter </t>
  </si>
  <si>
    <t xml:space="preserve">А а (а) </t>
  </si>
  <si>
    <t xml:space="preserve">A a </t>
  </si>
  <si>
    <t xml:space="preserve">/a/ or /ɐ/ </t>
  </si>
  <si>
    <t xml:space="preserve">а </t>
  </si>
  <si>
    <t xml:space="preserve">Б б </t>
  </si>
  <si>
    <t xml:space="preserve">B b </t>
  </si>
  <si>
    <t xml:space="preserve">/b/ or /p/ </t>
  </si>
  <si>
    <t xml:space="preserve">бъ </t>
  </si>
  <si>
    <t xml:space="preserve">В в (в) </t>
  </si>
  <si>
    <t xml:space="preserve">V v </t>
  </si>
  <si>
    <t xml:space="preserve">/v/ or /f/ </t>
  </si>
  <si>
    <t xml:space="preserve">въ </t>
  </si>
  <si>
    <t xml:space="preserve">Г г (г) </t>
  </si>
  <si>
    <t xml:space="preserve">G g </t>
  </si>
  <si>
    <t xml:space="preserve">/ɡ/ or /k/ </t>
  </si>
  <si>
    <t xml:space="preserve">гъ </t>
  </si>
  <si>
    <t xml:space="preserve">Д д/д (д/д)[c] </t>
  </si>
  <si>
    <t xml:space="preserve">D d </t>
  </si>
  <si>
    <t xml:space="preserve">/d/ or /t/ </t>
  </si>
  <si>
    <t xml:space="preserve">дъ </t>
  </si>
  <si>
    <t xml:space="preserve">Е е </t>
  </si>
  <si>
    <t xml:space="preserve">E e </t>
  </si>
  <si>
    <t xml:space="preserve">/ɛ/ </t>
  </si>
  <si>
    <t xml:space="preserve">е </t>
  </si>
  <si>
    <t xml:space="preserve">Ж ж </t>
  </si>
  <si>
    <t xml:space="preserve">Ž ž </t>
  </si>
  <si>
    <t xml:space="preserve">Zh zh </t>
  </si>
  <si>
    <t xml:space="preserve">/ʒ/ or /ʃ/ </t>
  </si>
  <si>
    <t xml:space="preserve">жъ </t>
  </si>
  <si>
    <t xml:space="preserve">З з </t>
  </si>
  <si>
    <t xml:space="preserve">Z z </t>
  </si>
  <si>
    <t xml:space="preserve">/z/ or /s/ </t>
  </si>
  <si>
    <t xml:space="preserve">зъ </t>
  </si>
  <si>
    <t xml:space="preserve">И и (и) </t>
  </si>
  <si>
    <t xml:space="preserve">I i </t>
  </si>
  <si>
    <t xml:space="preserve">/i/ </t>
  </si>
  <si>
    <t xml:space="preserve">и </t>
  </si>
  <si>
    <t xml:space="preserve">Й й (й) </t>
  </si>
  <si>
    <t xml:space="preserve">J j </t>
  </si>
  <si>
    <t xml:space="preserve">Y y </t>
  </si>
  <si>
    <t xml:space="preserve">/j/ </t>
  </si>
  <si>
    <t xml:space="preserve">и кратко </t>
  </si>
  <si>
    <t xml:space="preserve">К к </t>
  </si>
  <si>
    <t xml:space="preserve">K k </t>
  </si>
  <si>
    <t xml:space="preserve">/k/ or /ɡ/ </t>
  </si>
  <si>
    <t xml:space="preserve">къ </t>
  </si>
  <si>
    <t xml:space="preserve">Л л (л) </t>
  </si>
  <si>
    <t xml:space="preserve">L l </t>
  </si>
  <si>
    <t xml:space="preserve">/l/ before е and и, /ʎ/ before ю, я and ь or /ɫ/ elsewhere </t>
  </si>
  <si>
    <t xml:space="preserve">лъ </t>
  </si>
  <si>
    <t xml:space="preserve">М м </t>
  </si>
  <si>
    <t xml:space="preserve">M m </t>
  </si>
  <si>
    <t xml:space="preserve">/m/ </t>
  </si>
  <si>
    <t xml:space="preserve">мъ </t>
  </si>
  <si>
    <t xml:space="preserve">Н н </t>
  </si>
  <si>
    <t xml:space="preserve">N n </t>
  </si>
  <si>
    <t xml:space="preserve">/n/ </t>
  </si>
  <si>
    <t xml:space="preserve">нъ </t>
  </si>
  <si>
    <t xml:space="preserve">О о </t>
  </si>
  <si>
    <t xml:space="preserve">O o </t>
  </si>
  <si>
    <t xml:space="preserve">/ɔ/ or /o/ </t>
  </si>
  <si>
    <t xml:space="preserve">о </t>
  </si>
  <si>
    <t xml:space="preserve">П п (п) </t>
  </si>
  <si>
    <t xml:space="preserve">P p </t>
  </si>
  <si>
    <t xml:space="preserve">/p/ </t>
  </si>
  <si>
    <t xml:space="preserve">пъ </t>
  </si>
  <si>
    <t xml:space="preserve">Р р </t>
  </si>
  <si>
    <t xml:space="preserve">R r </t>
  </si>
  <si>
    <t xml:space="preserve">/r/ </t>
  </si>
  <si>
    <t xml:space="preserve">ръ </t>
  </si>
  <si>
    <t xml:space="preserve">С с </t>
  </si>
  <si>
    <t xml:space="preserve">S s </t>
  </si>
  <si>
    <t xml:space="preserve">/s/ or /z/ </t>
  </si>
  <si>
    <t xml:space="preserve">съ </t>
  </si>
  <si>
    <t xml:space="preserve">Т т (т) </t>
  </si>
  <si>
    <t xml:space="preserve">T t </t>
  </si>
  <si>
    <t xml:space="preserve">/t/ or /d/ </t>
  </si>
  <si>
    <t xml:space="preserve">тъ </t>
  </si>
  <si>
    <t xml:space="preserve">У у </t>
  </si>
  <si>
    <t xml:space="preserve">U u </t>
  </si>
  <si>
    <t xml:space="preserve">/u/, /o/ or /w/ </t>
  </si>
  <si>
    <t xml:space="preserve">у </t>
  </si>
  <si>
    <t xml:space="preserve">Ф ф </t>
  </si>
  <si>
    <t xml:space="preserve">F f </t>
  </si>
  <si>
    <t xml:space="preserve">/f/ </t>
  </si>
  <si>
    <t xml:space="preserve">фъ </t>
  </si>
  <si>
    <t xml:space="preserve">Х х </t>
  </si>
  <si>
    <t xml:space="preserve">H h </t>
  </si>
  <si>
    <t xml:space="preserve">/x/ </t>
  </si>
  <si>
    <t xml:space="preserve">хъ </t>
  </si>
  <si>
    <t xml:space="preserve">Ц ц (ц) </t>
  </si>
  <si>
    <t xml:space="preserve">C c </t>
  </si>
  <si>
    <t xml:space="preserve">Ts ts </t>
  </si>
  <si>
    <t xml:space="preserve">/t͡s/ </t>
  </si>
  <si>
    <t xml:space="preserve">цъ </t>
  </si>
  <si>
    <t xml:space="preserve">Ч ч </t>
  </si>
  <si>
    <t xml:space="preserve">Č č </t>
  </si>
  <si>
    <t xml:space="preserve">Ch ch </t>
  </si>
  <si>
    <t xml:space="preserve">/t͡ʃ/ </t>
  </si>
  <si>
    <t xml:space="preserve">чъ </t>
  </si>
  <si>
    <t xml:space="preserve">Ш ш (ш) </t>
  </si>
  <si>
    <t xml:space="preserve">Š š </t>
  </si>
  <si>
    <t xml:space="preserve">Sh sh </t>
  </si>
  <si>
    <t xml:space="preserve">/ʃ/ </t>
  </si>
  <si>
    <t xml:space="preserve">шъ </t>
  </si>
  <si>
    <t xml:space="preserve">Щ щ (щ) </t>
  </si>
  <si>
    <t xml:space="preserve">Št št[d] </t>
  </si>
  <si>
    <t xml:space="preserve">Sht sht </t>
  </si>
  <si>
    <t xml:space="preserve">/ʃt/ </t>
  </si>
  <si>
    <t xml:space="preserve">щъ </t>
  </si>
  <si>
    <t xml:space="preserve">Ъ ъ </t>
  </si>
  <si>
    <t xml:space="preserve">Ǎ ǎ[d] </t>
  </si>
  <si>
    <t xml:space="preserve">/ɤ/ or /ɐ/ </t>
  </si>
  <si>
    <t xml:space="preserve">ер голям </t>
  </si>
  <si>
    <t xml:space="preserve">Ь ь </t>
  </si>
  <si>
    <t xml:space="preserve">' [d] </t>
  </si>
  <si>
    <t xml:space="preserve">/j/ or not pronounced </t>
  </si>
  <si>
    <t xml:space="preserve">ер малък </t>
  </si>
  <si>
    <t xml:space="preserve">Ю ю </t>
  </si>
  <si>
    <t xml:space="preserve">Ju ju[d] </t>
  </si>
  <si>
    <t xml:space="preserve">Yu yu </t>
  </si>
  <si>
    <t xml:space="preserve">/ju/, /jo/, /u/ or /o/ </t>
  </si>
  <si>
    <t xml:space="preserve">ю </t>
  </si>
  <si>
    <t xml:space="preserve">Я я </t>
  </si>
  <si>
    <t xml:space="preserve">Ja ja[d] </t>
  </si>
  <si>
    <t xml:space="preserve">Ya ya </t>
  </si>
  <si>
    <t xml:space="preserve">/ja/, /jɐ/, /a/ or /ɐ/ </t>
  </si>
  <si>
    <t xml:space="preserve">я </t>
  </si>
  <si>
    <t xml:space="preserve">ya as in "yarn" </t>
  </si>
  <si>
    <t>bashta</t>
  </si>
  <si>
    <t>bor</t>
  </si>
  <si>
    <t>baraban</t>
  </si>
  <si>
    <t>bebe</t>
  </si>
  <si>
    <t>biberon</t>
  </si>
  <si>
    <t>botush</t>
  </si>
  <si>
    <t>prag</t>
  </si>
  <si>
    <t>bryag</t>
  </si>
  <si>
    <t>vaza</t>
  </si>
  <si>
    <t>vafla</t>
  </si>
  <si>
    <t>velosiped</t>
  </si>
  <si>
    <t>venets</t>
  </si>
  <si>
    <t>veshtitsa</t>
  </si>
  <si>
    <t>vzriv</t>
  </si>
  <si>
    <t>e</t>
  </si>
  <si>
    <t>i</t>
  </si>
  <si>
    <t>o</t>
  </si>
  <si>
    <t>u</t>
  </si>
  <si>
    <t>h</t>
  </si>
  <si>
    <t>й</t>
  </si>
  <si>
    <t>ъ</t>
  </si>
  <si>
    <t>ь</t>
  </si>
  <si>
    <t>vilitsa</t>
  </si>
  <si>
    <t>zh</t>
  </si>
  <si>
    <t>y</t>
  </si>
  <si>
    <t>a</t>
  </si>
  <si>
    <t>yu</t>
  </si>
  <si>
    <t>ya</t>
  </si>
  <si>
    <t>ts</t>
  </si>
  <si>
    <t>sht</t>
  </si>
  <si>
    <t>x</t>
  </si>
  <si>
    <t>dzh</t>
  </si>
  <si>
    <t>vilista</t>
  </si>
  <si>
    <t>vodenitsa</t>
  </si>
  <si>
    <t>vodolaz</t>
  </si>
  <si>
    <t>vol</t>
  </si>
  <si>
    <t>vrata</t>
  </si>
  <si>
    <t>vravchitsa</t>
  </si>
  <si>
    <t>vaditsa</t>
  </si>
  <si>
    <t>vazel</t>
  </si>
  <si>
    <t>varzop</t>
  </si>
  <si>
    <t>gevgir</t>
  </si>
  <si>
    <t>gigant</t>
  </si>
  <si>
    <t>glava</t>
  </si>
  <si>
    <t>gligan</t>
  </si>
  <si>
    <t>greben</t>
  </si>
  <si>
    <t>gushter</t>
  </si>
  <si>
    <t>galab</t>
  </si>
  <si>
    <t>damadzhana</t>
  </si>
  <si>
    <t>dezodorant</t>
  </si>
  <si>
    <t>dete</t>
  </si>
  <si>
    <t>dzhapanka</t>
  </si>
  <si>
    <t>dzhindzhifil</t>
  </si>
  <si>
    <t>dzhip</t>
  </si>
  <si>
    <t>dzhob</t>
  </si>
  <si>
    <t>dzhodzen</t>
  </si>
  <si>
    <t>dzhudzhe</t>
  </si>
  <si>
    <t>dinya</t>
  </si>
  <si>
    <t>dush</t>
  </si>
  <si>
    <t>dazhd</t>
  </si>
  <si>
    <t>darbo</t>
  </si>
  <si>
    <t>dyado</t>
  </si>
  <si>
    <t>zhaba</t>
  </si>
  <si>
    <t>zhiraf</t>
  </si>
  <si>
    <t>zhito</t>
  </si>
  <si>
    <t>zavivka</t>
  </si>
  <si>
    <t>zaek</t>
  </si>
  <si>
    <t>zalez</t>
  </si>
  <si>
    <t>zamak</t>
  </si>
  <si>
    <t>zarzala</t>
  </si>
  <si>
    <t>zvezda</t>
  </si>
  <si>
    <t>zele</t>
  </si>
  <si>
    <t>zima</t>
  </si>
  <si>
    <t>zname</t>
  </si>
  <si>
    <t>kambana</t>
  </si>
  <si>
    <t>kamina</t>
  </si>
  <si>
    <t>kamion</t>
  </si>
  <si>
    <t>kanap</t>
  </si>
  <si>
    <t>kapela</t>
  </si>
  <si>
    <t>kartof</t>
  </si>
  <si>
    <t>karutsa</t>
  </si>
  <si>
    <t>kasichka</t>
  </si>
  <si>
    <t>kafez</t>
  </si>
  <si>
    <t>kashkaval</t>
  </si>
  <si>
    <t>keks</t>
  </si>
  <si>
    <t>kilim</t>
  </si>
  <si>
    <t>kifla</t>
  </si>
  <si>
    <t>klyuch</t>
  </si>
  <si>
    <t>knizhka</t>
  </si>
  <si>
    <t>kovach</t>
  </si>
  <si>
    <t>koza</t>
  </si>
  <si>
    <t>kolelo</t>
  </si>
  <si>
    <t>komin</t>
  </si>
  <si>
    <t>kon</t>
  </si>
  <si>
    <t>konets</t>
  </si>
  <si>
    <t>korab</t>
  </si>
  <si>
    <t>kos</t>
  </si>
  <si>
    <t>kosh</t>
  </si>
  <si>
    <t>kosher</t>
  </si>
  <si>
    <t>krava</t>
  </si>
  <si>
    <t>krusha</t>
  </si>
  <si>
    <t>kubche</t>
  </si>
  <si>
    <t>kukuvitsa</t>
  </si>
  <si>
    <t>kutiya</t>
  </si>
  <si>
    <t>kufar</t>
  </si>
  <si>
    <t>kuche</t>
  </si>
  <si>
    <t>kalvach</t>
  </si>
  <si>
    <t>kashta</t>
  </si>
  <si>
    <t>lale</t>
  </si>
  <si>
    <t>led</t>
  </si>
  <si>
    <t>lisitsa</t>
  </si>
  <si>
    <t>lodka</t>
  </si>
  <si>
    <t>los</t>
  </si>
  <si>
    <t>lav</t>
  </si>
  <si>
    <t>lazhitsa</t>
  </si>
  <si>
    <t>lyulka</t>
  </si>
  <si>
    <t>lyastovitsa</t>
  </si>
  <si>
    <t>magare</t>
  </si>
  <si>
    <t>mama</t>
  </si>
  <si>
    <t>manshon</t>
  </si>
  <si>
    <t>makara</t>
  </si>
  <si>
    <t>med</t>
  </si>
  <si>
    <t>mechka</t>
  </si>
  <si>
    <t>mishka</t>
  </si>
  <si>
    <t>momiche</t>
  </si>
  <si>
    <t>momche</t>
  </si>
  <si>
    <t>moneta</t>
  </si>
  <si>
    <t>more</t>
  </si>
  <si>
    <t>morkov</t>
  </si>
  <si>
    <t>morzh</t>
  </si>
  <si>
    <t>most</t>
  </si>
  <si>
    <t>mravka</t>
  </si>
  <si>
    <t>mravoyad</t>
  </si>
  <si>
    <t>nadenitsa</t>
  </si>
  <si>
    <t>neven</t>
  </si>
  <si>
    <t>nozh</t>
  </si>
  <si>
    <t>nozhitsa</t>
  </si>
  <si>
    <t>nos</t>
  </si>
  <si>
    <t>nota</t>
  </si>
  <si>
    <t>nosht</t>
  </si>
  <si>
    <t>obuvka</t>
  </si>
  <si>
    <t>ognishte</t>
  </si>
  <si>
    <t>panitsa</t>
  </si>
  <si>
    <t>papagal</t>
  </si>
  <si>
    <t>papka</t>
  </si>
  <si>
    <t>patitsa</t>
  </si>
  <si>
    <t>petel</t>
  </si>
  <si>
    <t>pechka</t>
  </si>
  <si>
    <t>pesht</t>
  </si>
  <si>
    <t>plazh</t>
  </si>
  <si>
    <t>plik</t>
  </si>
  <si>
    <t>pokriv</t>
  </si>
  <si>
    <t>praz</t>
  </si>
  <si>
    <t>prilep</t>
  </si>
  <si>
    <t>prachka</t>
  </si>
  <si>
    <t>pateka</t>
  </si>
  <si>
    <t>ranitsa</t>
  </si>
  <si>
    <t>reka</t>
  </si>
  <si>
    <t>riba</t>
  </si>
  <si>
    <t>ribar</t>
  </si>
  <si>
    <t>rosa</t>
  </si>
  <si>
    <t>roleri</t>
  </si>
  <si>
    <t>raka</t>
  </si>
  <si>
    <t>saksofon</t>
  </si>
  <si>
    <t>salam</t>
  </si>
  <si>
    <t>samolet</t>
  </si>
  <si>
    <t>svetofar</t>
  </si>
  <si>
    <t>svesht</t>
  </si>
  <si>
    <t>sestra</t>
  </si>
  <si>
    <t>slon</t>
  </si>
  <si>
    <t>slantse</t>
  </si>
  <si>
    <t>snyag</t>
  </si>
  <si>
    <t>sol</t>
  </si>
  <si>
    <t>som</t>
  </si>
  <si>
    <t>spirala</t>
  </si>
  <si>
    <t>susam</t>
  </si>
  <si>
    <t>tabela</t>
  </si>
  <si>
    <t>tavan</t>
  </si>
  <si>
    <t>temenuzhka</t>
  </si>
  <si>
    <t>taralezh</t>
  </si>
  <si>
    <t>tendzhera</t>
  </si>
  <si>
    <t>tetradka</t>
  </si>
  <si>
    <t>tefter</t>
  </si>
  <si>
    <t>tigar</t>
  </si>
  <si>
    <t>tikva</t>
  </si>
  <si>
    <t>topka</t>
  </si>
  <si>
    <t>trotinetka</t>
  </si>
  <si>
    <t>torta</t>
  </si>
  <si>
    <t>fanfari</t>
  </si>
  <si>
    <t>far</t>
  </si>
  <si>
    <t>filiya</t>
  </si>
  <si>
    <t>filosof</t>
  </si>
  <si>
    <t>fotograf</t>
  </si>
  <si>
    <t>funiya</t>
  </si>
  <si>
    <t>havliya</t>
  </si>
  <si>
    <t>himikal</t>
  </si>
  <si>
    <t>hlyab</t>
  </si>
  <si>
    <t>tsarevitsa</t>
  </si>
  <si>
    <t>tsaritsa</t>
  </si>
  <si>
    <t>tsatsa</t>
  </si>
  <si>
    <t>tsvete</t>
  </si>
  <si>
    <t>tsirk</t>
  </si>
  <si>
    <t>tsarkva</t>
  </si>
  <si>
    <t>chadar</t>
  </si>
  <si>
    <t>chanta</t>
  </si>
  <si>
    <t>chasovnik</t>
  </si>
  <si>
    <t>chekmedzhe</t>
  </si>
  <si>
    <t>chinya</t>
  </si>
  <si>
    <t>chovek</t>
  </si>
  <si>
    <t>chorap</t>
  </si>
  <si>
    <t>chuchur</t>
  </si>
  <si>
    <t>choveche</t>
  </si>
  <si>
    <t>chuchuliga</t>
  </si>
  <si>
    <t>shal</t>
  </si>
  <si>
    <t>shapka</t>
  </si>
  <si>
    <t>shisharka</t>
  </si>
  <si>
    <t>shishe</t>
  </si>
  <si>
    <t>shkaf</t>
  </si>
  <si>
    <t>shokolad</t>
  </si>
  <si>
    <t>shushulka</t>
  </si>
  <si>
    <t>shtarkel</t>
  </si>
  <si>
    <t>shturets</t>
  </si>
  <si>
    <t>shtraus</t>
  </si>
  <si>
    <t>balloon.jpg</t>
  </si>
  <si>
    <t>drum.jpg</t>
  </si>
  <si>
    <t>father.jpg</t>
  </si>
  <si>
    <t>baby.jpg</t>
  </si>
  <si>
    <t>pine.jpg</t>
  </si>
  <si>
    <t>boots.jpg</t>
  </si>
  <si>
    <t>beach.jpg</t>
  </si>
  <si>
    <t>vase.jpg</t>
  </si>
  <si>
    <t>wafer.jpg</t>
  </si>
  <si>
    <t>bicycle.jpg</t>
  </si>
  <si>
    <t>vine.jpg</t>
  </si>
  <si>
    <t>witch.jpg</t>
  </si>
  <si>
    <t>blast.jpg</t>
  </si>
  <si>
    <t>fork.jpg</t>
  </si>
  <si>
    <t>diver.jpg</t>
  </si>
  <si>
    <t>ox.jpg</t>
  </si>
  <si>
    <t>door.jpg</t>
  </si>
  <si>
    <t>thread.jpg</t>
  </si>
  <si>
    <t>rod.jpg</t>
  </si>
  <si>
    <t>knot.jpg</t>
  </si>
  <si>
    <t>bundle.jpg</t>
  </si>
  <si>
    <t>colander.jpg</t>
  </si>
  <si>
    <t>giant.jpg</t>
  </si>
  <si>
    <t>chapter.png</t>
  </si>
  <si>
    <t>boar.jpg</t>
  </si>
  <si>
    <t>comb.jpg</t>
  </si>
  <si>
    <t>lizard.jpg</t>
  </si>
  <si>
    <t>dove.jpg</t>
  </si>
  <si>
    <t>deodorant.jpg</t>
  </si>
  <si>
    <t>ginger.jpg</t>
  </si>
  <si>
    <t>jeep.jpg</t>
  </si>
  <si>
    <t>pocket.jpg</t>
  </si>
  <si>
    <t>mint.jpg</t>
  </si>
  <si>
    <t>dwarf.jpg</t>
  </si>
  <si>
    <t>watermelon.jpg</t>
  </si>
  <si>
    <t>shower.jpg</t>
  </si>
  <si>
    <t>rain.jpg</t>
  </si>
  <si>
    <t>tree.jpg</t>
  </si>
  <si>
    <t>grandpa.jpg</t>
  </si>
  <si>
    <t>frog.jpg</t>
  </si>
  <si>
    <t>giraffe.jpg</t>
  </si>
  <si>
    <t>wheat.jpg</t>
  </si>
  <si>
    <t>blanket.jpg</t>
  </si>
  <si>
    <t>rabbit.jpg</t>
  </si>
  <si>
    <t>sunset.jpg</t>
  </si>
  <si>
    <t>castle.jpg</t>
  </si>
  <si>
    <t>apricot.jpg</t>
  </si>
  <si>
    <t>star.jpg</t>
  </si>
  <si>
    <t>cabbage.jpg</t>
  </si>
  <si>
    <t>flag.jpg</t>
  </si>
  <si>
    <t>bell.jpg</t>
  </si>
  <si>
    <t>fireplace.jpg</t>
  </si>
  <si>
    <t>truck.jpg</t>
  </si>
  <si>
    <t>hat.jpg</t>
  </si>
  <si>
    <t>potato.jpg</t>
  </si>
  <si>
    <t>cart.jpg</t>
  </si>
  <si>
    <t>cage.jpg</t>
  </si>
  <si>
    <t>cheese.jpg</t>
  </si>
  <si>
    <t>cake.jpg</t>
  </si>
  <si>
    <t>carpet.jpg</t>
  </si>
  <si>
    <t>muffin.jpg</t>
  </si>
  <si>
    <t>key.jpg</t>
  </si>
  <si>
    <t>booklet.jpg</t>
  </si>
  <si>
    <t>blacksmith.jpg</t>
  </si>
  <si>
    <t>goat.jpg</t>
  </si>
  <si>
    <t>wheel.jpg</t>
  </si>
  <si>
    <t>chimney.jpg</t>
  </si>
  <si>
    <t>horse.jpg</t>
  </si>
  <si>
    <t>ship.jpg</t>
  </si>
  <si>
    <t>blackbird.jpg</t>
  </si>
  <si>
    <t>basket.jpg</t>
  </si>
  <si>
    <t>beehive.jpg</t>
  </si>
  <si>
    <t>cow.jpg</t>
  </si>
  <si>
    <t>pear.jpg</t>
  </si>
  <si>
    <t>cube.jpg</t>
  </si>
  <si>
    <t>cuckoo.jpg</t>
  </si>
  <si>
    <t>box.jpg</t>
  </si>
  <si>
    <t>luggage.jpg</t>
  </si>
  <si>
    <t>dog.jpg</t>
  </si>
  <si>
    <t>woodpecker.jpg</t>
  </si>
  <si>
    <t>house.jpg</t>
  </si>
  <si>
    <t>tulip.jpg</t>
  </si>
  <si>
    <t>ice.jpg</t>
  </si>
  <si>
    <t>fox.jpg</t>
  </si>
  <si>
    <t>boat.jpg</t>
  </si>
  <si>
    <t>moose.jpg</t>
  </si>
  <si>
    <t>lion.jpg</t>
  </si>
  <si>
    <t>spoon.jpg</t>
  </si>
  <si>
    <t>swing.jpg</t>
  </si>
  <si>
    <t>swallow.jpg</t>
  </si>
  <si>
    <t>donkey.jpg</t>
  </si>
  <si>
    <t>mother.jpg</t>
  </si>
  <si>
    <t>muff.jpg</t>
  </si>
  <si>
    <t>honey.jpg</t>
  </si>
  <si>
    <t>bear.jpg</t>
  </si>
  <si>
    <t>mouse.jpg</t>
  </si>
  <si>
    <t>boy.jpg</t>
  </si>
  <si>
    <t>coin.jpg</t>
  </si>
  <si>
    <t>sea.jpg</t>
  </si>
  <si>
    <t>walrus.jpg</t>
  </si>
  <si>
    <t>carrot.jpg</t>
  </si>
  <si>
    <t>bridge.jpg</t>
  </si>
  <si>
    <t>motorcycle.jpg</t>
  </si>
  <si>
    <t>ant.jpg</t>
  </si>
  <si>
    <t>anteater.jpg</t>
  </si>
  <si>
    <t>sausage.jpg</t>
  </si>
  <si>
    <t>marigold.jpg</t>
  </si>
  <si>
    <t>knife.jpg</t>
  </si>
  <si>
    <t>scissors.jpg</t>
  </si>
  <si>
    <t>nose.jpg</t>
  </si>
  <si>
    <t>note.jpg</t>
  </si>
  <si>
    <t>night.jpg</t>
  </si>
  <si>
    <t>shoe.jpg</t>
  </si>
  <si>
    <t>bowl.jpg</t>
  </si>
  <si>
    <t>parrot.jpg</t>
  </si>
  <si>
    <t>folder.jpg</t>
  </si>
  <si>
    <t>duck.jpg</t>
  </si>
  <si>
    <t>compasses.jpg</t>
  </si>
  <si>
    <t>cockerel.jpg</t>
  </si>
  <si>
    <t>stove.jpg</t>
  </si>
  <si>
    <t>furnace.jpg</t>
  </si>
  <si>
    <t>pilot.jpg</t>
  </si>
  <si>
    <t>envelope.jpg</t>
  </si>
  <si>
    <t>roof.jpg</t>
  </si>
  <si>
    <t>threshold.jpg</t>
  </si>
  <si>
    <t>leek.jpg</t>
  </si>
  <si>
    <t>bat.jpg</t>
  </si>
  <si>
    <t>sticks.jpg</t>
  </si>
  <si>
    <t>path.jpg</t>
  </si>
  <si>
    <t>radiator.jpg</t>
  </si>
  <si>
    <t>backpack.jpg</t>
  </si>
  <si>
    <t>fish.jpg</t>
  </si>
  <si>
    <t>river.jpg</t>
  </si>
  <si>
    <t>fisherman.jpg</t>
  </si>
  <si>
    <t>rose.jpg</t>
  </si>
  <si>
    <t>rollerskates.jpg</t>
  </si>
  <si>
    <t>hand.jpg</t>
  </si>
  <si>
    <t>saxaphone.jpg</t>
  </si>
  <si>
    <t>salami.jpg</t>
  </si>
  <si>
    <t>plane.jpg</t>
  </si>
  <si>
    <t>trafficlights.jpg</t>
  </si>
  <si>
    <t>candle.jpg</t>
  </si>
  <si>
    <t>sister.jpg</t>
  </si>
  <si>
    <t>elephant.jpg</t>
  </si>
  <si>
    <t>sun.jpg</t>
  </si>
  <si>
    <t>snow.jpg</t>
  </si>
  <si>
    <t>salt.jpg</t>
  </si>
  <si>
    <t>catfish.jpg</t>
  </si>
  <si>
    <t>spring.jpg</t>
  </si>
  <si>
    <t>sesame.jpg</t>
  </si>
  <si>
    <t>sign.jpg</t>
  </si>
  <si>
    <t>ceiling.jpg</t>
  </si>
  <si>
    <t>hedgehog.jpg</t>
  </si>
  <si>
    <t>violet.jpg</t>
  </si>
  <si>
    <t>saucepan.jpg</t>
  </si>
  <si>
    <t>notebook.jpg</t>
  </si>
  <si>
    <t>tiger.jpg</t>
  </si>
  <si>
    <t>pumpkin.jpg</t>
  </si>
  <si>
    <t>ball.jpg</t>
  </si>
  <si>
    <t>scooter.jpg</t>
  </si>
  <si>
    <t>fanfare.jpg</t>
  </si>
  <si>
    <t>lighthouse.jpg</t>
  </si>
  <si>
    <t>philosopher.jpg</t>
  </si>
  <si>
    <t>photograph.jpg</t>
  </si>
  <si>
    <t>funnel.jpg</t>
  </si>
  <si>
    <t>bathrobe.jpg</t>
  </si>
  <si>
    <t>chemical.jpg</t>
  </si>
  <si>
    <t>bread.jpg</t>
  </si>
  <si>
    <t>corn.jpg</t>
  </si>
  <si>
    <t>queen.jpg</t>
  </si>
  <si>
    <t>sprat.jpg</t>
  </si>
  <si>
    <t>flower.jpg</t>
  </si>
  <si>
    <t>circus.jpg</t>
  </si>
  <si>
    <t>church.jpg</t>
  </si>
  <si>
    <t>umbrella.jpg</t>
  </si>
  <si>
    <t>bag.jpg</t>
  </si>
  <si>
    <t>watch.jpg</t>
  </si>
  <si>
    <t>drawer.jpg</t>
  </si>
  <si>
    <t>plate.jpg</t>
  </si>
  <si>
    <t>man.jpg</t>
  </si>
  <si>
    <t>manikin.jpg</t>
  </si>
  <si>
    <t>sock.jpg</t>
  </si>
  <si>
    <t>lark.jpg</t>
  </si>
  <si>
    <t>spout.jpg</t>
  </si>
  <si>
    <t>scarf.jpg</t>
  </si>
  <si>
    <t>pinecone.jpg</t>
  </si>
  <si>
    <t>bottle.jpg</t>
  </si>
  <si>
    <t>cabinet.jpg</t>
  </si>
  <si>
    <t>chocolate.jpg</t>
  </si>
  <si>
    <t>pod.jpg</t>
  </si>
  <si>
    <t>ostrich.jpg</t>
  </si>
  <si>
    <t>cricket.jpg</t>
  </si>
  <si>
    <t>stork.jpg</t>
  </si>
  <si>
    <t>flagon</t>
  </si>
  <si>
    <t>beanie</t>
  </si>
  <si>
    <t>string.jpg</t>
  </si>
  <si>
    <t>flagon.jpg</t>
  </si>
  <si>
    <t>child.jpg</t>
  </si>
  <si>
    <t>dummy.jpg</t>
  </si>
  <si>
    <t>winter.jpg</t>
  </si>
  <si>
    <t>reel.jpg</t>
  </si>
  <si>
    <t>girl.jpg</t>
  </si>
  <si>
    <t>slice.jpg</t>
  </si>
  <si>
    <t>coast.jpg</t>
  </si>
  <si>
    <t>flipflop.jpg</t>
  </si>
  <si>
    <t>knittedcap.jpg</t>
  </si>
  <si>
    <t>watermill.jpg</t>
  </si>
  <si>
    <t>cashbox.jpg</t>
  </si>
  <si>
    <t>AgeInYears</t>
  </si>
  <si>
    <t>AgeInMonths</t>
  </si>
  <si>
    <t>LanguageSkillsFile</t>
  </si>
  <si>
    <t>SpeechSoundsFile</t>
  </si>
  <si>
    <t>Column1</t>
  </si>
  <si>
    <t>LanguageSkills/BG/languageskills_bg_all.pdf</t>
  </si>
  <si>
    <t>bg_speechsounds.png</t>
  </si>
  <si>
    <t>bg_speechsounds_2.png</t>
  </si>
  <si>
    <t>bg_speechsounds_4.png</t>
  </si>
  <si>
    <t>bg_speechsounds_6.png</t>
  </si>
  <si>
    <t>Worksheet_BG_V.pdf</t>
  </si>
  <si>
    <t>Worksheet_BG_S.pdf</t>
  </si>
  <si>
    <t>Worksheet_BG_R.pdf</t>
  </si>
  <si>
    <t>Worksheet_BG_SH.pdf</t>
  </si>
  <si>
    <t>Worksheet_BG_B.pdf</t>
  </si>
  <si>
    <t>Worksheet_BG_G.pdf</t>
  </si>
  <si>
    <t>Worksheet_BG_D.pdf</t>
  </si>
  <si>
    <t>Worksheet_BG_DZH.pdf</t>
  </si>
  <si>
    <t>Worksheet_BG_J.pdf</t>
  </si>
  <si>
    <t>Worksheet_BG_Z.pdf</t>
  </si>
  <si>
    <t>Worksheet_BG_K.pdf</t>
  </si>
  <si>
    <t>Worksheet_BG_L.pdf</t>
  </si>
  <si>
    <t>Worksheet_BG_M.pdf</t>
  </si>
  <si>
    <t>Worksheet_BG_P.pdf</t>
  </si>
  <si>
    <t>Worksheet_BG_T.pdf</t>
  </si>
  <si>
    <t>Worksheet_BG_F.pdf</t>
  </si>
  <si>
    <t>Worksheet_BG_TS.pdf</t>
  </si>
  <si>
    <t>Worksheet_BG_TCH.pdf</t>
  </si>
  <si>
    <t>Worksheet_BG_ST.pdf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</si>
</sst>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center"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D21" totalsRowShown="0" headerRowDxfId="4">
  <autoFilter ref="A1:D21"/>
  <tableColumns count="4">
    <tableColumn id="1" name="Letter"/>
    <tableColumn id="2" name="Lang"/>
    <tableColumn id="3" name="Path"/>
    <tableColumn id="4" name="SQL" dataDxfId="0">
      <calculatedColumnFormula>CONCATENATE("INSERT INTO [Worksheets] ([Sound],[File],[LanguageCode]) VALUES('",A2,"','Worksheets/",B2,"/",C2,"','",B2,"');")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ounds" displayName="Sounds" ref="A1:J234" totalsRowShown="0">
  <autoFilter ref="A1:J234"/>
  <sortState ref="A2:J234">
    <sortCondition ref="D1:D234"/>
  </sortState>
  <tableColumns count="10">
    <tableColumn id="18" name="Sound" dataDxfId="7"/>
    <tableColumn id="14" name="Position" dataDxfId="6"/>
    <tableColumn id="13" name="Text"/>
    <tableColumn id="1" name="ImageFile"/>
    <tableColumn id="2" name="SoundFile"/>
    <tableColumn id="8" name="Latin"/>
    <tableColumn id="3" name="SQL" dataDxfId="5">
      <calculatedColumnFormula>CONCATENATE("INSERT INTO [Flashcards] ([Sound],[Text],[SoundPosition],[ImageFile],[SoundFile],[LanguageCode])  VALUES ('",A2,"','",C2,"','",B2,"','bg_",D2,"','Sounds/BG/",F2,".mp3', 'BG');")</calculatedColumnFormula>
    </tableColumn>
    <tableColumn id="5" name="translation"/>
    <tableColumn id="4" name="google's"/>
    <tableColumn id="6" name="alternativ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1048576" totalsRowShown="0" headerRowDxfId="3">
  <autoFilter ref="A1:H1048576"/>
  <sortState ref="A2:H1048576">
    <sortCondition ref="A1:A1048576"/>
  </sortState>
  <tableColumns count="8">
    <tableColumn id="1" name="ID"/>
    <tableColumn id="2" name="Sound"/>
    <tableColumn id="3" name="Text"/>
    <tableColumn id="4" name="SoundPosition"/>
    <tableColumn id="5" name="Image"/>
    <tableColumn id="6" name="Age"/>
    <tableColumn id="7" name="AgeMonths"/>
    <tableColumn id="8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5" totalsRowShown="0" headerRowDxfId="2">
  <autoFilter ref="A1:E5"/>
  <tableColumns count="5">
    <tableColumn id="1" name="AgeInYears"/>
    <tableColumn id="2" name="AgeInMonths"/>
    <tableColumn id="3" name="LanguageSkillsFile"/>
    <tableColumn id="4" name="SpeechSoundsFile"/>
    <tableColumn id="5" name="SQL" dataDxfId="1">
      <calculatedColumnFormula>CONCATENATE("INSERT INTO [AgeCalculations] ([AgeInYears],[LanguageSkillsFile],[SpeechSoundsFile]) VALUES('",A2,"','",C2,"','",D2,"');")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4.5" x14ac:dyDescent="0.35"/>
  <cols>
    <col min="1" max="1" width="7.81640625" customWidth="1"/>
    <col min="2" max="2" width="6.6328125" customWidth="1"/>
    <col min="3" max="3" width="21.36328125" bestFit="1" customWidth="1"/>
    <col min="4" max="4" width="107" bestFit="1" customWidth="1"/>
  </cols>
  <sheetData>
    <row r="1" spans="1:4" s="3" customFormat="1" x14ac:dyDescent="0.35">
      <c r="A1" s="3" t="s">
        <v>231</v>
      </c>
      <c r="B1" s="3" t="s">
        <v>239</v>
      </c>
      <c r="C1" s="3" t="s">
        <v>240</v>
      </c>
      <c r="D1" s="3" t="s">
        <v>249</v>
      </c>
    </row>
    <row r="2" spans="1:4" x14ac:dyDescent="0.35">
      <c r="A2" t="s">
        <v>233</v>
      </c>
      <c r="B2" t="s">
        <v>238</v>
      </c>
      <c r="C2" t="s">
        <v>1378</v>
      </c>
      <c r="D2" t="str">
        <f t="shared" ref="D2:D21" si="0">CONCATENATE("INSERT INTO [Worksheets] ([Sound],[File],[LanguageCode]) VALUES('",A2,"','Worksheets/",B2,"/",C2,"','",B2,"');")</f>
        <v>INSERT INTO [Worksheets] ([Sound],[File],[LanguageCode]) VALUES('B','Worksheets/BG/Worksheet_BG_V.pdf','BG');</v>
      </c>
    </row>
    <row r="3" spans="1:4" x14ac:dyDescent="0.35">
      <c r="A3" t="s">
        <v>232</v>
      </c>
      <c r="B3" t="s">
        <v>238</v>
      </c>
      <c r="C3" t="s">
        <v>1379</v>
      </c>
      <c r="D3" t="str">
        <f t="shared" si="0"/>
        <v>INSERT INTO [Worksheets] ([Sound],[File],[LanguageCode]) VALUES('C','Worksheets/BG/Worksheet_BG_S.pdf','BG');</v>
      </c>
    </row>
    <row r="4" spans="1:4" x14ac:dyDescent="0.35">
      <c r="A4" t="s">
        <v>234</v>
      </c>
      <c r="B4" t="s">
        <v>238</v>
      </c>
      <c r="C4" t="s">
        <v>1380</v>
      </c>
      <c r="D4" t="str">
        <f t="shared" si="0"/>
        <v>INSERT INTO [Worksheets] ([Sound],[File],[LanguageCode]) VALUES('H','Worksheets/BG/Worksheet_BG_R.pdf','BG');</v>
      </c>
    </row>
    <row r="5" spans="1:4" x14ac:dyDescent="0.35">
      <c r="A5" t="s">
        <v>235</v>
      </c>
      <c r="B5" t="s">
        <v>238</v>
      </c>
      <c r="C5" t="s">
        <v>1380</v>
      </c>
      <c r="D5" t="str">
        <f t="shared" si="0"/>
        <v>INSERT INTO [Worksheets] ([Sound],[File],[LanguageCode]) VALUES('P','Worksheets/BG/Worksheet_BG_R.pdf','BG');</v>
      </c>
    </row>
    <row r="6" spans="1:4" x14ac:dyDescent="0.35">
      <c r="A6" t="s">
        <v>236</v>
      </c>
      <c r="B6" t="s">
        <v>238</v>
      </c>
      <c r="C6" t="s">
        <v>1381</v>
      </c>
      <c r="D6" t="str">
        <f t="shared" si="0"/>
        <v>INSERT INTO [Worksheets] ([Sound],[File],[LanguageCode]) VALUES('W','Worksheets/BG/Worksheet_BG_SH.pdf','BG');</v>
      </c>
    </row>
    <row r="7" spans="1:4" x14ac:dyDescent="0.35">
      <c r="A7" t="s">
        <v>0</v>
      </c>
      <c r="B7" t="s">
        <v>238</v>
      </c>
      <c r="C7" t="s">
        <v>1382</v>
      </c>
      <c r="D7" t="str">
        <f t="shared" si="0"/>
        <v>INSERT INTO [Worksheets] ([Sound],[File],[LanguageCode]) VALUES('Б','Worksheets/BG/Worksheet_BG_B.pdf','BG');</v>
      </c>
    </row>
    <row r="8" spans="1:4" x14ac:dyDescent="0.35">
      <c r="A8" t="s">
        <v>2</v>
      </c>
      <c r="B8" t="s">
        <v>238</v>
      </c>
      <c r="C8" t="s">
        <v>1383</v>
      </c>
      <c r="D8" t="str">
        <f t="shared" si="0"/>
        <v>INSERT INTO [Worksheets] ([Sound],[File],[LanguageCode]) VALUES('Г','Worksheets/BG/Worksheet_BG_G.pdf','BG');</v>
      </c>
    </row>
    <row r="9" spans="1:4" x14ac:dyDescent="0.35">
      <c r="A9" s="2" t="s">
        <v>3</v>
      </c>
      <c r="B9" t="s">
        <v>238</v>
      </c>
      <c r="C9" t="s">
        <v>1384</v>
      </c>
      <c r="D9" t="str">
        <f t="shared" si="0"/>
        <v>INSERT INTO [Worksheets] ([Sound],[File],[LanguageCode]) VALUES('Д','Worksheets/BG/Worksheet_BG_D.pdf','BG');</v>
      </c>
    </row>
    <row r="10" spans="1:4" x14ac:dyDescent="0.35">
      <c r="A10" s="2" t="s">
        <v>237</v>
      </c>
      <c r="B10" t="s">
        <v>238</v>
      </c>
      <c r="C10" t="s">
        <v>1385</v>
      </c>
      <c r="D10" t="str">
        <f t="shared" si="0"/>
        <v>INSERT INTO [Worksheets] ([Sound],[File],[LanguageCode]) VALUES('Дж','Worksheets/BG/Worksheet_BG_DZH.pdf','BG');</v>
      </c>
    </row>
    <row r="11" spans="1:4" x14ac:dyDescent="0.35">
      <c r="A11" s="2" t="s">
        <v>5</v>
      </c>
      <c r="B11" t="s">
        <v>238</v>
      </c>
      <c r="C11" t="s">
        <v>1386</v>
      </c>
      <c r="D11" t="str">
        <f t="shared" si="0"/>
        <v>INSERT INTO [Worksheets] ([Sound],[File],[LanguageCode]) VALUES('Ж','Worksheets/BG/Worksheet_BG_J.pdf','BG');</v>
      </c>
    </row>
    <row r="12" spans="1:4" x14ac:dyDescent="0.35">
      <c r="A12" s="2" t="s">
        <v>6</v>
      </c>
      <c r="B12" t="s">
        <v>238</v>
      </c>
      <c r="C12" t="s">
        <v>1387</v>
      </c>
      <c r="D12" t="str">
        <f t="shared" si="0"/>
        <v>INSERT INTO [Worksheets] ([Sound],[File],[LanguageCode]) VALUES('З','Worksheets/BG/Worksheet_BG_Z.pdf','BG');</v>
      </c>
    </row>
    <row r="13" spans="1:4" x14ac:dyDescent="0.35">
      <c r="A13" t="s">
        <v>7</v>
      </c>
      <c r="B13" t="s">
        <v>238</v>
      </c>
      <c r="C13" t="s">
        <v>1388</v>
      </c>
      <c r="D13" t="str">
        <f t="shared" si="0"/>
        <v>INSERT INTO [Worksheets] ([Sound],[File],[LanguageCode]) VALUES('К','Worksheets/BG/Worksheet_BG_K.pdf','BG');</v>
      </c>
    </row>
    <row r="14" spans="1:4" x14ac:dyDescent="0.35">
      <c r="A14" t="s">
        <v>8</v>
      </c>
      <c r="B14" t="s">
        <v>238</v>
      </c>
      <c r="C14" t="s">
        <v>1389</v>
      </c>
      <c r="D14" t="str">
        <f t="shared" si="0"/>
        <v>INSERT INTO [Worksheets] ([Sound],[File],[LanguageCode]) VALUES('Л','Worksheets/BG/Worksheet_BG_L.pdf','BG');</v>
      </c>
    </row>
    <row r="15" spans="1:4" x14ac:dyDescent="0.35">
      <c r="A15" t="s">
        <v>9</v>
      </c>
      <c r="B15" t="s">
        <v>238</v>
      </c>
      <c r="C15" t="s">
        <v>1390</v>
      </c>
      <c r="D15" t="str">
        <f t="shared" si="0"/>
        <v>INSERT INTO [Worksheets] ([Sound],[File],[LanguageCode]) VALUES('М','Worksheets/BG/Worksheet_BG_M.pdf','BG');</v>
      </c>
    </row>
    <row r="16" spans="1:4" x14ac:dyDescent="0.35">
      <c r="A16" t="s">
        <v>11</v>
      </c>
      <c r="B16" t="s">
        <v>238</v>
      </c>
      <c r="C16" t="s">
        <v>1391</v>
      </c>
      <c r="D16" t="str">
        <f t="shared" si="0"/>
        <v>INSERT INTO [Worksheets] ([Sound],[File],[LanguageCode]) VALUES('П','Worksheets/BG/Worksheet_BG_P.pdf','BG');</v>
      </c>
    </row>
    <row r="17" spans="1:4" x14ac:dyDescent="0.35">
      <c r="A17" t="s">
        <v>14</v>
      </c>
      <c r="B17" t="s">
        <v>238</v>
      </c>
      <c r="C17" t="s">
        <v>1392</v>
      </c>
      <c r="D17" t="str">
        <f t="shared" si="0"/>
        <v>INSERT INTO [Worksheets] ([Sound],[File],[LanguageCode]) VALUES('Т','Worksheets/BG/Worksheet_BG_T.pdf','BG');</v>
      </c>
    </row>
    <row r="18" spans="1:4" x14ac:dyDescent="0.35">
      <c r="A18" t="s">
        <v>15</v>
      </c>
      <c r="B18" t="s">
        <v>238</v>
      </c>
      <c r="C18" t="s">
        <v>1393</v>
      </c>
      <c r="D18" t="str">
        <f t="shared" si="0"/>
        <v>INSERT INTO [Worksheets] ([Sound],[File],[LanguageCode]) VALUES('Ф','Worksheets/BG/Worksheet_BG_F.pdf','BG');</v>
      </c>
    </row>
    <row r="19" spans="1:4" x14ac:dyDescent="0.35">
      <c r="A19" t="s">
        <v>16</v>
      </c>
      <c r="B19" t="s">
        <v>238</v>
      </c>
      <c r="C19" t="s">
        <v>1394</v>
      </c>
      <c r="D19" t="str">
        <f t="shared" si="0"/>
        <v>INSERT INTO [Worksheets] ([Sound],[File],[LanguageCode]) VALUES('Ц','Worksheets/BG/Worksheet_BG_TS.pdf','BG');</v>
      </c>
    </row>
    <row r="20" spans="1:4" x14ac:dyDescent="0.35">
      <c r="A20" t="s">
        <v>17</v>
      </c>
      <c r="B20" t="s">
        <v>238</v>
      </c>
      <c r="C20" t="s">
        <v>1395</v>
      </c>
      <c r="D20" t="str">
        <f t="shared" si="0"/>
        <v>INSERT INTO [Worksheets] ([Sound],[File],[LanguageCode]) VALUES('Ч','Worksheets/BG/Worksheet_BG_TCH.pdf','BG');</v>
      </c>
    </row>
    <row r="21" spans="1:4" x14ac:dyDescent="0.35">
      <c r="A21" t="s">
        <v>19</v>
      </c>
      <c r="B21" t="s">
        <v>238</v>
      </c>
      <c r="C21" t="s">
        <v>1396</v>
      </c>
      <c r="D21" t="str">
        <f t="shared" si="0"/>
        <v>INSERT INTO [Worksheets] ([Sound],[File],[LanguageCode]) VALUES('Щ','Worksheets/BG/Worksheet_BG_ST.pdf','BG');</v>
      </c>
    </row>
  </sheetData>
  <sortState ref="A2:D21">
    <sortCondition ref="A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zoomScaleNormal="100" workbookViewId="0">
      <selection activeCell="G5" sqref="G5"/>
    </sheetView>
  </sheetViews>
  <sheetFormatPr defaultRowHeight="14.5" x14ac:dyDescent="0.35"/>
  <cols>
    <col min="1" max="1" width="5.36328125" customWidth="1"/>
    <col min="2" max="2" width="9.90625" bestFit="1" customWidth="1"/>
    <col min="3" max="3" width="12.36328125" bestFit="1" customWidth="1"/>
    <col min="4" max="4" width="14.1796875" bestFit="1" customWidth="1"/>
    <col min="5" max="5" width="16.7265625" bestFit="1" customWidth="1"/>
    <col min="6" max="6" width="11.6328125" bestFit="1" customWidth="1"/>
    <col min="7" max="7" width="152.453125" customWidth="1"/>
    <col min="8" max="8" width="12.36328125" bestFit="1" customWidth="1"/>
    <col min="9" max="9" width="11.26953125" bestFit="1" customWidth="1"/>
    <col min="10" max="10" width="18" bestFit="1" customWidth="1"/>
    <col min="12" max="13" width="3.54296875" bestFit="1" customWidth="1"/>
    <col min="14" max="14" width="5" customWidth="1"/>
    <col min="15" max="15" width="9.36328125" customWidth="1"/>
    <col min="17" max="17" width="6.54296875" customWidth="1"/>
    <col min="18" max="18" width="17.81640625" customWidth="1"/>
  </cols>
  <sheetData>
    <row r="1" spans="1:10" x14ac:dyDescent="0.35">
      <c r="A1" s="1" t="s">
        <v>242</v>
      </c>
      <c r="B1" s="1" t="s">
        <v>20</v>
      </c>
      <c r="C1" s="1" t="s">
        <v>241</v>
      </c>
      <c r="D1" t="s">
        <v>243</v>
      </c>
      <c r="E1" t="s">
        <v>244</v>
      </c>
      <c r="F1" t="s">
        <v>766</v>
      </c>
      <c r="G1" t="s">
        <v>249</v>
      </c>
      <c r="H1" t="s">
        <v>700</v>
      </c>
      <c r="I1" t="s">
        <v>698</v>
      </c>
      <c r="J1" t="s">
        <v>699</v>
      </c>
    </row>
    <row r="2" spans="1:10" x14ac:dyDescent="0.35">
      <c r="A2" s="1" t="s">
        <v>728</v>
      </c>
      <c r="B2" t="s">
        <v>247</v>
      </c>
      <c r="C2" s="1" t="s">
        <v>127</v>
      </c>
      <c r="D2" t="s">
        <v>1263</v>
      </c>
      <c r="E2" t="s">
        <v>364</v>
      </c>
      <c r="F2" t="s">
        <v>1068</v>
      </c>
      <c r="G2" t="str">
        <f t="shared" ref="G2:G65" si="0">CONCATENATE("INSERT INTO [Flashcards] ([Sound],[Text],[SoundPosition],[ImageFile],[SoundFile],[LanguageCode])  VALUES ('",A2,"','",C2,"','",B2,"','bg_",D2,"','Sounds/BG/",F2,".mp3', 'BG');")</f>
        <v>INSERT INTO [Flashcards] ([Sound],[Text],[SoundPosition],[ImageFile],[SoundFile],[LanguageCode])  VALUES ('м','мравка','Initial','bg_ant.jpg','Sounds/BG/mravka.mp3', 'BG');</v>
      </c>
      <c r="H2" t="s">
        <v>573</v>
      </c>
    </row>
    <row r="3" spans="1:10" x14ac:dyDescent="0.35">
      <c r="A3" s="1" t="s">
        <v>731</v>
      </c>
      <c r="B3" t="s">
        <v>246</v>
      </c>
      <c r="C3" s="1" t="s">
        <v>61</v>
      </c>
      <c r="D3" t="s">
        <v>1264</v>
      </c>
      <c r="E3" t="s">
        <v>365</v>
      </c>
      <c r="F3" t="s">
        <v>1069</v>
      </c>
      <c r="G3" t="str">
        <f t="shared" si="0"/>
        <v>INSERT INTO [Flashcards] ([Sound],[Text],[SoundPosition],[ImageFile],[SoundFile],[LanguageCode])  VALUES ('д','мравояд','Final','bg_anteater.jpg','Sounds/BG/mravoyad.mp3', 'BG');</v>
      </c>
      <c r="H3" t="s">
        <v>460</v>
      </c>
    </row>
    <row r="4" spans="1:10" x14ac:dyDescent="0.35">
      <c r="A4" s="1" t="s">
        <v>720</v>
      </c>
      <c r="B4" t="s">
        <v>245</v>
      </c>
      <c r="C4" s="1" t="s">
        <v>87</v>
      </c>
      <c r="D4" t="s">
        <v>1206</v>
      </c>
      <c r="E4" t="s">
        <v>301</v>
      </c>
      <c r="F4" t="s">
        <v>1006</v>
      </c>
      <c r="G4" t="str">
        <f t="shared" si="0"/>
        <v>INSERT INTO [Flashcards] ([Sound],[Text],[SoundPosition],[ImageFile],[SoundFile],[LanguageCode])  VALUES ('з','зарзала','Blended','bg_apricot.jpg','Sounds/BG/zarzala.mp3', 'BG');</v>
      </c>
      <c r="H4" t="s">
        <v>461</v>
      </c>
      <c r="I4" t="s">
        <v>513</v>
      </c>
    </row>
    <row r="5" spans="1:10" x14ac:dyDescent="0.35">
      <c r="A5" s="1" t="s">
        <v>727</v>
      </c>
      <c r="B5" t="s">
        <v>245</v>
      </c>
      <c r="C5" s="1" t="s">
        <v>22</v>
      </c>
      <c r="D5" t="s">
        <v>1163</v>
      </c>
      <c r="E5" t="s">
        <v>253</v>
      </c>
      <c r="F5" t="s">
        <v>940</v>
      </c>
      <c r="G5" t="str">
        <f t="shared" si="0"/>
        <v>INSERT INTO [Flashcards] ([Sound],[Text],[SoundPosition],[ImageFile],[SoundFile],[LanguageCode])  VALUES ('б','бебе','Blended','bg_baby.jpg','Sounds/BG/bebe.mp3', 'BG');</v>
      </c>
      <c r="H5" t="s">
        <v>468</v>
      </c>
    </row>
    <row r="6" spans="1:10" x14ac:dyDescent="0.35">
      <c r="A6" s="1" t="s">
        <v>729</v>
      </c>
      <c r="B6" t="s">
        <v>248</v>
      </c>
      <c r="C6" s="1" t="s">
        <v>139</v>
      </c>
      <c r="D6" t="s">
        <v>1290</v>
      </c>
      <c r="E6" t="s">
        <v>393</v>
      </c>
      <c r="F6" t="s">
        <v>1093</v>
      </c>
      <c r="G6" t="str">
        <f t="shared" si="0"/>
        <v>INSERT INTO [Flashcards] ([Sound],[Text],[SoundPosition],[ImageFile],[SoundFile],[LanguageCode])  VALUES ('н','раница','Medial','bg_backpack.jpg','Sounds/BG/ranitsa.mp3', 'BG');</v>
      </c>
      <c r="H6" t="s">
        <v>597</v>
      </c>
    </row>
    <row r="7" spans="1:10" x14ac:dyDescent="0.35">
      <c r="A7" s="1" t="s">
        <v>729</v>
      </c>
      <c r="B7" t="s">
        <v>248</v>
      </c>
      <c r="C7" s="1" t="s">
        <v>207</v>
      </c>
      <c r="D7" t="s">
        <v>1335</v>
      </c>
      <c r="E7" t="s">
        <v>441</v>
      </c>
      <c r="F7" t="s">
        <v>1141</v>
      </c>
      <c r="G7" t="str">
        <f t="shared" si="0"/>
        <v>INSERT INTO [Flashcards] ([Sound],[Text],[SoundPosition],[ImageFile],[SoundFile],[LanguageCode])  VALUES ('н','чанта','Medial','bg_bag.jpg','Sounds/BG/chanta.mp3', 'BG');</v>
      </c>
      <c r="H7" t="s">
        <v>641</v>
      </c>
    </row>
    <row r="8" spans="1:10" x14ac:dyDescent="0.35">
      <c r="A8" s="1" t="s">
        <v>724</v>
      </c>
      <c r="B8" t="s">
        <v>247</v>
      </c>
      <c r="C8" s="1" t="s">
        <v>207</v>
      </c>
      <c r="D8" t="s">
        <v>1335</v>
      </c>
      <c r="E8" t="s">
        <v>441</v>
      </c>
      <c r="F8" t="s">
        <v>1141</v>
      </c>
      <c r="G8" t="str">
        <f t="shared" si="0"/>
        <v>INSERT INTO [Flashcards] ([Sound],[Text],[SoundPosition],[ImageFile],[SoundFile],[LanguageCode])  VALUES ('ч','чанта','Initial','bg_bag.jpg','Sounds/BG/chanta.mp3', 'BG');</v>
      </c>
      <c r="H8" t="s">
        <v>641</v>
      </c>
    </row>
    <row r="9" spans="1:10" x14ac:dyDescent="0.35">
      <c r="A9" s="1" t="s">
        <v>730</v>
      </c>
      <c r="B9" t="s">
        <v>248</v>
      </c>
      <c r="C9" s="1" t="s">
        <v>150</v>
      </c>
      <c r="D9" t="s">
        <v>1318</v>
      </c>
      <c r="E9" t="s">
        <v>422</v>
      </c>
      <c r="F9" t="s">
        <v>1122</v>
      </c>
      <c r="G9" t="str">
        <f t="shared" si="0"/>
        <v>INSERT INTO [Flashcards] ([Sound],[Text],[SoundPosition],[ImageFile],[SoundFile],[LanguageCode])  VALUES ('п','топка','Medial','bg_ball.jpg','Sounds/BG/topka.mp3', 'BG');</v>
      </c>
      <c r="H9" t="s">
        <v>462</v>
      </c>
    </row>
    <row r="10" spans="1:10" x14ac:dyDescent="0.35">
      <c r="A10" s="1" t="s">
        <v>734</v>
      </c>
      <c r="B10" t="s">
        <v>247</v>
      </c>
      <c r="C10" s="1" t="s">
        <v>150</v>
      </c>
      <c r="D10" t="s">
        <v>1318</v>
      </c>
      <c r="E10" t="s">
        <v>422</v>
      </c>
      <c r="F10" t="s">
        <v>1122</v>
      </c>
      <c r="G10" t="str">
        <f t="shared" si="0"/>
        <v>INSERT INTO [Flashcards] ([Sound],[Text],[SoundPosition],[ImageFile],[SoundFile],[LanguageCode])  VALUES ('т','топка','Initial','bg_ball.jpg','Sounds/BG/topka.mp3', 'BG');</v>
      </c>
      <c r="H10" t="s">
        <v>462</v>
      </c>
    </row>
    <row r="11" spans="1:10" x14ac:dyDescent="0.35">
      <c r="A11" s="1" t="s">
        <v>727</v>
      </c>
      <c r="B11" t="s">
        <v>247</v>
      </c>
      <c r="C11" s="1" t="s">
        <v>26</v>
      </c>
      <c r="D11" t="s">
        <v>1160</v>
      </c>
      <c r="E11" t="s">
        <v>250</v>
      </c>
      <c r="F11" t="s">
        <v>767</v>
      </c>
      <c r="G11" t="str">
        <f t="shared" si="0"/>
        <v>INSERT INTO [Flashcards] ([Sound],[Text],[SoundPosition],[ImageFile],[SoundFile],[LanguageCode])  VALUES ('б','балон','Initial','bg_balloon.jpg','Sounds/BG/balon.mp3', 'BG');</v>
      </c>
      <c r="H11" t="s">
        <v>697</v>
      </c>
      <c r="I11" t="s">
        <v>465</v>
      </c>
    </row>
    <row r="12" spans="1:10" x14ac:dyDescent="0.35">
      <c r="A12" s="1" t="s">
        <v>722</v>
      </c>
      <c r="B12" t="s">
        <v>246</v>
      </c>
      <c r="C12" s="1" t="s">
        <v>216</v>
      </c>
      <c r="D12" t="s">
        <v>1230</v>
      </c>
      <c r="E12" t="s">
        <v>329</v>
      </c>
      <c r="F12" t="s">
        <v>1034</v>
      </c>
      <c r="G12" t="str">
        <f t="shared" si="0"/>
        <v>INSERT INTO [Flashcards] ([Sound],[Text],[SoundPosition],[ImageFile],[SoundFile],[LanguageCode])  VALUES ('ш','кош','Final','bg_basket.jpg','Sounds/BG/kosh.mp3', 'BG');</v>
      </c>
      <c r="H12" t="s">
        <v>540</v>
      </c>
    </row>
    <row r="13" spans="1:10" x14ac:dyDescent="0.35">
      <c r="A13" s="1" t="s">
        <v>730</v>
      </c>
      <c r="B13" t="s">
        <v>245</v>
      </c>
      <c r="C13" s="1" t="s">
        <v>142</v>
      </c>
      <c r="D13" t="s">
        <v>1286</v>
      </c>
      <c r="E13" t="s">
        <v>389</v>
      </c>
      <c r="F13" t="s">
        <v>1090</v>
      </c>
      <c r="G13" t="str">
        <f t="shared" si="0"/>
        <v>INSERT INTO [Flashcards] ([Sound],[Text],[SoundPosition],[ImageFile],[SoundFile],[LanguageCode])  VALUES ('п','прилеп','Blended','bg_bat.jpg','Sounds/BG/prilep.mp3', 'BG');</v>
      </c>
      <c r="H13" t="s">
        <v>463</v>
      </c>
    </row>
    <row r="14" spans="1:10" x14ac:dyDescent="0.35">
      <c r="A14" s="1" t="s">
        <v>736</v>
      </c>
      <c r="B14" t="s">
        <v>248</v>
      </c>
      <c r="C14" s="1" t="s">
        <v>43</v>
      </c>
      <c r="D14" t="s">
        <v>1325</v>
      </c>
      <c r="E14" t="s">
        <v>431</v>
      </c>
      <c r="F14" t="s">
        <v>1131</v>
      </c>
      <c r="G14" t="str">
        <f t="shared" si="0"/>
        <v>INSERT INTO [Flashcards] ([Sound],[Text],[SoundPosition],[ImageFile],[SoundFile],[LanguageCode])  VALUES ('в','хавлия','Medial','bg_bathrobe.jpg','Sounds/BG/havliya.mp3', 'BG');</v>
      </c>
      <c r="H14" t="s">
        <v>631</v>
      </c>
      <c r="J14" t="s">
        <v>689</v>
      </c>
    </row>
    <row r="15" spans="1:10" x14ac:dyDescent="0.35">
      <c r="A15" s="1" t="s">
        <v>723</v>
      </c>
      <c r="B15" t="s">
        <v>246</v>
      </c>
      <c r="C15" s="1" t="s">
        <v>79</v>
      </c>
      <c r="D15" t="s">
        <v>1166</v>
      </c>
      <c r="E15" t="s">
        <v>384</v>
      </c>
      <c r="F15" t="s">
        <v>1086</v>
      </c>
      <c r="G15" t="str">
        <f t="shared" si="0"/>
        <v>INSERT INTO [Flashcards] ([Sound],[Text],[SoundPosition],[ImageFile],[SoundFile],[LanguageCode])  VALUES ('ж','плаж','Final','bg_beach.jpg','Sounds/BG/plazh.mp3', 'BG');</v>
      </c>
      <c r="H15" t="s">
        <v>464</v>
      </c>
    </row>
    <row r="16" spans="1:10" x14ac:dyDescent="0.35">
      <c r="A16" s="1" t="s">
        <v>728</v>
      </c>
      <c r="B16" t="s">
        <v>247</v>
      </c>
      <c r="C16" s="1" t="s">
        <v>125</v>
      </c>
      <c r="D16" t="s">
        <v>1254</v>
      </c>
      <c r="E16" t="s">
        <v>354</v>
      </c>
      <c r="F16" t="s">
        <v>1059</v>
      </c>
      <c r="G16" t="str">
        <f t="shared" si="0"/>
        <v>INSERT INTO [Flashcards] ([Sound],[Text],[SoundPosition],[ImageFile],[SoundFile],[LanguageCode])  VALUES ('м','мечка','Initial','bg_bear.jpg','Sounds/BG/mechka.mp3', 'BG');</v>
      </c>
      <c r="H16" t="s">
        <v>563</v>
      </c>
    </row>
    <row r="17" spans="1:10" x14ac:dyDescent="0.35">
      <c r="A17" s="1" t="s">
        <v>724</v>
      </c>
      <c r="B17" t="s">
        <v>248</v>
      </c>
      <c r="C17" s="1" t="s">
        <v>125</v>
      </c>
      <c r="D17" t="s">
        <v>1254</v>
      </c>
      <c r="E17" t="s">
        <v>354</v>
      </c>
      <c r="F17" t="s">
        <v>1059</v>
      </c>
      <c r="G17" t="str">
        <f t="shared" si="0"/>
        <v>INSERT INTO [Flashcards] ([Sound],[Text],[SoundPosition],[ImageFile],[SoundFile],[LanguageCode])  VALUES ('ч','мечка','Medial','bg_bear.jpg','Sounds/BG/mechka.mp3', 'BG');</v>
      </c>
      <c r="H17" t="s">
        <v>563</v>
      </c>
    </row>
    <row r="18" spans="1:10" x14ac:dyDescent="0.35">
      <c r="A18" s="1" t="s">
        <v>722</v>
      </c>
      <c r="B18" t="s">
        <v>248</v>
      </c>
      <c r="C18" s="1" t="s">
        <v>219</v>
      </c>
      <c r="D18" t="s">
        <v>1231</v>
      </c>
      <c r="E18" t="s">
        <v>330</v>
      </c>
      <c r="F18" t="s">
        <v>1035</v>
      </c>
      <c r="G18" t="str">
        <f t="shared" si="0"/>
        <v>INSERT INTO [Flashcards] ([Sound],[Text],[SoundPosition],[ImageFile],[SoundFile],[LanguageCode])  VALUES ('ш','кошер','Medial','bg_beehive.jpg','Sounds/BG/kosher.mp3', 'BG');</v>
      </c>
      <c r="H18" t="s">
        <v>541</v>
      </c>
    </row>
    <row r="19" spans="1:10" x14ac:dyDescent="0.35">
      <c r="A19" s="1" t="s">
        <v>727</v>
      </c>
      <c r="B19" t="s">
        <v>248</v>
      </c>
      <c r="C19" s="1" t="s">
        <v>29</v>
      </c>
      <c r="D19" t="s">
        <v>1210</v>
      </c>
      <c r="E19" t="s">
        <v>306</v>
      </c>
      <c r="F19" t="s">
        <v>1011</v>
      </c>
      <c r="G19" t="str">
        <f t="shared" si="0"/>
        <v>INSERT INTO [Flashcards] ([Sound],[Text],[SoundPosition],[ImageFile],[SoundFile],[LanguageCode])  VALUES ('б','камбана','Medial','bg_bell.jpg','Sounds/BG/kambana.mp3', 'BG');</v>
      </c>
      <c r="H19" t="s">
        <v>659</v>
      </c>
    </row>
    <row r="20" spans="1:10" x14ac:dyDescent="0.35">
      <c r="A20" s="1" t="s">
        <v>728</v>
      </c>
      <c r="B20" t="s">
        <v>248</v>
      </c>
      <c r="C20" s="1" t="s">
        <v>29</v>
      </c>
      <c r="D20" t="s">
        <v>1210</v>
      </c>
      <c r="E20" t="s">
        <v>306</v>
      </c>
      <c r="F20" t="s">
        <v>1011</v>
      </c>
      <c r="G20" t="str">
        <f t="shared" si="0"/>
        <v>INSERT INTO [Flashcards] ([Sound],[Text],[SoundPosition],[ImageFile],[SoundFile],[LanguageCode])  VALUES ('м','камбана','Medial','bg_bell.jpg','Sounds/BG/kambana.mp3', 'BG');</v>
      </c>
      <c r="H20" t="s">
        <v>659</v>
      </c>
    </row>
    <row r="21" spans="1:10" x14ac:dyDescent="0.35">
      <c r="A21" s="1" t="s">
        <v>736</v>
      </c>
      <c r="B21" t="s">
        <v>247</v>
      </c>
      <c r="C21" s="1" t="s">
        <v>38</v>
      </c>
      <c r="D21" t="s">
        <v>1169</v>
      </c>
      <c r="E21" t="s">
        <v>260</v>
      </c>
      <c r="F21" t="s">
        <v>947</v>
      </c>
      <c r="G21" t="str">
        <f t="shared" si="0"/>
        <v>INSERT INTO [Flashcards] ([Sound],[Text],[SoundPosition],[ImageFile],[SoundFile],[LanguageCode])  VALUES ('в','велосипед','Initial','bg_bicycle.jpg','Sounds/BG/velosiped.mp3', 'BG');</v>
      </c>
      <c r="H21" t="s">
        <v>475</v>
      </c>
    </row>
    <row r="22" spans="1:10" x14ac:dyDescent="0.35">
      <c r="A22" s="1" t="s">
        <v>719</v>
      </c>
      <c r="B22" t="s">
        <v>246</v>
      </c>
      <c r="C22" s="1" t="s">
        <v>166</v>
      </c>
      <c r="D22" t="s">
        <v>1229</v>
      </c>
      <c r="E22" t="s">
        <v>328</v>
      </c>
      <c r="F22" t="s">
        <v>1033</v>
      </c>
      <c r="G22" t="str">
        <f t="shared" si="0"/>
        <v>INSERT INTO [Flashcards] ([Sound],[Text],[SoundPosition],[ImageFile],[SoundFile],[LanguageCode])  VALUES ('с','кос','Final','bg_blackbird.jpg','Sounds/BG/kos.mp3', 'BG');</v>
      </c>
      <c r="H22" t="s">
        <v>707</v>
      </c>
      <c r="I22" t="s">
        <v>539</v>
      </c>
    </row>
    <row r="23" spans="1:10" x14ac:dyDescent="0.35">
      <c r="A23" s="1" t="s">
        <v>724</v>
      </c>
      <c r="B23" t="s">
        <v>246</v>
      </c>
      <c r="C23" s="1" t="s">
        <v>205</v>
      </c>
      <c r="D23" t="s">
        <v>1223</v>
      </c>
      <c r="E23" t="s">
        <v>321</v>
      </c>
      <c r="F23" t="s">
        <v>1026</v>
      </c>
      <c r="G23" t="str">
        <f t="shared" si="0"/>
        <v>INSERT INTO [Flashcards] ([Sound],[Text],[SoundPosition],[ImageFile],[SoundFile],[LanguageCode])  VALUES ('ч','ковач','Final','bg_blacksmith.jpg','Sounds/BG/kovach.mp3', 'BG');</v>
      </c>
      <c r="H23" t="s">
        <v>532</v>
      </c>
    </row>
    <row r="24" spans="1:10" x14ac:dyDescent="0.35">
      <c r="A24" s="1" t="s">
        <v>736</v>
      </c>
      <c r="B24" t="s">
        <v>245</v>
      </c>
      <c r="C24" s="1" t="s">
        <v>34</v>
      </c>
      <c r="D24" t="s">
        <v>1202</v>
      </c>
      <c r="E24" t="s">
        <v>297</v>
      </c>
      <c r="F24" t="s">
        <v>1002</v>
      </c>
      <c r="G24" t="str">
        <f t="shared" si="0"/>
        <v>INSERT INTO [Flashcards] ([Sound],[Text],[SoundPosition],[ImageFile],[SoundFile],[LanguageCode])  VALUES ('в','завивка','Blended','bg_blanket.jpg','Sounds/BG/zavivka.mp3', 'BG');</v>
      </c>
      <c r="H24" t="s">
        <v>509</v>
      </c>
      <c r="J24" t="s">
        <v>662</v>
      </c>
    </row>
    <row r="25" spans="1:10" x14ac:dyDescent="0.35">
      <c r="A25" s="1" t="s">
        <v>736</v>
      </c>
      <c r="B25" t="s">
        <v>245</v>
      </c>
      <c r="C25" s="1" t="s">
        <v>32</v>
      </c>
      <c r="D25" t="s">
        <v>1172</v>
      </c>
      <c r="E25" t="s">
        <v>263</v>
      </c>
      <c r="F25" t="s">
        <v>950</v>
      </c>
      <c r="G25" t="str">
        <f t="shared" si="0"/>
        <v>INSERT INTO [Flashcards] ([Sound],[Text],[SoundPosition],[ImageFile],[SoundFile],[LanguageCode])  VALUES ('в','взрив','Blended','bg_blast.jpg','Sounds/BG/vzriv.mp3', 'BG');</v>
      </c>
      <c r="H25" t="s">
        <v>665</v>
      </c>
      <c r="I25" t="s">
        <v>478</v>
      </c>
    </row>
    <row r="26" spans="1:10" x14ac:dyDescent="0.35">
      <c r="A26" s="1" t="s">
        <v>733</v>
      </c>
      <c r="B26" t="s">
        <v>245</v>
      </c>
      <c r="C26" s="1" t="s">
        <v>46</v>
      </c>
      <c r="D26" t="s">
        <v>1184</v>
      </c>
      <c r="E26" t="s">
        <v>276</v>
      </c>
      <c r="F26" t="s">
        <v>981</v>
      </c>
      <c r="G26" t="str">
        <f t="shared" si="0"/>
        <v>INSERT INTO [Flashcards] ([Sound],[Text],[SoundPosition],[ImageFile],[SoundFile],[LanguageCode])  VALUES ('г','глиган','Blended','bg_boar.jpg','Sounds/BG/gligan.mp3', 'BG');</v>
      </c>
      <c r="H26" t="s">
        <v>489</v>
      </c>
    </row>
    <row r="27" spans="1:10" x14ac:dyDescent="0.35">
      <c r="A27" s="1" t="s">
        <v>726</v>
      </c>
      <c r="B27" t="s">
        <v>247</v>
      </c>
      <c r="C27" s="1" t="s">
        <v>116</v>
      </c>
      <c r="D27" t="s">
        <v>1244</v>
      </c>
      <c r="E27" t="s">
        <v>343</v>
      </c>
      <c r="F27" t="s">
        <v>1048</v>
      </c>
      <c r="G27" t="str">
        <f t="shared" si="0"/>
        <v>INSERT INTO [Flashcards] ([Sound],[Text],[SoundPosition],[ImageFile],[SoundFile],[LanguageCode])  VALUES ('л','лодка','Initial','bg_boat.jpg','Sounds/BG/lodka.mp3', 'BG');</v>
      </c>
      <c r="H27" t="s">
        <v>553</v>
      </c>
    </row>
    <row r="28" spans="1:10" x14ac:dyDescent="0.35">
      <c r="A28" s="1" t="s">
        <v>723</v>
      </c>
      <c r="B28" t="s">
        <v>248</v>
      </c>
      <c r="C28" s="1" t="s">
        <v>83</v>
      </c>
      <c r="D28" t="s">
        <v>1222</v>
      </c>
      <c r="E28" t="s">
        <v>320</v>
      </c>
      <c r="F28" t="s">
        <v>1025</v>
      </c>
      <c r="G28" t="str">
        <f t="shared" si="0"/>
        <v>INSERT INTO [Flashcards] ([Sound],[Text],[SoundPosition],[ImageFile],[SoundFile],[LanguageCode])  VALUES ('ж','книжка','Medial','bg_booklet.jpg','Sounds/BG/knizhka.mp3', 'BG');</v>
      </c>
      <c r="H28" t="s">
        <v>531</v>
      </c>
    </row>
    <row r="29" spans="1:10" x14ac:dyDescent="0.35">
      <c r="A29" s="1" t="s">
        <v>722</v>
      </c>
      <c r="B29" t="s">
        <v>246</v>
      </c>
      <c r="C29" s="1" t="s">
        <v>214</v>
      </c>
      <c r="D29" t="s">
        <v>1165</v>
      </c>
      <c r="E29" t="s">
        <v>256</v>
      </c>
      <c r="F29" t="s">
        <v>942</v>
      </c>
      <c r="G29" t="str">
        <f t="shared" si="0"/>
        <v>INSERT INTO [Flashcards] ([Sound],[Text],[SoundPosition],[ImageFile],[SoundFile],[LanguageCode])  VALUES ('ш','ботуш','Final','bg_boots.jpg','Sounds/BG/botush.mp3', 'BG');</v>
      </c>
      <c r="H29" t="s">
        <v>471</v>
      </c>
    </row>
    <row r="30" spans="1:10" x14ac:dyDescent="0.35">
      <c r="A30" s="1" t="s">
        <v>722</v>
      </c>
      <c r="B30" t="s">
        <v>245</v>
      </c>
      <c r="C30" s="1" t="s">
        <v>212</v>
      </c>
      <c r="D30" t="s">
        <v>1346</v>
      </c>
      <c r="E30" t="s">
        <v>453</v>
      </c>
      <c r="F30" t="s">
        <v>1153</v>
      </c>
      <c r="G30" t="str">
        <f t="shared" si="0"/>
        <v>INSERT INTO [Flashcards] ([Sound],[Text],[SoundPosition],[ImageFile],[SoundFile],[LanguageCode])  VALUES ('ш','шише','Blended','bg_bottle.jpg','Sounds/BG/shishe.mp3', 'BG');</v>
      </c>
      <c r="H30" t="s">
        <v>652</v>
      </c>
    </row>
    <row r="31" spans="1:10" x14ac:dyDescent="0.35">
      <c r="A31" s="1" t="s">
        <v>721</v>
      </c>
      <c r="B31" t="s">
        <v>248</v>
      </c>
      <c r="C31" s="1" t="s">
        <v>200</v>
      </c>
      <c r="D31" t="s">
        <v>1273</v>
      </c>
      <c r="E31" t="s">
        <v>375</v>
      </c>
      <c r="F31" t="s">
        <v>1079</v>
      </c>
      <c r="G31" t="str">
        <f t="shared" si="0"/>
        <v>INSERT INTO [Flashcards] ([Sound],[Text],[SoundPosition],[ImageFile],[SoundFile],[LanguageCode])  VALUES ('ц','паница','Medial','bg_bowl.jpg','Sounds/BG/panitsa.mp3', 'BG');</v>
      </c>
      <c r="H31" t="s">
        <v>644</v>
      </c>
      <c r="I31" t="s">
        <v>581</v>
      </c>
    </row>
    <row r="32" spans="1:10" x14ac:dyDescent="0.35">
      <c r="A32" s="1" t="s">
        <v>734</v>
      </c>
      <c r="B32" t="s">
        <v>248</v>
      </c>
      <c r="C32" s="1" t="s">
        <v>179</v>
      </c>
      <c r="D32" t="s">
        <v>1236</v>
      </c>
      <c r="E32" t="s">
        <v>335</v>
      </c>
      <c r="F32" t="s">
        <v>1040</v>
      </c>
      <c r="G32" t="str">
        <f t="shared" si="0"/>
        <v>INSERT INTO [Flashcards] ([Sound],[Text],[SoundPosition],[ImageFile],[SoundFile],[LanguageCode])  VALUES ('т','кутия','Medial','bg_box.jpg','Sounds/BG/kutiya.mp3', 'BG');</v>
      </c>
      <c r="H32" t="s">
        <v>546</v>
      </c>
    </row>
    <row r="33" spans="1:10" x14ac:dyDescent="0.35">
      <c r="A33" s="1" t="s">
        <v>728</v>
      </c>
      <c r="B33" t="s">
        <v>245</v>
      </c>
      <c r="C33" s="1" t="s">
        <v>121</v>
      </c>
      <c r="D33" t="s">
        <v>1256</v>
      </c>
      <c r="E33" t="s">
        <v>357</v>
      </c>
      <c r="F33" t="s">
        <v>1062</v>
      </c>
      <c r="G33" t="str">
        <f t="shared" si="0"/>
        <v>INSERT INTO [Flashcards] ([Sound],[Text],[SoundPosition],[ImageFile],[SoundFile],[LanguageCode])  VALUES ('м','момче','Blended','bg_boy.jpg','Sounds/BG/momche.mp3', 'BG');</v>
      </c>
      <c r="H33" t="s">
        <v>566</v>
      </c>
    </row>
    <row r="34" spans="1:10" x14ac:dyDescent="0.35">
      <c r="A34" s="1" t="s">
        <v>727</v>
      </c>
      <c r="B34" t="s">
        <v>246</v>
      </c>
      <c r="C34" s="1" t="s">
        <v>25</v>
      </c>
      <c r="D34" t="s">
        <v>1327</v>
      </c>
      <c r="E34" t="s">
        <v>433</v>
      </c>
      <c r="F34" t="s">
        <v>1133</v>
      </c>
      <c r="G34" t="str">
        <f t="shared" si="0"/>
        <v>INSERT INTO [Flashcards] ([Sound],[Text],[SoundPosition],[ImageFile],[SoundFile],[LanguageCode])  VALUES ('б','хляб','Final','bg_bread.jpg','Sounds/BG/hlyab.mp3', 'BG');</v>
      </c>
      <c r="H34" t="s">
        <v>633</v>
      </c>
    </row>
    <row r="35" spans="1:10" x14ac:dyDescent="0.35">
      <c r="A35" s="1" t="s">
        <v>726</v>
      </c>
      <c r="B35" t="s">
        <v>248</v>
      </c>
      <c r="C35" s="1" t="s">
        <v>25</v>
      </c>
      <c r="D35" t="s">
        <v>1327</v>
      </c>
      <c r="E35" t="s">
        <v>433</v>
      </c>
      <c r="F35" t="s">
        <v>1133</v>
      </c>
      <c r="G35" t="str">
        <f t="shared" si="0"/>
        <v>INSERT INTO [Flashcards] ([Sound],[Text],[SoundPosition],[ImageFile],[SoundFile],[LanguageCode])  VALUES ('л','хляб','Medial','bg_bread.jpg','Sounds/BG/hlyab.mp3', 'BG');</v>
      </c>
      <c r="H35" t="s">
        <v>633</v>
      </c>
    </row>
    <row r="36" spans="1:10" x14ac:dyDescent="0.35">
      <c r="A36" s="1" t="s">
        <v>734</v>
      </c>
      <c r="B36" t="s">
        <v>246</v>
      </c>
      <c r="C36" s="1" t="s">
        <v>175</v>
      </c>
      <c r="D36" t="s">
        <v>1261</v>
      </c>
      <c r="E36" t="s">
        <v>362</v>
      </c>
      <c r="F36" t="s">
        <v>1067</v>
      </c>
      <c r="G36" t="str">
        <f t="shared" si="0"/>
        <v>INSERT INTO [Flashcards] ([Sound],[Text],[SoundPosition],[ImageFile],[SoundFile],[LanguageCode])  VALUES ('т','мост','Final','bg_bridge.jpg','Sounds/BG/most.mp3', 'BG');</v>
      </c>
      <c r="H36" t="s">
        <v>571</v>
      </c>
    </row>
    <row r="37" spans="1:10" x14ac:dyDescent="0.35">
      <c r="A37" s="1" t="s">
        <v>730</v>
      </c>
      <c r="B37" t="s">
        <v>246</v>
      </c>
      <c r="C37" s="1" t="s">
        <v>143</v>
      </c>
      <c r="D37" t="s">
        <v>1180</v>
      </c>
      <c r="E37" t="s">
        <v>272</v>
      </c>
      <c r="F37" t="s">
        <v>977</v>
      </c>
      <c r="G37" t="str">
        <f t="shared" si="0"/>
        <v>INSERT INTO [Flashcards] ([Sound],[Text],[SoundPosition],[ImageFile],[SoundFile],[LanguageCode])  VALUES ('п','вързоп','Final','bg_bundle.jpg','Sounds/BG/varzop.mp3', 'BG');</v>
      </c>
      <c r="H37" t="s">
        <v>486</v>
      </c>
    </row>
    <row r="38" spans="1:10" x14ac:dyDescent="0.35">
      <c r="A38" s="1" t="s">
        <v>720</v>
      </c>
      <c r="B38" t="s">
        <v>247</v>
      </c>
      <c r="C38" s="1" t="s">
        <v>93</v>
      </c>
      <c r="D38" t="s">
        <v>1208</v>
      </c>
      <c r="E38" t="s">
        <v>303</v>
      </c>
      <c r="F38" t="s">
        <v>1008</v>
      </c>
      <c r="G38" t="str">
        <f t="shared" si="0"/>
        <v>INSERT INTO [Flashcards] ([Sound],[Text],[SoundPosition],[ImageFile],[SoundFile],[LanguageCode])  VALUES ('з','зеле','Initial','bg_cabbage.jpg','Sounds/BG/zele.mp3', 'BG');</v>
      </c>
      <c r="H38" t="s">
        <v>515</v>
      </c>
    </row>
    <row r="39" spans="1:10" x14ac:dyDescent="0.35">
      <c r="A39" s="1" t="s">
        <v>738</v>
      </c>
      <c r="B39" t="s">
        <v>246</v>
      </c>
      <c r="C39" s="1" t="s">
        <v>185</v>
      </c>
      <c r="D39" t="s">
        <v>1347</v>
      </c>
      <c r="E39" t="s">
        <v>454</v>
      </c>
      <c r="F39" t="s">
        <v>1154</v>
      </c>
      <c r="G39" t="str">
        <f t="shared" si="0"/>
        <v>INSERT INTO [Flashcards] ([Sound],[Text],[SoundPosition],[ImageFile],[SoundFile],[LanguageCode])  VALUES ('ф','шкаф','Final','bg_cabinet.jpg','Sounds/BG/shkaf.mp3', 'BG');</v>
      </c>
      <c r="H39" t="s">
        <v>653</v>
      </c>
    </row>
    <row r="40" spans="1:10" x14ac:dyDescent="0.35">
      <c r="A40" s="1" t="s">
        <v>720</v>
      </c>
      <c r="B40" t="s">
        <v>246</v>
      </c>
      <c r="C40" s="1" t="s">
        <v>90</v>
      </c>
      <c r="D40" t="s">
        <v>1216</v>
      </c>
      <c r="E40" t="s">
        <v>314</v>
      </c>
      <c r="F40" t="s">
        <v>1019</v>
      </c>
      <c r="G40" t="str">
        <f t="shared" si="0"/>
        <v>INSERT INTO [Flashcards] ([Sound],[Text],[SoundPosition],[ImageFile],[SoundFile],[LanguageCode])  VALUES ('з','кафез','Final','bg_cage.jpg','Sounds/BG/kafez.mp3', 'BG');</v>
      </c>
      <c r="H40" t="s">
        <v>525</v>
      </c>
    </row>
    <row r="41" spans="1:10" x14ac:dyDescent="0.35">
      <c r="A41" s="1" t="s">
        <v>732</v>
      </c>
      <c r="B41" t="s">
        <v>245</v>
      </c>
      <c r="C41" s="1" t="s">
        <v>99</v>
      </c>
      <c r="D41" t="s">
        <v>1218</v>
      </c>
      <c r="E41" t="s">
        <v>316</v>
      </c>
      <c r="F41" t="s">
        <v>1021</v>
      </c>
      <c r="G41" t="str">
        <f t="shared" si="0"/>
        <v>INSERT INTO [Flashcards] ([Sound],[Text],[SoundPosition],[ImageFile],[SoundFile],[LanguageCode])  VALUES ('к','кекс','Blended','bg_cake.jpg','Sounds/BG/keks.mp3', 'BG');</v>
      </c>
      <c r="H41" t="s">
        <v>527</v>
      </c>
    </row>
    <row r="42" spans="1:10" x14ac:dyDescent="0.35">
      <c r="A42" s="1" t="s">
        <v>725</v>
      </c>
      <c r="B42" t="s">
        <v>248</v>
      </c>
      <c r="C42" s="1" t="s">
        <v>162</v>
      </c>
      <c r="D42" t="s">
        <v>1218</v>
      </c>
      <c r="E42" t="s">
        <v>423</v>
      </c>
      <c r="F42" t="s">
        <v>1124</v>
      </c>
      <c r="G42" t="str">
        <f t="shared" si="0"/>
        <v>INSERT INTO [Flashcards] ([Sound],[Text],[SoundPosition],[ImageFile],[SoundFile],[LanguageCode])  VALUES ('р','торта','Medial','bg_cake.jpg','Sounds/BG/torta.mp3', 'BG');</v>
      </c>
      <c r="H42" t="s">
        <v>527</v>
      </c>
    </row>
    <row r="43" spans="1:10" x14ac:dyDescent="0.35">
      <c r="A43" s="1" t="s">
        <v>734</v>
      </c>
      <c r="B43" t="s">
        <v>245</v>
      </c>
      <c r="C43" s="1" t="s">
        <v>162</v>
      </c>
      <c r="D43" t="s">
        <v>1218</v>
      </c>
      <c r="E43" t="s">
        <v>423</v>
      </c>
      <c r="F43" t="s">
        <v>1124</v>
      </c>
      <c r="G43" t="str">
        <f t="shared" si="0"/>
        <v>INSERT INTO [Flashcards] ([Sound],[Text],[SoundPosition],[ImageFile],[SoundFile],[LanguageCode])  VALUES ('т','торта','Blended','bg_cake.jpg','Sounds/BG/torta.mp3', 'BG');</v>
      </c>
      <c r="H43" t="s">
        <v>527</v>
      </c>
    </row>
    <row r="44" spans="1:10" x14ac:dyDescent="0.35">
      <c r="A44" s="1" t="s">
        <v>739</v>
      </c>
      <c r="B44" t="s">
        <v>246</v>
      </c>
      <c r="C44" s="1" t="s">
        <v>225</v>
      </c>
      <c r="D44" t="s">
        <v>1301</v>
      </c>
      <c r="E44" t="s">
        <v>404</v>
      </c>
      <c r="F44" t="s">
        <v>1104</v>
      </c>
      <c r="G44" t="str">
        <f t="shared" si="0"/>
        <v>INSERT INTO [Flashcards] ([Sound],[Text],[SoundPosition],[ImageFile],[SoundFile],[LanguageCode])  VALUES ('щ','свещ','Final','bg_candle.jpg','Sounds/BG/svesht.mp3', 'BG');</v>
      </c>
      <c r="H44" t="s">
        <v>607</v>
      </c>
    </row>
    <row r="45" spans="1:10" x14ac:dyDescent="0.35">
      <c r="A45" s="1" t="s">
        <v>728</v>
      </c>
      <c r="B45" t="s">
        <v>246</v>
      </c>
      <c r="C45" s="1" t="s">
        <v>122</v>
      </c>
      <c r="D45" t="s">
        <v>1219</v>
      </c>
      <c r="E45" t="s">
        <v>317</v>
      </c>
      <c r="F45" t="s">
        <v>1022</v>
      </c>
      <c r="G45" t="str">
        <f t="shared" si="0"/>
        <v>INSERT INTO [Flashcards] ([Sound],[Text],[SoundPosition],[ImageFile],[SoundFile],[LanguageCode])  VALUES ('м','килим','Final','bg_carpet.jpg','Sounds/BG/kilim.mp3', 'BG');</v>
      </c>
      <c r="H45" t="s">
        <v>528</v>
      </c>
    </row>
    <row r="46" spans="1:10" x14ac:dyDescent="0.35">
      <c r="A46" s="1" t="s">
        <v>736</v>
      </c>
      <c r="B46" t="s">
        <v>246</v>
      </c>
      <c r="C46" s="1" t="s">
        <v>36</v>
      </c>
      <c r="D46" t="s">
        <v>1260</v>
      </c>
      <c r="E46" t="s">
        <v>361</v>
      </c>
      <c r="F46" t="s">
        <v>1065</v>
      </c>
      <c r="G46" t="str">
        <f t="shared" si="0"/>
        <v>INSERT INTO [Flashcards] ([Sound],[Text],[SoundPosition],[ImageFile],[SoundFile],[LanguageCode])  VALUES ('в','морков','Final','bg_carrot.jpg','Sounds/BG/morkov.mp3', 'BG');</v>
      </c>
      <c r="H46" t="s">
        <v>570</v>
      </c>
    </row>
    <row r="47" spans="1:10" x14ac:dyDescent="0.35">
      <c r="A47" s="1" t="s">
        <v>725</v>
      </c>
      <c r="B47" t="s">
        <v>248</v>
      </c>
      <c r="C47" s="1" t="s">
        <v>160</v>
      </c>
      <c r="D47" t="s">
        <v>1215</v>
      </c>
      <c r="E47" t="s">
        <v>312</v>
      </c>
      <c r="F47" t="s">
        <v>1017</v>
      </c>
      <c r="G47" t="str">
        <f t="shared" si="0"/>
        <v>INSERT INTO [Flashcards] ([Sound],[Text],[SoundPosition],[ImageFile],[SoundFile],[LanguageCode])  VALUES ('р','каруца','Medial','bg_cart.jpg','Sounds/BG/karutsa.mp3', 'BG');</v>
      </c>
      <c r="H47" t="s">
        <v>523</v>
      </c>
    </row>
    <row r="48" spans="1:10" x14ac:dyDescent="0.35">
      <c r="A48" s="1" t="s">
        <v>719</v>
      </c>
      <c r="B48" t="s">
        <v>248</v>
      </c>
      <c r="C48" s="1" t="s">
        <v>170</v>
      </c>
      <c r="D48" t="s">
        <v>1367</v>
      </c>
      <c r="E48" t="s">
        <v>313</v>
      </c>
      <c r="F48" t="s">
        <v>1018</v>
      </c>
      <c r="G48" t="str">
        <f t="shared" si="0"/>
        <v>INSERT INTO [Flashcards] ([Sound],[Text],[SoundPosition],[ImageFile],[SoundFile],[LanguageCode])  VALUES ('с','касичка','Medial','bg_cashbox.jpg','Sounds/BG/kasichka.mp3', 'BG');</v>
      </c>
      <c r="H48" t="s">
        <v>679</v>
      </c>
      <c r="I48" t="s">
        <v>524</v>
      </c>
      <c r="J48" t="s">
        <v>680</v>
      </c>
    </row>
    <row r="49" spans="1:10" x14ac:dyDescent="0.35">
      <c r="A49" s="1" t="s">
        <v>732</v>
      </c>
      <c r="B49" t="s">
        <v>246</v>
      </c>
      <c r="C49" s="1" t="s">
        <v>101</v>
      </c>
      <c r="D49" t="s">
        <v>1205</v>
      </c>
      <c r="E49" t="s">
        <v>300</v>
      </c>
      <c r="F49" t="s">
        <v>1005</v>
      </c>
      <c r="G49" t="str">
        <f t="shared" si="0"/>
        <v>INSERT INTO [Flashcards] ([Sound],[Text],[SoundPosition],[ImageFile],[SoundFile],[LanguageCode])  VALUES ('к','замък','Final','bg_castle.jpg','Sounds/BG/zamak.mp3', 'BG');</v>
      </c>
      <c r="H49" t="s">
        <v>512</v>
      </c>
    </row>
    <row r="50" spans="1:10" x14ac:dyDescent="0.35">
      <c r="A50" s="1" t="s">
        <v>728</v>
      </c>
      <c r="B50" t="s">
        <v>246</v>
      </c>
      <c r="C50" s="1" t="s">
        <v>124</v>
      </c>
      <c r="D50" t="s">
        <v>1307</v>
      </c>
      <c r="E50" t="s">
        <v>410</v>
      </c>
      <c r="F50" t="s">
        <v>1110</v>
      </c>
      <c r="G50" t="str">
        <f t="shared" si="0"/>
        <v>INSERT INTO [Flashcards] ([Sound],[Text],[SoundPosition],[ImageFile],[SoundFile],[LanguageCode])  VALUES ('м','сом','Final','bg_catfish.jpg','Sounds/BG/som.mp3', 'BG');</v>
      </c>
      <c r="H50" t="s">
        <v>613</v>
      </c>
    </row>
    <row r="51" spans="1:10" x14ac:dyDescent="0.35">
      <c r="A51" s="1" t="s">
        <v>736</v>
      </c>
      <c r="B51" t="s">
        <v>248</v>
      </c>
      <c r="C51" s="1" t="s">
        <v>42</v>
      </c>
      <c r="D51" t="s">
        <v>1311</v>
      </c>
      <c r="E51" t="s">
        <v>414</v>
      </c>
      <c r="F51" t="s">
        <v>1114</v>
      </c>
      <c r="G51" t="str">
        <f t="shared" si="0"/>
        <v>INSERT INTO [Flashcards] ([Sound],[Text],[SoundPosition],[ImageFile],[SoundFile],[LanguageCode])  VALUES ('в','таван','Medial','bg_ceiling.jpg','Sounds/BG/tavan.mp3', 'BG');</v>
      </c>
      <c r="H51" t="s">
        <v>617</v>
      </c>
    </row>
    <row r="52" spans="1:10" x14ac:dyDescent="0.35">
      <c r="A52" s="1" t="s">
        <v>733</v>
      </c>
      <c r="B52" t="s">
        <v>247</v>
      </c>
      <c r="C52" s="1" t="s">
        <v>50</v>
      </c>
      <c r="D52" t="s">
        <v>1183</v>
      </c>
      <c r="E52" t="s">
        <v>275</v>
      </c>
      <c r="F52" t="s">
        <v>980</v>
      </c>
      <c r="G52" t="str">
        <f t="shared" si="0"/>
        <v>INSERT INTO [Flashcards] ([Sound],[Text],[SoundPosition],[ImageFile],[SoundFile],[LanguageCode])  VALUES ('г','глава','Initial','bg_chapter.png','Sounds/BG/glava.mp3', 'BG');</v>
      </c>
      <c r="H52" t="s">
        <v>713</v>
      </c>
    </row>
    <row r="53" spans="1:10" x14ac:dyDescent="0.35">
      <c r="A53" s="1" t="s">
        <v>732</v>
      </c>
      <c r="B53" t="s">
        <v>245</v>
      </c>
      <c r="C53" s="1" t="s">
        <v>98</v>
      </c>
      <c r="D53" t="s">
        <v>1217</v>
      </c>
      <c r="E53" t="s">
        <v>315</v>
      </c>
      <c r="F53" t="s">
        <v>1020</v>
      </c>
      <c r="G53" t="str">
        <f t="shared" si="0"/>
        <v>INSERT INTO [Flashcards] ([Sound],[Text],[SoundPosition],[ImageFile],[SoundFile],[LanguageCode])  VALUES ('к','кашкавал','Blended','bg_cheese.jpg','Sounds/BG/kashkaval.mp3', 'BG');</v>
      </c>
      <c r="H53" t="s">
        <v>526</v>
      </c>
    </row>
    <row r="54" spans="1:10" x14ac:dyDescent="0.35">
      <c r="A54" s="1" t="s">
        <v>732</v>
      </c>
      <c r="B54" t="s">
        <v>248</v>
      </c>
      <c r="C54" s="1" t="s">
        <v>108</v>
      </c>
      <c r="D54" t="s">
        <v>1326</v>
      </c>
      <c r="E54" t="s">
        <v>432</v>
      </c>
      <c r="F54" t="s">
        <v>1132</v>
      </c>
      <c r="G54" t="str">
        <f t="shared" si="0"/>
        <v>INSERT INTO [Flashcards] ([Sound],[Text],[SoundPosition],[ImageFile],[SoundFile],[LanguageCode])  VALUES ('к','химикал','Medial','bg_chemical.jpg','Sounds/BG/himikal.mp3', 'BG');</v>
      </c>
      <c r="H54" t="s">
        <v>632</v>
      </c>
    </row>
    <row r="55" spans="1:10" x14ac:dyDescent="0.35">
      <c r="A55" s="1" t="s">
        <v>731</v>
      </c>
      <c r="B55" t="s">
        <v>247</v>
      </c>
      <c r="C55" s="1" t="s">
        <v>62</v>
      </c>
      <c r="D55" t="s">
        <v>1357</v>
      </c>
      <c r="E55" t="s">
        <v>282</v>
      </c>
      <c r="F55" t="s">
        <v>987</v>
      </c>
      <c r="G55" t="str">
        <f t="shared" si="0"/>
        <v>INSERT INTO [Flashcards] ([Sound],[Text],[SoundPosition],[ImageFile],[SoundFile],[LanguageCode])  VALUES ('д','дете','Initial','bg_child.jpg','Sounds/BG/dete.mp3', 'BG');</v>
      </c>
      <c r="H55" t="s">
        <v>495</v>
      </c>
    </row>
    <row r="56" spans="1:10" x14ac:dyDescent="0.35">
      <c r="A56" s="1" t="s">
        <v>728</v>
      </c>
      <c r="B56" t="s">
        <v>248</v>
      </c>
      <c r="C56" s="1" t="s">
        <v>129</v>
      </c>
      <c r="D56" t="s">
        <v>1226</v>
      </c>
      <c r="E56" t="s">
        <v>324</v>
      </c>
      <c r="F56" t="s">
        <v>1029</v>
      </c>
      <c r="G56" t="str">
        <f t="shared" si="0"/>
        <v>INSERT INTO [Flashcards] ([Sound],[Text],[SoundPosition],[ImageFile],[SoundFile],[LanguageCode])  VALUES ('м','комин','Medial','bg_chimney.jpg','Sounds/BG/komin.mp3', 'BG');</v>
      </c>
      <c r="H56" t="s">
        <v>535</v>
      </c>
    </row>
    <row r="57" spans="1:10" x14ac:dyDescent="0.35">
      <c r="A57" s="1" t="s">
        <v>732</v>
      </c>
      <c r="B57" t="s">
        <v>248</v>
      </c>
      <c r="C57" s="1" t="s">
        <v>109</v>
      </c>
      <c r="D57" t="s">
        <v>1348</v>
      </c>
      <c r="E57" t="s">
        <v>455</v>
      </c>
      <c r="F57" t="s">
        <v>1155</v>
      </c>
      <c r="G57" t="str">
        <f t="shared" si="0"/>
        <v>INSERT INTO [Flashcards] ([Sound],[Text],[SoundPosition],[ImageFile],[SoundFile],[LanguageCode])  VALUES ('к','шоколад','Medial','bg_chocolate.jpg','Sounds/BG/shokolad.mp3', 'BG');</v>
      </c>
      <c r="H57" t="s">
        <v>654</v>
      </c>
    </row>
    <row r="58" spans="1:10" x14ac:dyDescent="0.35">
      <c r="A58" s="1" t="s">
        <v>726</v>
      </c>
      <c r="B58" t="s">
        <v>248</v>
      </c>
      <c r="C58" s="1" t="s">
        <v>109</v>
      </c>
      <c r="D58" t="s">
        <v>1348</v>
      </c>
      <c r="E58" t="s">
        <v>455</v>
      </c>
      <c r="F58" t="s">
        <v>1155</v>
      </c>
      <c r="G58" t="str">
        <f t="shared" si="0"/>
        <v>INSERT INTO [Flashcards] ([Sound],[Text],[SoundPosition],[ImageFile],[SoundFile],[LanguageCode])  VALUES ('л','шоколад','Medial','bg_chocolate.jpg','Sounds/BG/shokolad.mp3', 'BG');</v>
      </c>
      <c r="H58" t="s">
        <v>654</v>
      </c>
    </row>
    <row r="59" spans="1:10" x14ac:dyDescent="0.35">
      <c r="A59" s="1" t="s">
        <v>722</v>
      </c>
      <c r="B59" t="s">
        <v>247</v>
      </c>
      <c r="C59" s="1" t="s">
        <v>109</v>
      </c>
      <c r="D59" t="s">
        <v>1348</v>
      </c>
      <c r="E59" t="s">
        <v>455</v>
      </c>
      <c r="F59" t="s">
        <v>1155</v>
      </c>
      <c r="G59" t="str">
        <f t="shared" si="0"/>
        <v>INSERT INTO [Flashcards] ([Sound],[Text],[SoundPosition],[ImageFile],[SoundFile],[LanguageCode])  VALUES ('ш','шоколад','Initial','bg_chocolate.jpg','Sounds/BG/shokolad.mp3', 'BG');</v>
      </c>
      <c r="H59" t="s">
        <v>654</v>
      </c>
    </row>
    <row r="60" spans="1:10" x14ac:dyDescent="0.35">
      <c r="A60" s="1" t="s">
        <v>721</v>
      </c>
      <c r="B60" t="s">
        <v>247</v>
      </c>
      <c r="C60" s="1" t="s">
        <v>199</v>
      </c>
      <c r="D60" t="s">
        <v>1333</v>
      </c>
      <c r="E60" t="s">
        <v>439</v>
      </c>
      <c r="F60" t="s">
        <v>1139</v>
      </c>
      <c r="G60" t="str">
        <f t="shared" si="0"/>
        <v>INSERT INTO [Flashcards] ([Sound],[Text],[SoundPosition],[ImageFile],[SoundFile],[LanguageCode])  VALUES ('ц','църква','Initial','bg_church.jpg','Sounds/BG/tsarkva.mp3', 'BG');</v>
      </c>
      <c r="H60" t="s">
        <v>639</v>
      </c>
    </row>
    <row r="61" spans="1:10" x14ac:dyDescent="0.35">
      <c r="A61" s="1" t="s">
        <v>721</v>
      </c>
      <c r="B61" t="s">
        <v>247</v>
      </c>
      <c r="C61" s="1" t="s">
        <v>198</v>
      </c>
      <c r="D61" t="s">
        <v>1332</v>
      </c>
      <c r="E61" t="s">
        <v>438</v>
      </c>
      <c r="F61" t="s">
        <v>1138</v>
      </c>
      <c r="G61" t="str">
        <f t="shared" si="0"/>
        <v>INSERT INTO [Flashcards] ([Sound],[Text],[SoundPosition],[ImageFile],[SoundFile],[LanguageCode])  VALUES ('ц','цирк','Initial','bg_circus.jpg','Sounds/BG/tsirk.mp3', 'BG');</v>
      </c>
      <c r="H61" t="s">
        <v>638</v>
      </c>
    </row>
    <row r="62" spans="1:10" x14ac:dyDescent="0.35">
      <c r="A62" s="1" t="s">
        <v>733</v>
      </c>
      <c r="B62" t="s">
        <v>246</v>
      </c>
      <c r="C62" s="1" t="s">
        <v>47</v>
      </c>
      <c r="D62" t="s">
        <v>1363</v>
      </c>
      <c r="E62" t="s">
        <v>257</v>
      </c>
      <c r="F62" t="s">
        <v>944</v>
      </c>
      <c r="G62" t="str">
        <f t="shared" si="0"/>
        <v>INSERT INTO [Flashcards] ([Sound],[Text],[SoundPosition],[ImageFile],[SoundFile],[LanguageCode])  VALUES ('г','бряг','Final','bg_coast.jpg','Sounds/BG/bryag.mp3', 'BG');</v>
      </c>
      <c r="H62" t="s">
        <v>684</v>
      </c>
      <c r="I62" t="s">
        <v>472</v>
      </c>
    </row>
    <row r="63" spans="1:10" x14ac:dyDescent="0.35">
      <c r="A63" s="1" t="s">
        <v>726</v>
      </c>
      <c r="B63" t="s">
        <v>246</v>
      </c>
      <c r="C63" s="1" t="s">
        <v>114</v>
      </c>
      <c r="D63" t="s">
        <v>1278</v>
      </c>
      <c r="E63" t="s">
        <v>380</v>
      </c>
      <c r="F63" t="s">
        <v>1083</v>
      </c>
      <c r="G63" t="str">
        <f t="shared" si="0"/>
        <v>INSERT INTO [Flashcards] ([Sound],[Text],[SoundPosition],[ImageFile],[SoundFile],[LanguageCode])  VALUES ('л','петел','Final','bg_cockerel.jpg','Sounds/BG/petel.mp3', 'BG');</v>
      </c>
      <c r="H63" t="s">
        <v>586</v>
      </c>
    </row>
    <row r="64" spans="1:10" x14ac:dyDescent="0.35">
      <c r="A64" s="1" t="s">
        <v>728</v>
      </c>
      <c r="B64" t="s">
        <v>247</v>
      </c>
      <c r="C64" s="1" t="s">
        <v>126</v>
      </c>
      <c r="D64" t="s">
        <v>1257</v>
      </c>
      <c r="E64" t="s">
        <v>358</v>
      </c>
      <c r="F64" t="s">
        <v>1063</v>
      </c>
      <c r="G64" t="str">
        <f t="shared" si="0"/>
        <v>INSERT INTO [Flashcards] ([Sound],[Text],[SoundPosition],[ImageFile],[SoundFile],[LanguageCode])  VALUES ('м','монета','Initial','bg_coin.jpg','Sounds/BG/moneta.mp3', 'BG');</v>
      </c>
      <c r="H64" t="s">
        <v>567</v>
      </c>
      <c r="J64" t="s">
        <v>660</v>
      </c>
    </row>
    <row r="65" spans="1:10" x14ac:dyDescent="0.35">
      <c r="A65" s="1" t="s">
        <v>733</v>
      </c>
      <c r="B65" t="s">
        <v>245</v>
      </c>
      <c r="C65" s="1" t="s">
        <v>44</v>
      </c>
      <c r="D65" t="s">
        <v>1181</v>
      </c>
      <c r="E65" t="s">
        <v>273</v>
      </c>
      <c r="F65" t="s">
        <v>978</v>
      </c>
      <c r="G65" t="str">
        <f t="shared" si="0"/>
        <v>INSERT INTO [Flashcards] ([Sound],[Text],[SoundPosition],[ImageFile],[SoundFile],[LanguageCode])  VALUES ('г','гевгир','Blended','bg_colander.jpg','Sounds/BG/gevgir.mp3', 'BG');</v>
      </c>
      <c r="H65" t="s">
        <v>487</v>
      </c>
    </row>
    <row r="66" spans="1:10" x14ac:dyDescent="0.35">
      <c r="A66" s="1" t="s">
        <v>733</v>
      </c>
      <c r="B66" t="s">
        <v>247</v>
      </c>
      <c r="C66" s="1" t="s">
        <v>51</v>
      </c>
      <c r="D66" t="s">
        <v>1185</v>
      </c>
      <c r="E66" t="s">
        <v>277</v>
      </c>
      <c r="F66" t="s">
        <v>982</v>
      </c>
      <c r="G66" t="str">
        <f t="shared" ref="G66:G129" si="1">CONCATENATE("INSERT INTO [Flashcards] ([Sound],[Text],[SoundPosition],[ImageFile],[SoundFile],[LanguageCode])  VALUES ('",A66,"','",C66,"','",B66,"','bg_",D66,"','Sounds/BG/",F66,".mp3', 'BG');")</f>
        <v>INSERT INTO [Flashcards] ([Sound],[Text],[SoundPosition],[ImageFile],[SoundFile],[LanguageCode])  VALUES ('г','гребен','Initial','bg_comb.jpg','Sounds/BG/greben.mp3', 'BG');</v>
      </c>
      <c r="H66" t="s">
        <v>490</v>
      </c>
    </row>
    <row r="67" spans="1:10" x14ac:dyDescent="0.35">
      <c r="A67" s="1" t="s">
        <v>733</v>
      </c>
      <c r="B67" t="s">
        <v>248</v>
      </c>
      <c r="C67" s="1" t="s">
        <v>54</v>
      </c>
      <c r="D67" t="s">
        <v>1277</v>
      </c>
      <c r="E67" t="s">
        <v>379</v>
      </c>
      <c r="F67" t="s">
        <v>585</v>
      </c>
      <c r="G67" t="str">
        <f t="shared" si="1"/>
        <v>INSERT INTO [Flashcards] ([Sound],[Text],[SoundPosition],[ImageFile],[SoundFile],[LanguageCode])  VALUES ('г','пергел','Medial','bg_compasses.jpg','Sounds/BG/pergel.mp3', 'BG');</v>
      </c>
      <c r="H67" t="s">
        <v>702</v>
      </c>
      <c r="I67" t="s">
        <v>585</v>
      </c>
    </row>
    <row r="68" spans="1:10" x14ac:dyDescent="0.35">
      <c r="A68" s="1" t="s">
        <v>721</v>
      </c>
      <c r="B68" t="s">
        <v>245</v>
      </c>
      <c r="C68" s="1" t="s">
        <v>191</v>
      </c>
      <c r="D68" t="s">
        <v>1328</v>
      </c>
      <c r="E68" t="s">
        <v>434</v>
      </c>
      <c r="F68" t="s">
        <v>1134</v>
      </c>
      <c r="G68" t="str">
        <f t="shared" si="1"/>
        <v>INSERT INTO [Flashcards] ([Sound],[Text],[SoundPosition],[ImageFile],[SoundFile],[LanguageCode])  VALUES ('ц','царевица','Blended','bg_corn.jpg','Sounds/BG/tsarevitsa.mp3', 'BG');</v>
      </c>
      <c r="H68" t="s">
        <v>634</v>
      </c>
      <c r="J68" t="s">
        <v>670</v>
      </c>
    </row>
    <row r="69" spans="1:10" x14ac:dyDescent="0.35">
      <c r="A69" s="1" t="s">
        <v>732</v>
      </c>
      <c r="B69" t="s">
        <v>247</v>
      </c>
      <c r="C69" s="1" t="s">
        <v>105</v>
      </c>
      <c r="D69" t="s">
        <v>1232</v>
      </c>
      <c r="E69" t="s">
        <v>331</v>
      </c>
      <c r="F69" t="s">
        <v>1036</v>
      </c>
      <c r="G69" t="str">
        <f t="shared" si="1"/>
        <v>INSERT INTO [Flashcards] ([Sound],[Text],[SoundPosition],[ImageFile],[SoundFile],[LanguageCode])  VALUES ('к','крава','Initial','bg_cow.jpg','Sounds/BG/krava.mp3', 'BG');</v>
      </c>
      <c r="H69" t="s">
        <v>542</v>
      </c>
    </row>
    <row r="70" spans="1:10" x14ac:dyDescent="0.35">
      <c r="A70" s="1" t="s">
        <v>721</v>
      </c>
      <c r="B70" t="s">
        <v>246</v>
      </c>
      <c r="C70" s="1" t="s">
        <v>196</v>
      </c>
      <c r="D70" t="s">
        <v>1351</v>
      </c>
      <c r="E70" t="s">
        <v>458</v>
      </c>
      <c r="F70" t="s">
        <v>1158</v>
      </c>
      <c r="G70" t="str">
        <f t="shared" si="1"/>
        <v>INSERT INTO [Flashcards] ([Sound],[Text],[SoundPosition],[ImageFile],[SoundFile],[LanguageCode])  VALUES ('ц','щурец','Final','bg_cricket.jpg','Sounds/BG/shturets.mp3', 'BG');</v>
      </c>
      <c r="H70" t="s">
        <v>657</v>
      </c>
    </row>
    <row r="71" spans="1:10" x14ac:dyDescent="0.35">
      <c r="A71" s="1" t="s">
        <v>739</v>
      </c>
      <c r="B71" t="s">
        <v>247</v>
      </c>
      <c r="C71" s="1" t="s">
        <v>196</v>
      </c>
      <c r="D71" t="s">
        <v>1351</v>
      </c>
      <c r="E71" t="s">
        <v>458</v>
      </c>
      <c r="F71" t="s">
        <v>1158</v>
      </c>
      <c r="G71" t="str">
        <f t="shared" si="1"/>
        <v>INSERT INTO [Flashcards] ([Sound],[Text],[SoundPosition],[ImageFile],[SoundFile],[LanguageCode])  VALUES ('щ','щурец','Initial','bg_cricket.jpg','Sounds/BG/shturets.mp3', 'BG');</v>
      </c>
      <c r="H71" t="s">
        <v>657</v>
      </c>
    </row>
    <row r="72" spans="1:10" x14ac:dyDescent="0.35">
      <c r="A72" s="1" t="s">
        <v>727</v>
      </c>
      <c r="B72" t="s">
        <v>248</v>
      </c>
      <c r="C72" s="1" t="s">
        <v>30</v>
      </c>
      <c r="D72" t="s">
        <v>1234</v>
      </c>
      <c r="E72" t="s">
        <v>333</v>
      </c>
      <c r="F72" t="s">
        <v>1038</v>
      </c>
      <c r="G72" t="str">
        <f t="shared" si="1"/>
        <v>INSERT INTO [Flashcards] ([Sound],[Text],[SoundPosition],[ImageFile],[SoundFile],[LanguageCode])  VALUES ('б','кубче','Medial','bg_cube.jpg','Sounds/BG/kubche.mp3', 'BG');</v>
      </c>
      <c r="H72" t="s">
        <v>544</v>
      </c>
      <c r="J72" t="s">
        <v>678</v>
      </c>
    </row>
    <row r="73" spans="1:10" x14ac:dyDescent="0.35">
      <c r="A73" s="1" t="s">
        <v>732</v>
      </c>
      <c r="B73" t="s">
        <v>245</v>
      </c>
      <c r="C73" s="1" t="s">
        <v>100</v>
      </c>
      <c r="D73" t="s">
        <v>1235</v>
      </c>
      <c r="E73" t="s">
        <v>334</v>
      </c>
      <c r="F73" t="s">
        <v>1039</v>
      </c>
      <c r="G73" t="str">
        <f t="shared" si="1"/>
        <v>INSERT INTO [Flashcards] ([Sound],[Text],[SoundPosition],[ImageFile],[SoundFile],[LanguageCode])  VALUES ('к','кукувица','Blended','bg_cuckoo.jpg','Sounds/BG/kukuvitsa.mp3', 'BG');</v>
      </c>
      <c r="H73" t="s">
        <v>545</v>
      </c>
    </row>
    <row r="74" spans="1:10" x14ac:dyDescent="0.35">
      <c r="A74" s="1" t="s">
        <v>731</v>
      </c>
      <c r="B74" t="s">
        <v>245</v>
      </c>
      <c r="C74" s="1" t="s">
        <v>56</v>
      </c>
      <c r="D74" t="s">
        <v>1188</v>
      </c>
      <c r="E74" t="s">
        <v>281</v>
      </c>
      <c r="F74" t="s">
        <v>986</v>
      </c>
      <c r="G74" t="str">
        <f t="shared" si="1"/>
        <v>INSERT INTO [Flashcards] ([Sound],[Text],[SoundPosition],[ImageFile],[SoundFile],[LanguageCode])  VALUES ('д','дезодорант','Blended','bg_deodorant.jpg','Sounds/BG/dezodorant.mp3', 'BG');</v>
      </c>
      <c r="H74" t="s">
        <v>494</v>
      </c>
    </row>
    <row r="75" spans="1:10" x14ac:dyDescent="0.35">
      <c r="A75" s="1" t="s">
        <v>720</v>
      </c>
      <c r="B75" t="s">
        <v>246</v>
      </c>
      <c r="C75" s="1" t="s">
        <v>89</v>
      </c>
      <c r="D75" t="s">
        <v>1174</v>
      </c>
      <c r="E75" t="s">
        <v>266</v>
      </c>
      <c r="F75" t="s">
        <v>971</v>
      </c>
      <c r="G75" t="str">
        <f t="shared" si="1"/>
        <v>INSERT INTO [Flashcards] ([Sound],[Text],[SoundPosition],[ImageFile],[SoundFile],[LanguageCode])  VALUES ('з','водолаз','Final','bg_diver.jpg','Sounds/BG/vodolaz.mp3', 'BG');</v>
      </c>
      <c r="H75" t="s">
        <v>480</v>
      </c>
    </row>
    <row r="76" spans="1:10" x14ac:dyDescent="0.35">
      <c r="A76" s="1" t="s">
        <v>732</v>
      </c>
      <c r="B76" t="s">
        <v>247</v>
      </c>
      <c r="C76" s="1" t="s">
        <v>106</v>
      </c>
      <c r="D76" t="s">
        <v>1238</v>
      </c>
      <c r="E76" t="s">
        <v>337</v>
      </c>
      <c r="F76" t="s">
        <v>1042</v>
      </c>
      <c r="G76" t="str">
        <f t="shared" si="1"/>
        <v>INSERT INTO [Flashcards] ([Sound],[Text],[SoundPosition],[ImageFile],[SoundFile],[LanguageCode])  VALUES ('к','куче','Initial','bg_dog.jpg','Sounds/BG/kuche.mp3', 'BG');</v>
      </c>
      <c r="H76" t="s">
        <v>548</v>
      </c>
    </row>
    <row r="77" spans="1:10" x14ac:dyDescent="0.35">
      <c r="A77" s="1" t="s">
        <v>733</v>
      </c>
      <c r="B77" t="s">
        <v>248</v>
      </c>
      <c r="C77" s="1" t="s">
        <v>53</v>
      </c>
      <c r="D77" t="s">
        <v>1250</v>
      </c>
      <c r="E77" t="s">
        <v>349</v>
      </c>
      <c r="F77" t="s">
        <v>1054</v>
      </c>
      <c r="G77" t="str">
        <f t="shared" si="1"/>
        <v>INSERT INTO [Flashcards] ([Sound],[Text],[SoundPosition],[ImageFile],[SoundFile],[LanguageCode])  VALUES ('г','магаре','Medial','bg_donkey.jpg','Sounds/BG/magare.mp3', 'BG');</v>
      </c>
      <c r="H77" t="s">
        <v>558</v>
      </c>
    </row>
    <row r="78" spans="1:10" x14ac:dyDescent="0.35">
      <c r="A78" s="1" t="s">
        <v>736</v>
      </c>
      <c r="B78" t="s">
        <v>247</v>
      </c>
      <c r="C78" s="1" t="s">
        <v>40</v>
      </c>
      <c r="D78" t="s">
        <v>1176</v>
      </c>
      <c r="E78" t="s">
        <v>268</v>
      </c>
      <c r="F78" t="s">
        <v>973</v>
      </c>
      <c r="G78" t="str">
        <f t="shared" si="1"/>
        <v>INSERT INTO [Flashcards] ([Sound],[Text],[SoundPosition],[ImageFile],[SoundFile],[LanguageCode])  VALUES ('в','врата','Initial','bg_door.jpg','Sounds/BG/vrata.mp3', 'BG');</v>
      </c>
      <c r="H78" t="s">
        <v>482</v>
      </c>
    </row>
    <row r="79" spans="1:10" x14ac:dyDescent="0.35">
      <c r="A79" s="1" t="s">
        <v>733</v>
      </c>
      <c r="B79" t="s">
        <v>247</v>
      </c>
      <c r="C79" s="1" t="s">
        <v>52</v>
      </c>
      <c r="D79" t="s">
        <v>1187</v>
      </c>
      <c r="E79" t="s">
        <v>279</v>
      </c>
      <c r="F79" t="s">
        <v>984</v>
      </c>
      <c r="G79" t="str">
        <f t="shared" si="1"/>
        <v>INSERT INTO [Flashcards] ([Sound],[Text],[SoundPosition],[ImageFile],[SoundFile],[LanguageCode])  VALUES ('г','гълъб','Initial','bg_dove.jpg','Sounds/BG/galab.mp3', 'BG');</v>
      </c>
      <c r="H79" t="s">
        <v>492</v>
      </c>
    </row>
    <row r="80" spans="1:10" x14ac:dyDescent="0.35">
      <c r="A80" s="1" t="s">
        <v>737</v>
      </c>
      <c r="B80" t="s">
        <v>248</v>
      </c>
      <c r="C80" s="1" t="s">
        <v>76</v>
      </c>
      <c r="D80" t="s">
        <v>1337</v>
      </c>
      <c r="E80" t="s">
        <v>443</v>
      </c>
      <c r="F80" t="s">
        <v>1143</v>
      </c>
      <c r="G80" t="str">
        <f t="shared" si="1"/>
        <v>INSERT INTO [Flashcards] ([Sound],[Text],[SoundPosition],[ImageFile],[SoundFile],[LanguageCode])  VALUES ('дж','чекмедже','Medial','bg_drawer.jpg','Sounds/BG/chekmedzhe.mp3', 'BG');</v>
      </c>
      <c r="H80" t="s">
        <v>643</v>
      </c>
    </row>
    <row r="81" spans="1:10" x14ac:dyDescent="0.35">
      <c r="A81" s="1" t="s">
        <v>727</v>
      </c>
      <c r="B81" t="s">
        <v>245</v>
      </c>
      <c r="C81" s="1" t="s">
        <v>21</v>
      </c>
      <c r="D81" t="s">
        <v>1161</v>
      </c>
      <c r="E81" t="s">
        <v>251</v>
      </c>
      <c r="F81" t="s">
        <v>939</v>
      </c>
      <c r="G81" t="str">
        <f t="shared" si="1"/>
        <v>INSERT INTO [Flashcards] ([Sound],[Text],[SoundPosition],[ImageFile],[SoundFile],[LanguageCode])  VALUES ('б','барабан','Blended','bg_drum.jpg','Sounds/BG/baraban.mp3', 'BG');</v>
      </c>
      <c r="H81" t="s">
        <v>466</v>
      </c>
    </row>
    <row r="82" spans="1:10" x14ac:dyDescent="0.35">
      <c r="A82" s="1" t="s">
        <v>730</v>
      </c>
      <c r="B82" t="s">
        <v>247</v>
      </c>
      <c r="C82" s="1" t="s">
        <v>146</v>
      </c>
      <c r="D82" t="s">
        <v>1276</v>
      </c>
      <c r="E82" t="s">
        <v>378</v>
      </c>
      <c r="F82" t="s">
        <v>1082</v>
      </c>
      <c r="G82" t="str">
        <f t="shared" si="1"/>
        <v>INSERT INTO [Flashcards] ([Sound],[Text],[SoundPosition],[ImageFile],[SoundFile],[LanguageCode])  VALUES ('п','патица','Initial','bg_duck.jpg','Sounds/BG/patitsa.mp3', 'BG');</v>
      </c>
      <c r="H82" t="s">
        <v>584</v>
      </c>
    </row>
    <row r="83" spans="1:10" x14ac:dyDescent="0.35">
      <c r="A83" s="1" t="s">
        <v>727</v>
      </c>
      <c r="B83" t="s">
        <v>245</v>
      </c>
      <c r="C83" s="1" t="s">
        <v>23</v>
      </c>
      <c r="D83" t="s">
        <v>1358</v>
      </c>
      <c r="E83" t="s">
        <v>254</v>
      </c>
      <c r="F83" t="s">
        <v>941</v>
      </c>
      <c r="G83" t="str">
        <f t="shared" si="1"/>
        <v>INSERT INTO [Flashcards] ([Sound],[Text],[SoundPosition],[ImageFile],[SoundFile],[LanguageCode])  VALUES ('б','биберон','Blended','bg_dummy.jpg','Sounds/BG/biberon.mp3', 'BG');</v>
      </c>
      <c r="H83" t="s">
        <v>675</v>
      </c>
      <c r="I83" t="s">
        <v>469</v>
      </c>
    </row>
    <row r="84" spans="1:10" x14ac:dyDescent="0.35">
      <c r="A84" s="1" t="s">
        <v>737</v>
      </c>
      <c r="B84" t="s">
        <v>245</v>
      </c>
      <c r="C84" s="1" t="s">
        <v>70</v>
      </c>
      <c r="D84" t="s">
        <v>1193</v>
      </c>
      <c r="E84" t="s">
        <v>288</v>
      </c>
      <c r="F84" t="s">
        <v>993</v>
      </c>
      <c r="G84" t="str">
        <f t="shared" si="1"/>
        <v>INSERT INTO [Flashcards] ([Sound],[Text],[SoundPosition],[ImageFile],[SoundFile],[LanguageCode])  VALUES ('дж','джудже','Blended','bg_dwarf.jpg','Sounds/BG/dzhudzhe.mp3', 'BG');</v>
      </c>
      <c r="H84" t="s">
        <v>501</v>
      </c>
    </row>
    <row r="85" spans="1:10" x14ac:dyDescent="0.35">
      <c r="A85" s="1" t="s">
        <v>726</v>
      </c>
      <c r="B85" t="s">
        <v>248</v>
      </c>
      <c r="C85" s="1" t="s">
        <v>118</v>
      </c>
      <c r="D85" t="s">
        <v>1303</v>
      </c>
      <c r="E85" t="s">
        <v>406</v>
      </c>
      <c r="F85" t="s">
        <v>1106</v>
      </c>
      <c r="G85" t="str">
        <f t="shared" si="1"/>
        <v>INSERT INTO [Flashcards] ([Sound],[Text],[SoundPosition],[ImageFile],[SoundFile],[LanguageCode])  VALUES ('л','слон','Medial','bg_elephant.jpg','Sounds/BG/slon.mp3', 'BG');</v>
      </c>
      <c r="H85" t="s">
        <v>609</v>
      </c>
    </row>
    <row r="86" spans="1:10" x14ac:dyDescent="0.35">
      <c r="A86" s="1" t="s">
        <v>729</v>
      </c>
      <c r="B86" t="s">
        <v>246</v>
      </c>
      <c r="C86" s="1" t="s">
        <v>118</v>
      </c>
      <c r="D86" t="s">
        <v>1303</v>
      </c>
      <c r="E86" t="s">
        <v>406</v>
      </c>
      <c r="F86" t="s">
        <v>1106</v>
      </c>
      <c r="G86" t="str">
        <f t="shared" si="1"/>
        <v>INSERT INTO [Flashcards] ([Sound],[Text],[SoundPosition],[ImageFile],[SoundFile],[LanguageCode])  VALUES ('н','слон','Final','bg_elephant.jpg','Sounds/BG/slon.mp3', 'BG');</v>
      </c>
      <c r="H86" t="s">
        <v>609</v>
      </c>
    </row>
    <row r="87" spans="1:10" x14ac:dyDescent="0.35">
      <c r="A87" s="1" t="s">
        <v>719</v>
      </c>
      <c r="B87" t="s">
        <v>247</v>
      </c>
      <c r="C87" s="1" t="s">
        <v>118</v>
      </c>
      <c r="D87" t="s">
        <v>1303</v>
      </c>
      <c r="E87" t="s">
        <v>406</v>
      </c>
      <c r="F87" t="s">
        <v>1106</v>
      </c>
      <c r="G87" t="str">
        <f t="shared" si="1"/>
        <v>INSERT INTO [Flashcards] ([Sound],[Text],[SoundPosition],[ImageFile],[SoundFile],[LanguageCode])  VALUES ('с','слон','Initial','bg_elephant.jpg','Sounds/BG/slon.mp3', 'BG');</v>
      </c>
      <c r="H87" t="s">
        <v>609</v>
      </c>
    </row>
    <row r="88" spans="1:10" x14ac:dyDescent="0.35">
      <c r="A88" s="1" t="s">
        <v>732</v>
      </c>
      <c r="B88" t="s">
        <v>246</v>
      </c>
      <c r="C88" s="1" t="s">
        <v>102</v>
      </c>
      <c r="D88" t="s">
        <v>1282</v>
      </c>
      <c r="E88" t="s">
        <v>385</v>
      </c>
      <c r="F88" t="s">
        <v>1087</v>
      </c>
      <c r="G88" t="str">
        <f t="shared" si="1"/>
        <v>INSERT INTO [Flashcards] ([Sound],[Text],[SoundPosition],[ImageFile],[SoundFile],[LanguageCode])  VALUES ('к','плик','Final','bg_envelope.jpg','Sounds/BG/plik.mp3', 'BG');</v>
      </c>
      <c r="H88" t="s">
        <v>590</v>
      </c>
    </row>
    <row r="89" spans="1:10" x14ac:dyDescent="0.35">
      <c r="A89" s="1" t="s">
        <v>738</v>
      </c>
      <c r="B89" t="s">
        <v>245</v>
      </c>
      <c r="C89" s="1" t="s">
        <v>181</v>
      </c>
      <c r="D89" t="s">
        <v>1320</v>
      </c>
      <c r="E89" t="s">
        <v>425</v>
      </c>
      <c r="F89" t="s">
        <v>1125</v>
      </c>
      <c r="G89" t="str">
        <f t="shared" si="1"/>
        <v>INSERT INTO [Flashcards] ([Sound],[Text],[SoundPosition],[ImageFile],[SoundFile],[LanguageCode])  VALUES ('ф','фанфари','Blended','bg_fanfare.jpg','Sounds/BG/fanfari.mp3', 'BG');</v>
      </c>
      <c r="H89" t="s">
        <v>625</v>
      </c>
    </row>
    <row r="90" spans="1:10" x14ac:dyDescent="0.35">
      <c r="A90" s="1" t="s">
        <v>727</v>
      </c>
      <c r="B90" t="s">
        <v>247</v>
      </c>
      <c r="C90" s="1" t="s">
        <v>27</v>
      </c>
      <c r="D90" t="s">
        <v>1162</v>
      </c>
      <c r="E90" t="s">
        <v>252</v>
      </c>
      <c r="F90" t="s">
        <v>937</v>
      </c>
      <c r="G90" t="str">
        <f t="shared" si="1"/>
        <v>INSERT INTO [Flashcards] ([Sound],[Text],[SoundPosition],[ImageFile],[SoundFile],[LanguageCode])  VALUES ('б','баща','Initial','bg_father.jpg','Sounds/BG/bashta.mp3', 'BG');</v>
      </c>
      <c r="H90" t="s">
        <v>467</v>
      </c>
    </row>
    <row r="91" spans="1:10" x14ac:dyDescent="0.35">
      <c r="A91" s="1" t="s">
        <v>728</v>
      </c>
      <c r="B91" t="s">
        <v>248</v>
      </c>
      <c r="C91" s="1" t="s">
        <v>128</v>
      </c>
      <c r="D91" t="s">
        <v>1211</v>
      </c>
      <c r="E91" t="s">
        <v>307</v>
      </c>
      <c r="F91" t="s">
        <v>1012</v>
      </c>
      <c r="G91" t="str">
        <f t="shared" si="1"/>
        <v>INSERT INTO [Flashcards] ([Sound],[Text],[SoundPosition],[ImageFile],[SoundFile],[LanguageCode])  VALUES ('м','камина','Medial','bg_fireplace.jpg','Sounds/BG/kamina.mp3', 'BG');</v>
      </c>
      <c r="H91" t="s">
        <v>518</v>
      </c>
    </row>
    <row r="92" spans="1:10" x14ac:dyDescent="0.35">
      <c r="A92" s="1" t="s">
        <v>739</v>
      </c>
      <c r="B92" t="s">
        <v>246</v>
      </c>
      <c r="C92" s="1" t="s">
        <v>223</v>
      </c>
      <c r="D92" t="s">
        <v>1211</v>
      </c>
      <c r="E92" t="s">
        <v>374</v>
      </c>
      <c r="F92" t="s">
        <v>1078</v>
      </c>
      <c r="G92" t="str">
        <f t="shared" si="1"/>
        <v>INSERT INTO [Flashcards] ([Sound],[Text],[SoundPosition],[ImageFile],[SoundFile],[LanguageCode])  VALUES ('щ','огнище','Final','bg_fireplace.jpg','Sounds/BG/ognishte.mp3', 'BG');</v>
      </c>
      <c r="H92" t="s">
        <v>518</v>
      </c>
    </row>
    <row r="93" spans="1:10" x14ac:dyDescent="0.35">
      <c r="A93" s="1" t="s">
        <v>725</v>
      </c>
      <c r="B93" t="s">
        <v>247</v>
      </c>
      <c r="C93" s="1" t="s">
        <v>157</v>
      </c>
      <c r="D93" t="s">
        <v>1291</v>
      </c>
      <c r="E93" t="s">
        <v>394</v>
      </c>
      <c r="F93" t="s">
        <v>1094</v>
      </c>
      <c r="G93" t="str">
        <f t="shared" si="1"/>
        <v>INSERT INTO [Flashcards] ([Sound],[Text],[SoundPosition],[ImageFile],[SoundFile],[LanguageCode])  VALUES ('р','река','Initial','bg_fish.jpg','Sounds/BG/reka.mp3', 'BG');</v>
      </c>
      <c r="H93" t="s">
        <v>704</v>
      </c>
    </row>
    <row r="94" spans="1:10" x14ac:dyDescent="0.35">
      <c r="A94" s="1" t="s">
        <v>725</v>
      </c>
      <c r="B94" t="s">
        <v>245</v>
      </c>
      <c r="C94" s="1" t="s">
        <v>152</v>
      </c>
      <c r="D94" t="s">
        <v>1293</v>
      </c>
      <c r="E94" t="s">
        <v>396</v>
      </c>
      <c r="F94" t="s">
        <v>1096</v>
      </c>
      <c r="G94" t="str">
        <f t="shared" si="1"/>
        <v>INSERT INTO [Flashcards] ([Sound],[Text],[SoundPosition],[ImageFile],[SoundFile],[LanguageCode])  VALUES ('р','рибар','Blended','bg_fisherman.jpg','Sounds/BG/ribar.mp3', 'BG');</v>
      </c>
      <c r="H94" t="s">
        <v>599</v>
      </c>
      <c r="J94" t="s">
        <v>667</v>
      </c>
    </row>
    <row r="95" spans="1:10" x14ac:dyDescent="0.35">
      <c r="A95" s="1" t="s">
        <v>729</v>
      </c>
      <c r="B95" t="s">
        <v>248</v>
      </c>
      <c r="C95" s="1" t="s">
        <v>138</v>
      </c>
      <c r="D95" t="s">
        <v>1209</v>
      </c>
      <c r="E95" t="s">
        <v>305</v>
      </c>
      <c r="F95" t="s">
        <v>1010</v>
      </c>
      <c r="G95" t="str">
        <f t="shared" si="1"/>
        <v>INSERT INTO [Flashcards] ([Sound],[Text],[SoundPosition],[ImageFile],[SoundFile],[LanguageCode])  VALUES ('н','знаме','Medial','bg_flag.jpg','Sounds/BG/zname.mp3', 'BG');</v>
      </c>
      <c r="H95" t="s">
        <v>517</v>
      </c>
    </row>
    <row r="96" spans="1:10" x14ac:dyDescent="0.35">
      <c r="A96" s="1" t="s">
        <v>737</v>
      </c>
      <c r="B96" t="s">
        <v>248</v>
      </c>
      <c r="C96" s="1" t="s">
        <v>74</v>
      </c>
      <c r="D96" t="s">
        <v>1356</v>
      </c>
      <c r="E96" t="s">
        <v>280</v>
      </c>
      <c r="F96" t="s">
        <v>985</v>
      </c>
      <c r="G96" t="str">
        <f t="shared" si="1"/>
        <v>INSERT INTO [Flashcards] ([Sound],[Text],[SoundPosition],[ImageFile],[SoundFile],[LanguageCode])  VALUES ('дж','дамаджана','Medial','bg_flagon.jpg','Sounds/BG/damadzhana.mp3', 'BG');</v>
      </c>
      <c r="H96" t="s">
        <v>1353</v>
      </c>
      <c r="I96" t="s">
        <v>493</v>
      </c>
      <c r="J96" t="s">
        <v>663</v>
      </c>
    </row>
    <row r="97" spans="1:10" x14ac:dyDescent="0.35">
      <c r="A97" s="1" t="s">
        <v>737</v>
      </c>
      <c r="B97" t="s">
        <v>247</v>
      </c>
      <c r="C97" s="1" t="s">
        <v>71</v>
      </c>
      <c r="D97" t="s">
        <v>1364</v>
      </c>
      <c r="E97" t="s">
        <v>283</v>
      </c>
      <c r="F97" t="s">
        <v>988</v>
      </c>
      <c r="G97" t="str">
        <f t="shared" si="1"/>
        <v>INSERT INTO [Flashcards] ([Sound],[Text],[SoundPosition],[ImageFile],[SoundFile],[LanguageCode])  VALUES ('дж','джапанка','Initial','bg_flipflop.jpg','Sounds/BG/dzhapanka.mp3', 'BG');</v>
      </c>
      <c r="H97" t="s">
        <v>496</v>
      </c>
      <c r="J97" t="s">
        <v>668</v>
      </c>
    </row>
    <row r="98" spans="1:10" x14ac:dyDescent="0.35">
      <c r="A98" s="1" t="s">
        <v>721</v>
      </c>
      <c r="B98" t="s">
        <v>247</v>
      </c>
      <c r="C98" s="1" t="s">
        <v>197</v>
      </c>
      <c r="D98" t="s">
        <v>1331</v>
      </c>
      <c r="E98" t="s">
        <v>437</v>
      </c>
      <c r="F98" t="s">
        <v>1137</v>
      </c>
      <c r="G98" t="str">
        <f t="shared" si="1"/>
        <v>INSERT INTO [Flashcards] ([Sound],[Text],[SoundPosition],[ImageFile],[SoundFile],[LanguageCode])  VALUES ('ц','цвете','Initial','bg_flower.jpg','Sounds/BG/tsvete.mp3', 'BG');</v>
      </c>
      <c r="H98" t="s">
        <v>637</v>
      </c>
    </row>
    <row r="99" spans="1:10" x14ac:dyDescent="0.35">
      <c r="A99" s="1" t="s">
        <v>730</v>
      </c>
      <c r="B99" t="s">
        <v>245</v>
      </c>
      <c r="C99" s="1" t="s">
        <v>141</v>
      </c>
      <c r="D99" t="s">
        <v>1275</v>
      </c>
      <c r="E99" t="s">
        <v>377</v>
      </c>
      <c r="F99" t="s">
        <v>1081</v>
      </c>
      <c r="G99" t="str">
        <f t="shared" si="1"/>
        <v>INSERT INTO [Flashcards] ([Sound],[Text],[SoundPosition],[ImageFile],[SoundFile],[LanguageCode])  VALUES ('п','папка','Blended','bg_folder.jpg','Sounds/BG/papka.mp3', 'BG');</v>
      </c>
      <c r="H99" t="s">
        <v>666</v>
      </c>
      <c r="I99" t="s">
        <v>583</v>
      </c>
    </row>
    <row r="100" spans="1:10" x14ac:dyDescent="0.35">
      <c r="A100" s="1" t="s">
        <v>736</v>
      </c>
      <c r="B100" t="s">
        <v>247</v>
      </c>
      <c r="C100" s="1" t="s">
        <v>39</v>
      </c>
      <c r="D100" t="s">
        <v>1173</v>
      </c>
      <c r="E100" t="s">
        <v>264</v>
      </c>
      <c r="F100" t="s">
        <v>959</v>
      </c>
      <c r="G100" t="str">
        <f t="shared" si="1"/>
        <v>INSERT INTO [Flashcards] ([Sound],[Text],[SoundPosition],[ImageFile],[SoundFile],[LanguageCode])  VALUES ('в','вилица','Initial','bg_fork.jpg','Sounds/BG/vilitsa.mp3', 'BG');</v>
      </c>
      <c r="H100" t="s">
        <v>479</v>
      </c>
    </row>
    <row r="101" spans="1:10" x14ac:dyDescent="0.35">
      <c r="A101" s="1" t="s">
        <v>721</v>
      </c>
      <c r="B101" t="s">
        <v>248</v>
      </c>
      <c r="C101" s="1" t="s">
        <v>39</v>
      </c>
      <c r="D101" t="s">
        <v>1173</v>
      </c>
      <c r="E101" t="s">
        <v>264</v>
      </c>
      <c r="F101" t="s">
        <v>969</v>
      </c>
      <c r="G101" t="str">
        <f t="shared" si="1"/>
        <v>INSERT INTO [Flashcards] ([Sound],[Text],[SoundPosition],[ImageFile],[SoundFile],[LanguageCode])  VALUES ('ц','вилица','Medial','bg_fork.jpg','Sounds/BG/vilista.mp3', 'BG');</v>
      </c>
      <c r="H101" t="s">
        <v>479</v>
      </c>
    </row>
    <row r="102" spans="1:10" x14ac:dyDescent="0.35">
      <c r="A102" s="1" t="s">
        <v>719</v>
      </c>
      <c r="B102" t="s">
        <v>248</v>
      </c>
      <c r="C102" s="1" t="s">
        <v>171</v>
      </c>
      <c r="D102" t="s">
        <v>1243</v>
      </c>
      <c r="E102" t="s">
        <v>342</v>
      </c>
      <c r="F102" t="s">
        <v>1047</v>
      </c>
      <c r="G102" t="str">
        <f t="shared" si="1"/>
        <v>INSERT INTO [Flashcards] ([Sound],[Text],[SoundPosition],[ImageFile],[SoundFile],[LanguageCode])  VALUES ('с','лисица','Medial','bg_fox.jpg','Sounds/BG/lisitsa.mp3', 'BG');</v>
      </c>
      <c r="H102" t="s">
        <v>552</v>
      </c>
    </row>
    <row r="103" spans="1:10" x14ac:dyDescent="0.35">
      <c r="A103" s="1" t="s">
        <v>723</v>
      </c>
      <c r="B103" t="s">
        <v>247</v>
      </c>
      <c r="C103" s="1" t="s">
        <v>80</v>
      </c>
      <c r="D103" t="s">
        <v>1199</v>
      </c>
      <c r="E103" t="s">
        <v>294</v>
      </c>
      <c r="F103" t="s">
        <v>999</v>
      </c>
      <c r="G103" t="str">
        <f t="shared" si="1"/>
        <v>INSERT INTO [Flashcards] ([Sound],[Text],[SoundPosition],[ImageFile],[SoundFile],[LanguageCode])  VALUES ('ж','жаба','Initial','bg_frog.jpg','Sounds/BG/zhaba.mp3', 'BG');</v>
      </c>
      <c r="H103" t="s">
        <v>506</v>
      </c>
    </row>
    <row r="104" spans="1:10" x14ac:dyDescent="0.35">
      <c r="A104" s="1" t="s">
        <v>738</v>
      </c>
      <c r="B104" t="s">
        <v>247</v>
      </c>
      <c r="C104" s="1" t="s">
        <v>187</v>
      </c>
      <c r="D104" t="s">
        <v>1324</v>
      </c>
      <c r="E104" t="s">
        <v>430</v>
      </c>
      <c r="F104" t="s">
        <v>1130</v>
      </c>
      <c r="G104" t="str">
        <f t="shared" si="1"/>
        <v>INSERT INTO [Flashcards] ([Sound],[Text],[SoundPosition],[ImageFile],[SoundFile],[LanguageCode])  VALUES ('ф','фуния','Initial','bg_funnel.jpg','Sounds/BG/funiya.mp3', 'BG');</v>
      </c>
      <c r="H104" t="s">
        <v>630</v>
      </c>
    </row>
    <row r="105" spans="1:10" x14ac:dyDescent="0.35">
      <c r="A105" s="1" t="s">
        <v>739</v>
      </c>
      <c r="B105" t="s">
        <v>246</v>
      </c>
      <c r="C105" s="1" t="s">
        <v>224</v>
      </c>
      <c r="D105" t="s">
        <v>1280</v>
      </c>
      <c r="E105" t="s">
        <v>382</v>
      </c>
      <c r="F105" t="s">
        <v>1085</v>
      </c>
      <c r="G105" t="str">
        <f t="shared" si="1"/>
        <v>INSERT INTO [Flashcards] ([Sound],[Text],[SoundPosition],[ImageFile],[SoundFile],[LanguageCode])  VALUES ('щ','пещ','Final','bg_furnace.jpg','Sounds/BG/pesht.mp3', 'BG');</v>
      </c>
      <c r="H105" t="s">
        <v>588</v>
      </c>
    </row>
    <row r="106" spans="1:10" x14ac:dyDescent="0.35">
      <c r="A106" s="1" t="s">
        <v>733</v>
      </c>
      <c r="B106" t="s">
        <v>245</v>
      </c>
      <c r="C106" s="1" t="s">
        <v>45</v>
      </c>
      <c r="D106" t="s">
        <v>1182</v>
      </c>
      <c r="E106" t="s">
        <v>274</v>
      </c>
      <c r="F106" t="s">
        <v>979</v>
      </c>
      <c r="G106" t="str">
        <f t="shared" si="1"/>
        <v>INSERT INTO [Flashcards] ([Sound],[Text],[SoundPosition],[ImageFile],[SoundFile],[LanguageCode])  VALUES ('г','гигант','Blended','bg_giant.jpg','Sounds/BG/gigant.mp3', 'BG');</v>
      </c>
      <c r="H106" t="s">
        <v>488</v>
      </c>
    </row>
    <row r="107" spans="1:10" x14ac:dyDescent="0.35">
      <c r="A107" s="1" t="s">
        <v>737</v>
      </c>
      <c r="B107" t="s">
        <v>245</v>
      </c>
      <c r="C107" s="1" t="s">
        <v>68</v>
      </c>
      <c r="D107" t="s">
        <v>1189</v>
      </c>
      <c r="E107" t="s">
        <v>284</v>
      </c>
      <c r="F107" t="s">
        <v>989</v>
      </c>
      <c r="G107" t="str">
        <f t="shared" si="1"/>
        <v>INSERT INTO [Flashcards] ([Sound],[Text],[SoundPosition],[ImageFile],[SoundFile],[LanguageCode])  VALUES ('дж','джинджифил','Blended','bg_ginger.jpg','Sounds/BG/dzhindzhifil.mp3', 'BG');</v>
      </c>
      <c r="H107" t="s">
        <v>497</v>
      </c>
    </row>
    <row r="108" spans="1:10" x14ac:dyDescent="0.35">
      <c r="A108" s="1" t="s">
        <v>723</v>
      </c>
      <c r="B108" t="s">
        <v>247</v>
      </c>
      <c r="C108" s="1" t="s">
        <v>81</v>
      </c>
      <c r="D108" t="s">
        <v>1200</v>
      </c>
      <c r="E108" t="s">
        <v>295</v>
      </c>
      <c r="F108" t="s">
        <v>1000</v>
      </c>
      <c r="G108" t="str">
        <f t="shared" si="1"/>
        <v>INSERT INTO [Flashcards] ([Sound],[Text],[SoundPosition],[ImageFile],[SoundFile],[LanguageCode])  VALUES ('ж','жираф','Initial','bg_giraffe.jpg','Sounds/BG/zhiraf.mp3', 'BG');</v>
      </c>
      <c r="H108" t="s">
        <v>507</v>
      </c>
    </row>
    <row r="109" spans="1:10" x14ac:dyDescent="0.35">
      <c r="A109" s="1" t="s">
        <v>738</v>
      </c>
      <c r="B109" t="s">
        <v>246</v>
      </c>
      <c r="C109" s="1" t="s">
        <v>81</v>
      </c>
      <c r="D109" t="s">
        <v>1200</v>
      </c>
      <c r="E109" t="s">
        <v>295</v>
      </c>
      <c r="F109" t="s">
        <v>1000</v>
      </c>
      <c r="G109" t="str">
        <f t="shared" si="1"/>
        <v>INSERT INTO [Flashcards] ([Sound],[Text],[SoundPosition],[ImageFile],[SoundFile],[LanguageCode])  VALUES ('ф','жираф','Final','bg_giraffe.jpg','Sounds/BG/zhiraf.mp3', 'BG');</v>
      </c>
      <c r="H109" t="s">
        <v>507</v>
      </c>
    </row>
    <row r="110" spans="1:10" x14ac:dyDescent="0.35">
      <c r="A110" s="1" t="s">
        <v>728</v>
      </c>
      <c r="B110" t="s">
        <v>245</v>
      </c>
      <c r="C110" s="1" t="s">
        <v>120</v>
      </c>
      <c r="D110" t="s">
        <v>1361</v>
      </c>
      <c r="E110" t="s">
        <v>356</v>
      </c>
      <c r="F110" t="s">
        <v>1061</v>
      </c>
      <c r="G110" t="str">
        <f t="shared" si="1"/>
        <v>INSERT INTO [Flashcards] ([Sound],[Text],[SoundPosition],[ImageFile],[SoundFile],[LanguageCode])  VALUES ('м','момиче','Blended','bg_girl.jpg','Sounds/BG/momiche.mp3', 'BG');</v>
      </c>
      <c r="H110" t="s">
        <v>565</v>
      </c>
    </row>
    <row r="111" spans="1:10" x14ac:dyDescent="0.35">
      <c r="A111" s="1" t="s">
        <v>732</v>
      </c>
      <c r="B111" t="s">
        <v>247</v>
      </c>
      <c r="C111" s="1" t="s">
        <v>104</v>
      </c>
      <c r="D111" t="s">
        <v>1224</v>
      </c>
      <c r="E111" t="s">
        <v>322</v>
      </c>
      <c r="F111" t="s">
        <v>1027</v>
      </c>
      <c r="G111" t="str">
        <f t="shared" si="1"/>
        <v>INSERT INTO [Flashcards] ([Sound],[Text],[SoundPosition],[ImageFile],[SoundFile],[LanguageCode])  VALUES ('к','коза','Initial','bg_goat.jpg','Sounds/BG/koza.mp3', 'BG');</v>
      </c>
      <c r="H111" t="s">
        <v>533</v>
      </c>
    </row>
    <row r="112" spans="1:10" x14ac:dyDescent="0.35">
      <c r="A112" s="1" t="s">
        <v>731</v>
      </c>
      <c r="B112" t="s">
        <v>245</v>
      </c>
      <c r="C112" s="1" t="s">
        <v>58</v>
      </c>
      <c r="D112" t="s">
        <v>1198</v>
      </c>
      <c r="E112" t="s">
        <v>293</v>
      </c>
      <c r="F112" t="s">
        <v>998</v>
      </c>
      <c r="G112" t="str">
        <f t="shared" si="1"/>
        <v>INSERT INTO [Flashcards] ([Sound],[Text],[SoundPosition],[ImageFile],[SoundFile],[LanguageCode])  VALUES ('д','дядо','Blended','bg_grandpa.jpg','Sounds/BG/dyado.mp3', 'BG');</v>
      </c>
      <c r="H112" t="s">
        <v>714</v>
      </c>
    </row>
    <row r="113" spans="1:10" x14ac:dyDescent="0.35">
      <c r="A113" s="1" t="s">
        <v>725</v>
      </c>
      <c r="B113" t="s">
        <v>247</v>
      </c>
      <c r="C113" s="1" t="s">
        <v>159</v>
      </c>
      <c r="D113" t="s">
        <v>1296</v>
      </c>
      <c r="E113" t="s">
        <v>399</v>
      </c>
      <c r="F113" t="s">
        <v>1099</v>
      </c>
      <c r="G113" t="str">
        <f t="shared" si="1"/>
        <v>INSERT INTO [Flashcards] ([Sound],[Text],[SoundPosition],[ImageFile],[SoundFile],[LanguageCode])  VALUES ('р','ръка','Initial','bg_hand.jpg','Sounds/BG/raka.mp3', 'BG');</v>
      </c>
      <c r="H113" t="s">
        <v>602</v>
      </c>
    </row>
    <row r="114" spans="1:10" x14ac:dyDescent="0.35">
      <c r="A114" s="1" t="s">
        <v>730</v>
      </c>
      <c r="B114" t="s">
        <v>248</v>
      </c>
      <c r="C114" s="1" t="s">
        <v>148</v>
      </c>
      <c r="D114" t="s">
        <v>1213</v>
      </c>
      <c r="E114" t="s">
        <v>310</v>
      </c>
      <c r="F114" t="s">
        <v>1015</v>
      </c>
      <c r="G114" t="str">
        <f t="shared" si="1"/>
        <v>INSERT INTO [Flashcards] ([Sound],[Text],[SoundPosition],[ImageFile],[SoundFile],[LanguageCode])  VALUES ('п','капела','Medial','bg_hat.jpg','Sounds/BG/kapela.mp3', 'BG');</v>
      </c>
      <c r="H114" t="s">
        <v>650</v>
      </c>
      <c r="I114" t="s">
        <v>521</v>
      </c>
    </row>
    <row r="115" spans="1:10" x14ac:dyDescent="0.35">
      <c r="A115" s="1" t="s">
        <v>734</v>
      </c>
      <c r="B115" t="s">
        <v>247</v>
      </c>
      <c r="C115" s="1" t="s">
        <v>177</v>
      </c>
      <c r="D115" t="s">
        <v>1312</v>
      </c>
      <c r="E115" t="s">
        <v>415</v>
      </c>
      <c r="F115" t="s">
        <v>1116</v>
      </c>
      <c r="G115" t="str">
        <f t="shared" si="1"/>
        <v>INSERT INTO [Flashcards] ([Sound],[Text],[SoundPosition],[ImageFile],[SoundFile],[LanguageCode])  VALUES ('т','таралеж','Initial','bg_hedgehog.jpg','Sounds/BG/taralezh.mp3', 'BG');</v>
      </c>
      <c r="H115" t="s">
        <v>618</v>
      </c>
    </row>
    <row r="116" spans="1:10" x14ac:dyDescent="0.35">
      <c r="A116" s="1" t="s">
        <v>731</v>
      </c>
      <c r="B116" t="s">
        <v>246</v>
      </c>
      <c r="C116" s="1" t="s">
        <v>60</v>
      </c>
      <c r="D116" t="s">
        <v>1253</v>
      </c>
      <c r="E116" t="s">
        <v>353</v>
      </c>
      <c r="F116" t="s">
        <v>1058</v>
      </c>
      <c r="G116" t="str">
        <f t="shared" si="1"/>
        <v>INSERT INTO [Flashcards] ([Sound],[Text],[SoundPosition],[ImageFile],[SoundFile],[LanguageCode])  VALUES ('д','мед','Final','bg_honey.jpg','Sounds/BG/med.mp3', 'BG');</v>
      </c>
      <c r="H116" t="s">
        <v>669</v>
      </c>
      <c r="I116" t="s">
        <v>562</v>
      </c>
    </row>
    <row r="117" spans="1:10" x14ac:dyDescent="0.35">
      <c r="A117" s="1" t="s">
        <v>729</v>
      </c>
      <c r="B117" t="s">
        <v>246</v>
      </c>
      <c r="C117" s="1" t="s">
        <v>134</v>
      </c>
      <c r="D117" t="s">
        <v>1227</v>
      </c>
      <c r="E117" t="s">
        <v>325</v>
      </c>
      <c r="F117" t="s">
        <v>1030</v>
      </c>
      <c r="G117" t="str">
        <f t="shared" si="1"/>
        <v>INSERT INTO [Flashcards] ([Sound],[Text],[SoundPosition],[ImageFile],[SoundFile],[LanguageCode])  VALUES ('н','кон','Final','bg_horse.jpg','Sounds/BG/kon.mp3', 'BG');</v>
      </c>
      <c r="H117" t="s">
        <v>536</v>
      </c>
    </row>
    <row r="118" spans="1:10" x14ac:dyDescent="0.35">
      <c r="A118" s="1" t="s">
        <v>739</v>
      </c>
      <c r="B118" t="s">
        <v>248</v>
      </c>
      <c r="C118" s="1" t="s">
        <v>230</v>
      </c>
      <c r="D118" t="s">
        <v>1240</v>
      </c>
      <c r="E118" t="s">
        <v>339</v>
      </c>
      <c r="F118" t="s">
        <v>1044</v>
      </c>
      <c r="G118" t="str">
        <f t="shared" si="1"/>
        <v>INSERT INTO [Flashcards] ([Sound],[Text],[SoundPosition],[ImageFile],[SoundFile],[LanguageCode])  VALUES ('щ','къща','Medial','bg_house.jpg','Sounds/BG/kashta.mp3', 'BG');</v>
      </c>
      <c r="H118" t="s">
        <v>550</v>
      </c>
    </row>
    <row r="119" spans="1:10" x14ac:dyDescent="0.35">
      <c r="A119" s="1" t="s">
        <v>731</v>
      </c>
      <c r="B119" t="s">
        <v>246</v>
      </c>
      <c r="C119" s="1" t="s">
        <v>59</v>
      </c>
      <c r="D119" t="s">
        <v>1242</v>
      </c>
      <c r="E119" t="s">
        <v>341</v>
      </c>
      <c r="F119" t="s">
        <v>1046</v>
      </c>
      <c r="G119" t="str">
        <f t="shared" si="1"/>
        <v>INSERT INTO [Flashcards] ([Sound],[Text],[SoundPosition],[ImageFile],[SoundFile],[LanguageCode])  VALUES ('д','лед','Final','bg_ice.jpg','Sounds/BG/led.mp3', 'BG');</v>
      </c>
      <c r="H119" t="s">
        <v>551</v>
      </c>
    </row>
    <row r="120" spans="1:10" x14ac:dyDescent="0.35">
      <c r="A120" s="1" t="s">
        <v>737</v>
      </c>
      <c r="B120" t="s">
        <v>247</v>
      </c>
      <c r="C120" s="1" t="s">
        <v>72</v>
      </c>
      <c r="D120" t="s">
        <v>1190</v>
      </c>
      <c r="E120" t="s">
        <v>285</v>
      </c>
      <c r="F120" t="s">
        <v>990</v>
      </c>
      <c r="G120" t="str">
        <f t="shared" si="1"/>
        <v>INSERT INTO [Flashcards] ([Sound],[Text],[SoundPosition],[ImageFile],[SoundFile],[LanguageCode])  VALUES ('дж','джип','Initial','bg_jeep.jpg','Sounds/BG/dzhip.mp3', 'BG');</v>
      </c>
      <c r="H120" t="s">
        <v>498</v>
      </c>
    </row>
    <row r="121" spans="1:10" x14ac:dyDescent="0.35">
      <c r="A121" s="1" t="s">
        <v>724</v>
      </c>
      <c r="B121" t="s">
        <v>246</v>
      </c>
      <c r="C121" s="1" t="s">
        <v>204</v>
      </c>
      <c r="D121" t="s">
        <v>1221</v>
      </c>
      <c r="E121" t="s">
        <v>319</v>
      </c>
      <c r="F121" t="s">
        <v>1024</v>
      </c>
      <c r="G121" t="str">
        <f t="shared" si="1"/>
        <v>INSERT INTO [Flashcards] ([Sound],[Text],[SoundPosition],[ImageFile],[SoundFile],[LanguageCode])  VALUES ('ч','ключ','Final','bg_key.jpg','Sounds/BG/klyuch.mp3', 'BG');</v>
      </c>
      <c r="H121" t="s">
        <v>530</v>
      </c>
    </row>
    <row r="122" spans="1:10" x14ac:dyDescent="0.35">
      <c r="A122" s="1" t="s">
        <v>723</v>
      </c>
      <c r="B122" t="s">
        <v>246</v>
      </c>
      <c r="C122" s="1" t="s">
        <v>78</v>
      </c>
      <c r="D122" t="s">
        <v>1267</v>
      </c>
      <c r="E122" t="s">
        <v>368</v>
      </c>
      <c r="F122" t="s">
        <v>1072</v>
      </c>
      <c r="G122" t="str">
        <f t="shared" si="1"/>
        <v>INSERT INTO [Flashcards] ([Sound],[Text],[SoundPosition],[ImageFile],[SoundFile],[LanguageCode])  VALUES ('ж','нож','Final','bg_knife.jpg','Sounds/BG/nozh.mp3', 'BG');</v>
      </c>
      <c r="H122" t="s">
        <v>576</v>
      </c>
    </row>
    <row r="123" spans="1:10" x14ac:dyDescent="0.35">
      <c r="A123" s="1" t="s">
        <v>722</v>
      </c>
      <c r="B123" t="s">
        <v>247</v>
      </c>
      <c r="C123" s="1" t="s">
        <v>218</v>
      </c>
      <c r="D123" t="s">
        <v>1365</v>
      </c>
      <c r="E123" t="s">
        <v>451</v>
      </c>
      <c r="F123" t="s">
        <v>1151</v>
      </c>
      <c r="G123" t="str">
        <f t="shared" si="1"/>
        <v>INSERT INTO [Flashcards] ([Sound],[Text],[SoundPosition],[ImageFile],[SoundFile],[LanguageCode])  VALUES ('ш','шапка','Initial','bg_knittedcap.jpg','Sounds/BG/shapka.mp3', 'BG');</v>
      </c>
      <c r="H123" t="s">
        <v>650</v>
      </c>
      <c r="I123" t="s">
        <v>1354</v>
      </c>
    </row>
    <row r="124" spans="1:10" x14ac:dyDescent="0.35">
      <c r="A124" s="1" t="s">
        <v>736</v>
      </c>
      <c r="B124" t="s">
        <v>247</v>
      </c>
      <c r="C124" s="1" t="s">
        <v>96</v>
      </c>
      <c r="D124" t="s">
        <v>1179</v>
      </c>
      <c r="E124" t="s">
        <v>271</v>
      </c>
      <c r="F124" t="s">
        <v>976</v>
      </c>
      <c r="G124" t="str">
        <f t="shared" si="1"/>
        <v>INSERT INTO [Flashcards] ([Sound],[Text],[SoundPosition],[ImageFile],[SoundFile],[LanguageCode])  VALUES ('в','възел','Initial','bg_knot.jpg','Sounds/BG/vazel.mp3', 'BG');</v>
      </c>
      <c r="H124" t="s">
        <v>485</v>
      </c>
    </row>
    <row r="125" spans="1:10" x14ac:dyDescent="0.35">
      <c r="A125" s="1" t="s">
        <v>720</v>
      </c>
      <c r="B125" t="s">
        <v>248</v>
      </c>
      <c r="C125" s="1" t="s">
        <v>96</v>
      </c>
      <c r="D125" t="s">
        <v>1179</v>
      </c>
      <c r="E125" t="s">
        <v>271</v>
      </c>
      <c r="F125" t="s">
        <v>976</v>
      </c>
      <c r="G125" t="str">
        <f t="shared" si="1"/>
        <v>INSERT INTO [Flashcards] ([Sound],[Text],[SoundPosition],[ImageFile],[SoundFile],[LanguageCode])  VALUES ('з','възел','Medial','bg_knot.jpg','Sounds/BG/vazel.mp3', 'BG');</v>
      </c>
      <c r="H125" t="s">
        <v>485</v>
      </c>
    </row>
    <row r="126" spans="1:10" x14ac:dyDescent="0.35">
      <c r="A126" s="1" t="s">
        <v>724</v>
      </c>
      <c r="B126" t="s">
        <v>245</v>
      </c>
      <c r="C126" s="1" t="s">
        <v>202</v>
      </c>
      <c r="D126" t="s">
        <v>1342</v>
      </c>
      <c r="E126" t="s">
        <v>448</v>
      </c>
      <c r="F126" t="s">
        <v>1149</v>
      </c>
      <c r="G126" t="str">
        <f t="shared" si="1"/>
        <v>INSERT INTO [Flashcards] ([Sound],[Text],[SoundPosition],[ImageFile],[SoundFile],[LanguageCode])  VALUES ('ч','чучулига','Blended','bg_lark.jpg','Sounds/BG/chuchuliga.mp3', 'BG');</v>
      </c>
      <c r="H126" t="s">
        <v>647</v>
      </c>
    </row>
    <row r="127" spans="1:10" x14ac:dyDescent="0.35">
      <c r="A127" s="1" t="s">
        <v>720</v>
      </c>
      <c r="B127" t="s">
        <v>246</v>
      </c>
      <c r="C127" s="1" t="s">
        <v>91</v>
      </c>
      <c r="D127" t="s">
        <v>1285</v>
      </c>
      <c r="E127" t="s">
        <v>388</v>
      </c>
      <c r="F127" t="s">
        <v>1089</v>
      </c>
      <c r="G127" t="str">
        <f t="shared" si="1"/>
        <v>INSERT INTO [Flashcards] ([Sound],[Text],[SoundPosition],[ImageFile],[SoundFile],[LanguageCode])  VALUES ('з','праз','Final','bg_leek.jpg','Sounds/BG/praz.mp3', 'BG');</v>
      </c>
      <c r="H127" t="s">
        <v>593</v>
      </c>
    </row>
    <row r="128" spans="1:10" x14ac:dyDescent="0.35">
      <c r="A128" s="1" t="s">
        <v>725</v>
      </c>
      <c r="B128" t="s">
        <v>246</v>
      </c>
      <c r="C128" s="1" t="s">
        <v>156</v>
      </c>
      <c r="D128" t="s">
        <v>1321</v>
      </c>
      <c r="E128" t="s">
        <v>426</v>
      </c>
      <c r="F128" t="s">
        <v>1126</v>
      </c>
      <c r="G128" t="str">
        <f t="shared" si="1"/>
        <v>INSERT INTO [Flashcards] ([Sound],[Text],[SoundPosition],[ImageFile],[SoundFile],[LanguageCode])  VALUES ('р','фар','Final','bg_lighthouse.jpg','Sounds/BG/far.mp3', 'BG');</v>
      </c>
      <c r="H128" t="s">
        <v>676</v>
      </c>
      <c r="I128" t="s">
        <v>626</v>
      </c>
      <c r="J128" t="s">
        <v>677</v>
      </c>
    </row>
    <row r="129" spans="1:10" x14ac:dyDescent="0.35">
      <c r="A129" s="1" t="s">
        <v>738</v>
      </c>
      <c r="B129" t="s">
        <v>247</v>
      </c>
      <c r="C129" s="1" t="s">
        <v>156</v>
      </c>
      <c r="D129" t="s">
        <v>1321</v>
      </c>
      <c r="E129" t="s">
        <v>426</v>
      </c>
      <c r="F129" t="s">
        <v>1126</v>
      </c>
      <c r="G129" t="str">
        <f t="shared" si="1"/>
        <v>INSERT INTO [Flashcards] ([Sound],[Text],[SoundPosition],[ImageFile],[SoundFile],[LanguageCode])  VALUES ('ф','фар','Initial','bg_lighthouse.jpg','Sounds/BG/far.mp3', 'BG');</v>
      </c>
      <c r="H129" t="s">
        <v>676</v>
      </c>
      <c r="I129" t="s">
        <v>626</v>
      </c>
      <c r="J129" t="s">
        <v>677</v>
      </c>
    </row>
    <row r="130" spans="1:10" x14ac:dyDescent="0.35">
      <c r="A130" s="1" t="s">
        <v>736</v>
      </c>
      <c r="B130" t="s">
        <v>246</v>
      </c>
      <c r="C130" s="1" t="s">
        <v>35</v>
      </c>
      <c r="D130" t="s">
        <v>1246</v>
      </c>
      <c r="E130" t="s">
        <v>345</v>
      </c>
      <c r="F130" t="s">
        <v>1050</v>
      </c>
      <c r="G130" t="str">
        <f t="shared" ref="G130:G193" si="2">CONCATENATE("INSERT INTO [Flashcards] ([Sound],[Text],[SoundPosition],[ImageFile],[SoundFile],[LanguageCode])  VALUES ('",A130,"','",C130,"','",B130,"','bg_",D130,"','Sounds/BG/",F130,".mp3', 'BG');")</f>
        <v>INSERT INTO [Flashcards] ([Sound],[Text],[SoundPosition],[ImageFile],[SoundFile],[LanguageCode])  VALUES ('в','лъв','Final','bg_lion.jpg','Sounds/BG/lav.mp3', 'BG');</v>
      </c>
      <c r="H130" t="s">
        <v>554</v>
      </c>
    </row>
    <row r="131" spans="1:10" x14ac:dyDescent="0.35">
      <c r="A131" s="1" t="s">
        <v>726</v>
      </c>
      <c r="B131" t="s">
        <v>247</v>
      </c>
      <c r="C131" s="1" t="s">
        <v>35</v>
      </c>
      <c r="D131" t="s">
        <v>1246</v>
      </c>
      <c r="E131" t="s">
        <v>345</v>
      </c>
      <c r="F131" t="s">
        <v>1050</v>
      </c>
      <c r="G131" t="str">
        <f t="shared" si="2"/>
        <v>INSERT INTO [Flashcards] ([Sound],[Text],[SoundPosition],[ImageFile],[SoundFile],[LanguageCode])  VALUES ('л','лъв','Initial','bg_lion.jpg','Sounds/BG/lav.mp3', 'BG');</v>
      </c>
      <c r="H131" t="s">
        <v>554</v>
      </c>
    </row>
    <row r="132" spans="1:10" x14ac:dyDescent="0.35">
      <c r="A132" s="1" t="s">
        <v>739</v>
      </c>
      <c r="B132" t="s">
        <v>248</v>
      </c>
      <c r="C132" s="1" t="s">
        <v>229</v>
      </c>
      <c r="D132" t="s">
        <v>1186</v>
      </c>
      <c r="E132" t="s">
        <v>278</v>
      </c>
      <c r="F132" t="s">
        <v>983</v>
      </c>
      <c r="G132" t="str">
        <f t="shared" si="2"/>
        <v>INSERT INTO [Flashcards] ([Sound],[Text],[SoundPosition],[ImageFile],[SoundFile],[LanguageCode])  VALUES ('щ','гущер','Medial','bg_lizard.jpg','Sounds/BG/gushter.mp3', 'BG');</v>
      </c>
      <c r="H132" t="s">
        <v>491</v>
      </c>
    </row>
    <row r="133" spans="1:10" x14ac:dyDescent="0.35">
      <c r="A133" s="1" t="s">
        <v>725</v>
      </c>
      <c r="B133" t="s">
        <v>246</v>
      </c>
      <c r="C133" s="1" t="s">
        <v>154</v>
      </c>
      <c r="D133" t="s">
        <v>1237</v>
      </c>
      <c r="E133" t="s">
        <v>336</v>
      </c>
      <c r="F133" t="s">
        <v>1041</v>
      </c>
      <c r="G133" t="str">
        <f t="shared" si="2"/>
        <v>INSERT INTO [Flashcards] ([Sound],[Text],[SoundPosition],[ImageFile],[SoundFile],[LanguageCode])  VALUES ('р','куфар','Final','bg_luggage.jpg','Sounds/BG/kufar.mp3', 'BG');</v>
      </c>
      <c r="H133" t="s">
        <v>547</v>
      </c>
    </row>
    <row r="134" spans="1:10" x14ac:dyDescent="0.35">
      <c r="A134" s="1" t="s">
        <v>732</v>
      </c>
      <c r="B134" t="s">
        <v>246</v>
      </c>
      <c r="C134" s="1" t="s">
        <v>103</v>
      </c>
      <c r="D134" t="s">
        <v>1339</v>
      </c>
      <c r="E134" t="s">
        <v>445</v>
      </c>
      <c r="F134" t="s">
        <v>1145</v>
      </c>
      <c r="G134" t="str">
        <f t="shared" si="2"/>
        <v>INSERT INTO [Flashcards] ([Sound],[Text],[SoundPosition],[ImageFile],[SoundFile],[LanguageCode])  VALUES ('к','човек','Final','bg_man.jpg','Sounds/BG/chovek.mp3', 'BG');</v>
      </c>
      <c r="H134" t="s">
        <v>645</v>
      </c>
    </row>
    <row r="135" spans="1:10" x14ac:dyDescent="0.35">
      <c r="A135" s="1" t="s">
        <v>724</v>
      </c>
      <c r="B135" t="s">
        <v>245</v>
      </c>
      <c r="C135" s="1" t="s">
        <v>201</v>
      </c>
      <c r="D135" t="s">
        <v>1340</v>
      </c>
      <c r="E135" t="s">
        <v>446</v>
      </c>
      <c r="F135" t="s">
        <v>1148</v>
      </c>
      <c r="G135" t="str">
        <f t="shared" si="2"/>
        <v>INSERT INTO [Flashcards] ([Sound],[Text],[SoundPosition],[ImageFile],[SoundFile],[LanguageCode])  VALUES ('ч','човече','Blended','bg_manikin.jpg','Sounds/BG/choveche.mp3', 'BG');</v>
      </c>
      <c r="H135" t="s">
        <v>645</v>
      </c>
      <c r="I135" t="s">
        <v>709</v>
      </c>
      <c r="J135" t="s">
        <v>671</v>
      </c>
    </row>
    <row r="136" spans="1:10" x14ac:dyDescent="0.35">
      <c r="A136" s="1" t="s">
        <v>729</v>
      </c>
      <c r="B136" t="s">
        <v>245</v>
      </c>
      <c r="C136" s="1" t="s">
        <v>132</v>
      </c>
      <c r="D136" t="s">
        <v>1266</v>
      </c>
      <c r="E136" t="s">
        <v>367</v>
      </c>
      <c r="F136" t="s">
        <v>1071</v>
      </c>
      <c r="G136" t="str">
        <f t="shared" si="2"/>
        <v>INSERT INTO [Flashcards] ([Sound],[Text],[SoundPosition],[ImageFile],[SoundFile],[LanguageCode])  VALUES ('н','невен','Blended','bg_marigold.jpg','Sounds/BG/neven.mp3', 'BG');</v>
      </c>
      <c r="H136" t="s">
        <v>575</v>
      </c>
    </row>
    <row r="137" spans="1:10" x14ac:dyDescent="0.35">
      <c r="A137" s="1" t="s">
        <v>737</v>
      </c>
      <c r="B137" t="s">
        <v>245</v>
      </c>
      <c r="C137" s="1" t="s">
        <v>69</v>
      </c>
      <c r="D137" t="s">
        <v>1192</v>
      </c>
      <c r="E137" t="s">
        <v>287</v>
      </c>
      <c r="F137" t="s">
        <v>992</v>
      </c>
      <c r="G137" t="str">
        <f t="shared" si="2"/>
        <v>INSERT INTO [Flashcards] ([Sound],[Text],[SoundPosition],[ImageFile],[SoundFile],[LanguageCode])  VALUES ('дж','джоджен','Blended','bg_mint.jpg','Sounds/BG/dzhodzen.mp3', 'BG');</v>
      </c>
      <c r="H137" t="s">
        <v>672</v>
      </c>
      <c r="I137" t="s">
        <v>500</v>
      </c>
    </row>
    <row r="138" spans="1:10" x14ac:dyDescent="0.35">
      <c r="A138" s="1" t="s">
        <v>719</v>
      </c>
      <c r="B138" t="s">
        <v>246</v>
      </c>
      <c r="C138" s="1" t="s">
        <v>167</v>
      </c>
      <c r="D138" t="s">
        <v>1245</v>
      </c>
      <c r="E138" t="s">
        <v>344</v>
      </c>
      <c r="F138" t="s">
        <v>1049</v>
      </c>
      <c r="G138" t="str">
        <f t="shared" si="2"/>
        <v>INSERT INTO [Flashcards] ([Sound],[Text],[SoundPosition],[ImageFile],[SoundFile],[LanguageCode])  VALUES ('с','лос','Final','bg_moose.jpg','Sounds/BG/los.mp3', 'BG');</v>
      </c>
      <c r="H138" t="s">
        <v>706</v>
      </c>
    </row>
    <row r="139" spans="1:10" x14ac:dyDescent="0.35">
      <c r="A139" s="1" t="s">
        <v>728</v>
      </c>
      <c r="B139" t="s">
        <v>245</v>
      </c>
      <c r="C139" s="1" t="s">
        <v>119</v>
      </c>
      <c r="D139" t="s">
        <v>1251</v>
      </c>
      <c r="E139" t="s">
        <v>351</v>
      </c>
      <c r="F139" t="s">
        <v>1055</v>
      </c>
      <c r="G139" t="str">
        <f t="shared" si="2"/>
        <v>INSERT INTO [Flashcards] ([Sound],[Text],[SoundPosition],[ImageFile],[SoundFile],[LanguageCode])  VALUES ('м','мама','Blended','bg_mother.jpg','Sounds/BG/mama.mp3', 'BG');</v>
      </c>
      <c r="H139" t="s">
        <v>701</v>
      </c>
      <c r="I139" t="s">
        <v>560</v>
      </c>
    </row>
    <row r="140" spans="1:10" x14ac:dyDescent="0.35">
      <c r="A140" s="1" t="s">
        <v>725</v>
      </c>
      <c r="B140" t="s">
        <v>246</v>
      </c>
      <c r="C140" s="1" t="s">
        <v>155</v>
      </c>
      <c r="D140" t="s">
        <v>1262</v>
      </c>
      <c r="E140" t="s">
        <v>363</v>
      </c>
      <c r="F140" t="s">
        <v>572</v>
      </c>
      <c r="G140" t="str">
        <f t="shared" si="2"/>
        <v>INSERT INTO [Flashcards] ([Sound],[Text],[SoundPosition],[ImageFile],[SoundFile],[LanguageCode])  VALUES ('р','мотор','Final','bg_motorcycle.jpg','Sounds/BG/motor.mp3', 'BG');</v>
      </c>
      <c r="H140" t="s">
        <v>572</v>
      </c>
      <c r="J140" t="s">
        <v>673</v>
      </c>
    </row>
    <row r="141" spans="1:10" x14ac:dyDescent="0.35">
      <c r="A141" s="1" t="s">
        <v>734</v>
      </c>
      <c r="B141" t="s">
        <v>248</v>
      </c>
      <c r="C141" s="1" t="s">
        <v>155</v>
      </c>
      <c r="D141" t="s">
        <v>1262</v>
      </c>
      <c r="E141" t="s">
        <v>363</v>
      </c>
      <c r="F141" t="s">
        <v>572</v>
      </c>
      <c r="G141" t="str">
        <f t="shared" si="2"/>
        <v>INSERT INTO [Flashcards] ([Sound],[Text],[SoundPosition],[ImageFile],[SoundFile],[LanguageCode])  VALUES ('т','мотор','Medial','bg_motorcycle.jpg','Sounds/BG/motor.mp3', 'BG');</v>
      </c>
      <c r="H141" t="s">
        <v>572</v>
      </c>
      <c r="J141" t="s">
        <v>673</v>
      </c>
    </row>
    <row r="142" spans="1:10" x14ac:dyDescent="0.35">
      <c r="A142" s="1" t="s">
        <v>722</v>
      </c>
      <c r="B142" t="s">
        <v>248</v>
      </c>
      <c r="C142" s="1" t="s">
        <v>221</v>
      </c>
      <c r="D142" t="s">
        <v>1255</v>
      </c>
      <c r="E142" t="s">
        <v>355</v>
      </c>
      <c r="F142" t="s">
        <v>1060</v>
      </c>
      <c r="G142" t="str">
        <f t="shared" si="2"/>
        <v>INSERT INTO [Flashcards] ([Sound],[Text],[SoundPosition],[ImageFile],[SoundFile],[LanguageCode])  VALUES ('ш','мишка','Medial','bg_mouse.jpg','Sounds/BG/mishka.mp3', 'BG');</v>
      </c>
      <c r="H142" t="s">
        <v>564</v>
      </c>
    </row>
    <row r="143" spans="1:10" x14ac:dyDescent="0.35">
      <c r="A143" s="1" t="s">
        <v>729</v>
      </c>
      <c r="B143" t="s">
        <v>245</v>
      </c>
      <c r="C143" s="1" t="s">
        <v>130</v>
      </c>
      <c r="D143" t="s">
        <v>1252</v>
      </c>
      <c r="E143" t="s">
        <v>352</v>
      </c>
      <c r="F143" t="s">
        <v>1056</v>
      </c>
      <c r="G143" t="str">
        <f t="shared" si="2"/>
        <v>INSERT INTO [Flashcards] ([Sound],[Text],[SoundPosition],[ImageFile],[SoundFile],[LanguageCode])  VALUES ('н','маншон','Blended','bg_muff.jpg','Sounds/BG/manshon.mp3', 'BG');</v>
      </c>
      <c r="H143" t="s">
        <v>561</v>
      </c>
    </row>
    <row r="144" spans="1:10" x14ac:dyDescent="0.35">
      <c r="A144" s="1" t="s">
        <v>738</v>
      </c>
      <c r="B144" t="s">
        <v>248</v>
      </c>
      <c r="C144" s="1" t="s">
        <v>189</v>
      </c>
      <c r="D144" t="s">
        <v>1220</v>
      </c>
      <c r="E144" t="s">
        <v>318</v>
      </c>
      <c r="F144" t="s">
        <v>1023</v>
      </c>
      <c r="G144" t="str">
        <f t="shared" si="2"/>
        <v>INSERT INTO [Flashcards] ([Sound],[Text],[SoundPosition],[ImageFile],[SoundFile],[LanguageCode])  VALUES ('ф','кифла','Medial','bg_muffin.jpg','Sounds/BG/kifla.mp3', 'BG');</v>
      </c>
      <c r="H144" t="s">
        <v>682</v>
      </c>
      <c r="I144" t="s">
        <v>529</v>
      </c>
      <c r="J144" t="s">
        <v>681</v>
      </c>
    </row>
    <row r="145" spans="1:10" x14ac:dyDescent="0.35">
      <c r="A145" s="1" t="s">
        <v>739</v>
      </c>
      <c r="B145" t="s">
        <v>246</v>
      </c>
      <c r="C145" s="1" t="s">
        <v>222</v>
      </c>
      <c r="D145" t="s">
        <v>1271</v>
      </c>
      <c r="E145" t="s">
        <v>372</v>
      </c>
      <c r="F145" t="s">
        <v>1076</v>
      </c>
      <c r="G145" t="str">
        <f t="shared" si="2"/>
        <v>INSERT INTO [Flashcards] ([Sound],[Text],[SoundPosition],[ImageFile],[SoundFile],[LanguageCode])  VALUES ('щ','нощ','Final','bg_night.jpg','Sounds/BG/nosht.mp3', 'BG');</v>
      </c>
      <c r="H145" t="s">
        <v>580</v>
      </c>
    </row>
    <row r="146" spans="1:10" x14ac:dyDescent="0.35">
      <c r="A146" s="1" t="s">
        <v>729</v>
      </c>
      <c r="B146" t="s">
        <v>247</v>
      </c>
      <c r="C146" s="1" t="s">
        <v>136</v>
      </c>
      <c r="D146" t="s">
        <v>1269</v>
      </c>
      <c r="E146" t="s">
        <v>370</v>
      </c>
      <c r="F146" t="s">
        <v>1074</v>
      </c>
      <c r="G146" t="str">
        <f t="shared" si="2"/>
        <v>INSERT INTO [Flashcards] ([Sound],[Text],[SoundPosition],[ImageFile],[SoundFile],[LanguageCode])  VALUES ('н','нос','Initial','bg_nose.jpg','Sounds/BG/nos.mp3', 'BG');</v>
      </c>
      <c r="H146" t="s">
        <v>578</v>
      </c>
    </row>
    <row r="147" spans="1:10" x14ac:dyDescent="0.35">
      <c r="A147" s="1" t="s">
        <v>719</v>
      </c>
      <c r="B147" t="s">
        <v>246</v>
      </c>
      <c r="C147" s="1" t="s">
        <v>136</v>
      </c>
      <c r="D147" t="s">
        <v>1269</v>
      </c>
      <c r="E147" t="s">
        <v>370</v>
      </c>
      <c r="F147" t="s">
        <v>1074</v>
      </c>
      <c r="G147" t="str">
        <f t="shared" si="2"/>
        <v>INSERT INTO [Flashcards] ([Sound],[Text],[SoundPosition],[ImageFile],[SoundFile],[LanguageCode])  VALUES ('с','нос','Final','bg_nose.jpg','Sounds/BG/nos.mp3', 'BG');</v>
      </c>
      <c r="H147" t="s">
        <v>578</v>
      </c>
    </row>
    <row r="148" spans="1:10" x14ac:dyDescent="0.35">
      <c r="A148" s="1" t="s">
        <v>729</v>
      </c>
      <c r="B148" t="s">
        <v>247</v>
      </c>
      <c r="C148" s="1" t="s">
        <v>137</v>
      </c>
      <c r="D148" t="s">
        <v>1270</v>
      </c>
      <c r="E148" t="s">
        <v>371</v>
      </c>
      <c r="F148" t="s">
        <v>1075</v>
      </c>
      <c r="G148" t="str">
        <f t="shared" si="2"/>
        <v>INSERT INTO [Flashcards] ([Sound],[Text],[SoundPosition],[ImageFile],[SoundFile],[LanguageCode])  VALUES ('н','нота','Initial','bg_note.jpg','Sounds/BG/nota.mp3', 'BG');</v>
      </c>
      <c r="H148" t="s">
        <v>579</v>
      </c>
      <c r="J148" t="s">
        <v>683</v>
      </c>
    </row>
    <row r="149" spans="1:10" x14ac:dyDescent="0.35">
      <c r="A149" s="1" t="s">
        <v>734</v>
      </c>
      <c r="B149" t="s">
        <v>245</v>
      </c>
      <c r="C149" s="1" t="s">
        <v>173</v>
      </c>
      <c r="D149" t="s">
        <v>1315</v>
      </c>
      <c r="E149" t="s">
        <v>418</v>
      </c>
      <c r="F149" t="s">
        <v>1118</v>
      </c>
      <c r="G149" t="str">
        <f t="shared" si="2"/>
        <v>INSERT INTO [Flashcards] ([Sound],[Text],[SoundPosition],[ImageFile],[SoundFile],[LanguageCode])  VALUES ('т','тетрадка','Blended','bg_notebook.jpg','Sounds/BG/tetradka.mp3', 'BG');</v>
      </c>
      <c r="H149" t="s">
        <v>621</v>
      </c>
    </row>
    <row r="150" spans="1:10" x14ac:dyDescent="0.35">
      <c r="A150" s="1" t="s">
        <v>738</v>
      </c>
      <c r="B150" t="s">
        <v>248</v>
      </c>
      <c r="C150" s="1" t="s">
        <v>190</v>
      </c>
      <c r="D150" t="s">
        <v>1315</v>
      </c>
      <c r="E150" t="s">
        <v>419</v>
      </c>
      <c r="F150" t="s">
        <v>1119</v>
      </c>
      <c r="G150" t="str">
        <f t="shared" si="2"/>
        <v>INSERT INTO [Flashcards] ([Sound],[Text],[SoundPosition],[ImageFile],[SoundFile],[LanguageCode])  VALUES ('ф','тефтер','Medial','bg_notebook.jpg','Sounds/BG/tefter.mp3', 'BG');</v>
      </c>
      <c r="H150" t="s">
        <v>621</v>
      </c>
      <c r="J150" t="s">
        <v>674</v>
      </c>
    </row>
    <row r="151" spans="1:10" x14ac:dyDescent="0.35">
      <c r="A151" s="1" t="s">
        <v>739</v>
      </c>
      <c r="B151" t="s">
        <v>247</v>
      </c>
      <c r="C151" s="1" t="s">
        <v>226</v>
      </c>
      <c r="D151" t="s">
        <v>1350</v>
      </c>
      <c r="E151" t="s">
        <v>457</v>
      </c>
      <c r="F151" t="s">
        <v>1159</v>
      </c>
      <c r="G151" t="str">
        <f t="shared" si="2"/>
        <v>INSERT INTO [Flashcards] ([Sound],[Text],[SoundPosition],[ImageFile],[SoundFile],[LanguageCode])  VALUES ('щ','щраус','Initial','bg_ostrich.jpg','Sounds/BG/shtraus.mp3', 'BG');</v>
      </c>
      <c r="H151" t="s">
        <v>656</v>
      </c>
    </row>
    <row r="152" spans="1:10" x14ac:dyDescent="0.35">
      <c r="A152" s="1" t="s">
        <v>726</v>
      </c>
      <c r="B152" t="s">
        <v>246</v>
      </c>
      <c r="C152" s="1" t="s">
        <v>113</v>
      </c>
      <c r="D152" t="s">
        <v>1175</v>
      </c>
      <c r="E152" t="s">
        <v>267</v>
      </c>
      <c r="F152" t="s">
        <v>972</v>
      </c>
      <c r="G152" t="str">
        <f t="shared" si="2"/>
        <v>INSERT INTO [Flashcards] ([Sound],[Text],[SoundPosition],[ImageFile],[SoundFile],[LanguageCode])  VALUES ('л','вол','Final','bg_ox.jpg','Sounds/BG/vol.mp3', 'BG');</v>
      </c>
      <c r="H152" t="s">
        <v>481</v>
      </c>
    </row>
    <row r="153" spans="1:10" x14ac:dyDescent="0.35">
      <c r="A153" s="1" t="s">
        <v>730</v>
      </c>
      <c r="B153" t="s">
        <v>245</v>
      </c>
      <c r="C153" s="1" t="s">
        <v>140</v>
      </c>
      <c r="D153" t="s">
        <v>1274</v>
      </c>
      <c r="E153" t="s">
        <v>376</v>
      </c>
      <c r="F153" t="s">
        <v>1080</v>
      </c>
      <c r="G153" t="str">
        <f t="shared" si="2"/>
        <v>INSERT INTO [Flashcards] ([Sound],[Text],[SoundPosition],[ImageFile],[SoundFile],[LanguageCode])  VALUES ('п','папагал','Blended','bg_parrot.jpg','Sounds/BG/papagal.mp3', 'BG');</v>
      </c>
      <c r="H153" t="s">
        <v>582</v>
      </c>
    </row>
    <row r="154" spans="1:10" x14ac:dyDescent="0.35">
      <c r="A154" s="1" t="s">
        <v>730</v>
      </c>
      <c r="B154" t="s">
        <v>247</v>
      </c>
      <c r="C154" s="1" t="s">
        <v>147</v>
      </c>
      <c r="D154" t="s">
        <v>1288</v>
      </c>
      <c r="E154" t="s">
        <v>391</v>
      </c>
      <c r="F154" t="s">
        <v>1092</v>
      </c>
      <c r="G154" t="str">
        <f t="shared" si="2"/>
        <v>INSERT INTO [Flashcards] ([Sound],[Text],[SoundPosition],[ImageFile],[SoundFile],[LanguageCode])  VALUES ('п','пътека','Initial','bg_path.jpg','Sounds/BG/pateka.mp3', 'BG');</v>
      </c>
      <c r="H154" t="s">
        <v>595</v>
      </c>
    </row>
    <row r="155" spans="1:10" x14ac:dyDescent="0.35">
      <c r="A155" s="1" t="s">
        <v>722</v>
      </c>
      <c r="B155" t="s">
        <v>248</v>
      </c>
      <c r="C155" s="1" t="s">
        <v>220</v>
      </c>
      <c r="D155" t="s">
        <v>1233</v>
      </c>
      <c r="E155" t="s">
        <v>332</v>
      </c>
      <c r="F155" t="s">
        <v>1037</v>
      </c>
      <c r="G155" t="str">
        <f t="shared" si="2"/>
        <v>INSERT INTO [Flashcards] ([Sound],[Text],[SoundPosition],[ImageFile],[SoundFile],[LanguageCode])  VALUES ('ш','круша','Medial','bg_pear.jpg','Sounds/BG/krusha.mp3', 'BG');</v>
      </c>
      <c r="H155" t="s">
        <v>543</v>
      </c>
    </row>
    <row r="156" spans="1:10" x14ac:dyDescent="0.35">
      <c r="A156" s="1" t="s">
        <v>738</v>
      </c>
      <c r="B156" t="s">
        <v>245</v>
      </c>
      <c r="C156" s="1" t="s">
        <v>182</v>
      </c>
      <c r="D156" t="s">
        <v>1322</v>
      </c>
      <c r="E156" t="s">
        <v>428</v>
      </c>
      <c r="F156" t="s">
        <v>1128</v>
      </c>
      <c r="G156" t="str">
        <f t="shared" si="2"/>
        <v>INSERT INTO [Flashcards] ([Sound],[Text],[SoundPosition],[ImageFile],[SoundFile],[LanguageCode])  VALUES ('ф','философ','Blended','bg_philosopher.jpg','Sounds/BG/filosof.mp3', 'BG');</v>
      </c>
      <c r="H156" t="s">
        <v>628</v>
      </c>
    </row>
    <row r="157" spans="1:10" x14ac:dyDescent="0.35">
      <c r="A157" s="1" t="s">
        <v>738</v>
      </c>
      <c r="B157" t="s">
        <v>245</v>
      </c>
      <c r="C157" s="1" t="s">
        <v>183</v>
      </c>
      <c r="D157" t="s">
        <v>1323</v>
      </c>
      <c r="E157" t="s">
        <v>429</v>
      </c>
      <c r="F157" t="s">
        <v>1129</v>
      </c>
      <c r="G157" t="str">
        <f t="shared" si="2"/>
        <v>INSERT INTO [Flashcards] ([Sound],[Text],[SoundPosition],[ImageFile],[SoundFile],[LanguageCode])  VALUES ('ф','фотограф','Blended','bg_photograph.jpg','Sounds/BG/fotograf.mp3', 'BG');</v>
      </c>
      <c r="H157" t="s">
        <v>629</v>
      </c>
    </row>
    <row r="158" spans="1:10" x14ac:dyDescent="0.35">
      <c r="A158" s="1" t="s">
        <v>734</v>
      </c>
      <c r="B158" t="s">
        <v>246</v>
      </c>
      <c r="C158" s="1" t="s">
        <v>176</v>
      </c>
      <c r="D158" t="s">
        <v>1281</v>
      </c>
      <c r="E158" t="s">
        <v>383</v>
      </c>
      <c r="F158" t="s">
        <v>589</v>
      </c>
      <c r="G158" t="str">
        <f t="shared" si="2"/>
        <v>INSERT INTO [Flashcards] ([Sound],[Text],[SoundPosition],[ImageFile],[SoundFile],[LanguageCode])  VALUES ('т','пилот','Final','bg_pilot.jpg','Sounds/BG/pilot.mp3', 'BG');</v>
      </c>
      <c r="H158" t="s">
        <v>589</v>
      </c>
    </row>
    <row r="159" spans="1:10" x14ac:dyDescent="0.35">
      <c r="A159" s="1" t="s">
        <v>727</v>
      </c>
      <c r="B159" t="s">
        <v>247</v>
      </c>
      <c r="C159" s="1" t="s">
        <v>28</v>
      </c>
      <c r="D159" t="s">
        <v>1164</v>
      </c>
      <c r="E159" t="s">
        <v>255</v>
      </c>
      <c r="F159" t="s">
        <v>938</v>
      </c>
      <c r="G159" t="str">
        <f t="shared" si="2"/>
        <v>INSERT INTO [Flashcards] ([Sound],[Text],[SoundPosition],[ImageFile],[SoundFile],[LanguageCode])  VALUES ('б','бор','Initial','bg_pine.jpg','Sounds/BG/bor.mp3', 'BG');</v>
      </c>
      <c r="H159" t="s">
        <v>470</v>
      </c>
    </row>
    <row r="160" spans="1:10" x14ac:dyDescent="0.35">
      <c r="A160" s="1" t="s">
        <v>722</v>
      </c>
      <c r="B160" t="s">
        <v>245</v>
      </c>
      <c r="C160" s="1" t="s">
        <v>211</v>
      </c>
      <c r="D160" t="s">
        <v>1345</v>
      </c>
      <c r="E160" t="s">
        <v>452</v>
      </c>
      <c r="F160" t="s">
        <v>1152</v>
      </c>
      <c r="G160" t="str">
        <f t="shared" si="2"/>
        <v>INSERT INTO [Flashcards] ([Sound],[Text],[SoundPosition],[ImageFile],[SoundFile],[LanguageCode])  VALUES ('ш','шишарка','Blended','bg_pinecone.jpg','Sounds/BG/shisharka.mp3', 'BG');</v>
      </c>
      <c r="H160" t="s">
        <v>710</v>
      </c>
      <c r="I160" t="s">
        <v>651</v>
      </c>
    </row>
    <row r="161" spans="1:10" x14ac:dyDescent="0.35">
      <c r="A161" s="1" t="s">
        <v>719</v>
      </c>
      <c r="B161" t="s">
        <v>247</v>
      </c>
      <c r="C161" s="1" t="s">
        <v>168</v>
      </c>
      <c r="D161" t="s">
        <v>1299</v>
      </c>
      <c r="E161" t="s">
        <v>402</v>
      </c>
      <c r="F161" t="s">
        <v>1102</v>
      </c>
      <c r="G161" t="str">
        <f t="shared" si="2"/>
        <v>INSERT INTO [Flashcards] ([Sound],[Text],[SoundPosition],[ImageFile],[SoundFile],[LanguageCode])  VALUES ('с','самолет','Initial','bg_plane.jpg','Sounds/BG/samolet.mp3', 'BG');</v>
      </c>
      <c r="H161" t="s">
        <v>605</v>
      </c>
    </row>
    <row r="162" spans="1:10" x14ac:dyDescent="0.35">
      <c r="A162" s="1" t="s">
        <v>734</v>
      </c>
      <c r="B162" t="s">
        <v>246</v>
      </c>
      <c r="C162" s="1" t="s">
        <v>168</v>
      </c>
      <c r="D162" t="s">
        <v>1299</v>
      </c>
      <c r="E162" t="s">
        <v>402</v>
      </c>
      <c r="F162" t="s">
        <v>1102</v>
      </c>
      <c r="G162" t="str">
        <f t="shared" si="2"/>
        <v>INSERT INTO [Flashcards] ([Sound],[Text],[SoundPosition],[ImageFile],[SoundFile],[LanguageCode])  VALUES ('т','самолет','Final','bg_plane.jpg','Sounds/BG/samolet.mp3', 'BG');</v>
      </c>
      <c r="H162" t="s">
        <v>605</v>
      </c>
    </row>
    <row r="163" spans="1:10" x14ac:dyDescent="0.35">
      <c r="A163" s="1" t="s">
        <v>724</v>
      </c>
      <c r="B163" t="s">
        <v>247</v>
      </c>
      <c r="C163" s="1" t="s">
        <v>208</v>
      </c>
      <c r="D163" t="s">
        <v>1338</v>
      </c>
      <c r="E163" t="s">
        <v>444</v>
      </c>
      <c r="F163" t="s">
        <v>1144</v>
      </c>
      <c r="G163" t="str">
        <f t="shared" si="2"/>
        <v>INSERT INTO [Flashcards] ([Sound],[Text],[SoundPosition],[ImageFile],[SoundFile],[LanguageCode])  VALUES ('ч','чиния','Initial','bg_plate.jpg','Sounds/BG/chinya.mp3', 'BG');</v>
      </c>
      <c r="H163" t="s">
        <v>616</v>
      </c>
      <c r="I163" t="s">
        <v>644</v>
      </c>
    </row>
    <row r="164" spans="1:10" x14ac:dyDescent="0.35">
      <c r="A164" s="1" t="s">
        <v>737</v>
      </c>
      <c r="B164" t="s">
        <v>247</v>
      </c>
      <c r="C164" s="1" t="s">
        <v>73</v>
      </c>
      <c r="D164" t="s">
        <v>1191</v>
      </c>
      <c r="E164" t="s">
        <v>286</v>
      </c>
      <c r="F164" t="s">
        <v>991</v>
      </c>
      <c r="G164" t="str">
        <f t="shared" si="2"/>
        <v>INSERT INTO [Flashcards] ([Sound],[Text],[SoundPosition],[ImageFile],[SoundFile],[LanguageCode])  VALUES ('дж','джоб','Initial','bg_pocket.jpg','Sounds/BG/dzhob.mp3', 'BG');</v>
      </c>
      <c r="H164" t="s">
        <v>499</v>
      </c>
    </row>
    <row r="165" spans="1:10" x14ac:dyDescent="0.35">
      <c r="A165" s="1" t="s">
        <v>722</v>
      </c>
      <c r="B165" t="s">
        <v>245</v>
      </c>
      <c r="C165" s="1" t="s">
        <v>213</v>
      </c>
      <c r="D165" t="s">
        <v>1349</v>
      </c>
      <c r="E165" t="s">
        <v>456</v>
      </c>
      <c r="F165" t="s">
        <v>1156</v>
      </c>
      <c r="G165" t="str">
        <f t="shared" si="2"/>
        <v>INSERT INTO [Flashcards] ([Sound],[Text],[SoundPosition],[ImageFile],[SoundFile],[LanguageCode])  VALUES ('ш','шушулка','Blended','bg_pod.jpg','Sounds/BG/shushulka.mp3', 'BG');</v>
      </c>
      <c r="H165" t="s">
        <v>655</v>
      </c>
    </row>
    <row r="166" spans="1:10" x14ac:dyDescent="0.35">
      <c r="A166" s="1" t="s">
        <v>738</v>
      </c>
      <c r="B166" t="s">
        <v>246</v>
      </c>
      <c r="C166" s="1" t="s">
        <v>184</v>
      </c>
      <c r="D166" t="s">
        <v>1214</v>
      </c>
      <c r="E166" t="s">
        <v>311</v>
      </c>
      <c r="F166" t="s">
        <v>1016</v>
      </c>
      <c r="G166" t="str">
        <f t="shared" si="2"/>
        <v>INSERT INTO [Flashcards] ([Sound],[Text],[SoundPosition],[ImageFile],[SoundFile],[LanguageCode])  VALUES ('ф','картоф','Final','bg_potato.jpg','Sounds/BG/kartof.mp3', 'BG');</v>
      </c>
      <c r="H166" t="s">
        <v>522</v>
      </c>
    </row>
    <row r="167" spans="1:10" x14ac:dyDescent="0.35">
      <c r="A167" s="1" t="s">
        <v>734</v>
      </c>
      <c r="B167" t="s">
        <v>247</v>
      </c>
      <c r="C167" s="1" t="s">
        <v>178</v>
      </c>
      <c r="D167" t="s">
        <v>1317</v>
      </c>
      <c r="E167" t="s">
        <v>421</v>
      </c>
      <c r="F167" t="s">
        <v>1121</v>
      </c>
      <c r="G167" t="str">
        <f t="shared" si="2"/>
        <v>INSERT INTO [Flashcards] ([Sound],[Text],[SoundPosition],[ImageFile],[SoundFile],[LanguageCode])  VALUES ('т','тиква','Initial','bg_pumpkin.jpg','Sounds/BG/tikva.mp3', 'BG');</v>
      </c>
      <c r="H167" t="s">
        <v>623</v>
      </c>
    </row>
    <row r="168" spans="1:10" x14ac:dyDescent="0.35">
      <c r="A168" s="1" t="s">
        <v>721</v>
      </c>
      <c r="B168" t="s">
        <v>245</v>
      </c>
      <c r="C168" s="1" t="s">
        <v>192</v>
      </c>
      <c r="D168" t="s">
        <v>1329</v>
      </c>
      <c r="E168" t="s">
        <v>435</v>
      </c>
      <c r="F168" t="s">
        <v>1135</v>
      </c>
      <c r="G168" t="str">
        <f t="shared" si="2"/>
        <v>INSERT INTO [Flashcards] ([Sound],[Text],[SoundPosition],[ImageFile],[SoundFile],[LanguageCode])  VALUES ('ц','царица','Blended','bg_queen.jpg','Sounds/BG/tsaritsa.mp3', 'BG');</v>
      </c>
      <c r="H168" t="s">
        <v>635</v>
      </c>
    </row>
    <row r="169" spans="1:10" x14ac:dyDescent="0.35">
      <c r="A169" s="1" t="s">
        <v>720</v>
      </c>
      <c r="B169" t="s">
        <v>247</v>
      </c>
      <c r="C169" s="1" t="s">
        <v>92</v>
      </c>
      <c r="D169" t="s">
        <v>1203</v>
      </c>
      <c r="E169" t="s">
        <v>298</v>
      </c>
      <c r="F169" t="s">
        <v>1003</v>
      </c>
      <c r="G169" t="str">
        <f t="shared" si="2"/>
        <v>INSERT INTO [Flashcards] ([Sound],[Text],[SoundPosition],[ImageFile],[SoundFile],[LanguageCode])  VALUES ('з','заек','Initial','bg_rabbit.jpg','Sounds/BG/zaek.mp3', 'BG');</v>
      </c>
      <c r="H169" t="s">
        <v>510</v>
      </c>
    </row>
    <row r="170" spans="1:10" x14ac:dyDescent="0.35">
      <c r="A170" s="1" t="s">
        <v>725</v>
      </c>
      <c r="B170" t="s">
        <v>245</v>
      </c>
      <c r="C170" s="1" t="s">
        <v>151</v>
      </c>
      <c r="D170" t="s">
        <v>1289</v>
      </c>
      <c r="E170" t="s">
        <v>392</v>
      </c>
      <c r="F170" t="s">
        <v>596</v>
      </c>
      <c r="G170" t="str">
        <f t="shared" si="2"/>
        <v>INSERT INTO [Flashcards] ([Sound],[Text],[SoundPosition],[ImageFile],[SoundFile],[LanguageCode])  VALUES ('р','радиатор','Blended','bg_radiator.jpg','Sounds/BG/radiator.mp3', 'BG');</v>
      </c>
      <c r="H170" t="s">
        <v>596</v>
      </c>
    </row>
    <row r="171" spans="1:10" x14ac:dyDescent="0.35">
      <c r="A171" s="1" t="s">
        <v>731</v>
      </c>
      <c r="B171" t="s">
        <v>245</v>
      </c>
      <c r="C171" s="1" t="s">
        <v>57</v>
      </c>
      <c r="D171" t="s">
        <v>1196</v>
      </c>
      <c r="E171" t="s">
        <v>291</v>
      </c>
      <c r="F171" t="s">
        <v>996</v>
      </c>
      <c r="G171" t="str">
        <f t="shared" si="2"/>
        <v>INSERT INTO [Flashcards] ([Sound],[Text],[SoundPosition],[ImageFile],[SoundFile],[LanguageCode])  VALUES ('д','дъжд','Blended','bg_rain.jpg','Sounds/BG/dazhd.mp3', 'BG');</v>
      </c>
      <c r="H171" t="s">
        <v>504</v>
      </c>
    </row>
    <row r="172" spans="1:10" x14ac:dyDescent="0.35">
      <c r="A172" s="1" t="s">
        <v>732</v>
      </c>
      <c r="B172" t="s">
        <v>248</v>
      </c>
      <c r="C172" s="1" t="s">
        <v>107</v>
      </c>
      <c r="D172" t="s">
        <v>1360</v>
      </c>
      <c r="E172" t="s">
        <v>350</v>
      </c>
      <c r="F172" t="s">
        <v>1057</v>
      </c>
      <c r="G172" t="str">
        <f t="shared" si="2"/>
        <v>INSERT INTO [Flashcards] ([Sound],[Text],[SoundPosition],[ImageFile],[SoundFile],[LanguageCode])  VALUES ('к','макара','Medial','bg_reel.jpg','Sounds/BG/makara.mp3', 'BG');</v>
      </c>
      <c r="H172" t="s">
        <v>537</v>
      </c>
      <c r="I172" t="s">
        <v>559</v>
      </c>
    </row>
    <row r="173" spans="1:10" x14ac:dyDescent="0.35">
      <c r="A173" s="1" t="s">
        <v>725</v>
      </c>
      <c r="B173" t="s">
        <v>247</v>
      </c>
      <c r="C173" s="1" t="s">
        <v>158</v>
      </c>
      <c r="D173" t="s">
        <v>1292</v>
      </c>
      <c r="E173" t="s">
        <v>395</v>
      </c>
      <c r="F173" t="s">
        <v>1095</v>
      </c>
      <c r="G173" t="str">
        <f t="shared" si="2"/>
        <v>INSERT INTO [Flashcards] ([Sound],[Text],[SoundPosition],[ImageFile],[SoundFile],[LanguageCode])  VALUES ('р','риба','Initial','bg_river.jpg','Sounds/BG/riba.mp3', 'BG');</v>
      </c>
      <c r="H173" t="s">
        <v>598</v>
      </c>
    </row>
    <row r="174" spans="1:10" x14ac:dyDescent="0.35">
      <c r="A174" s="1" t="s">
        <v>731</v>
      </c>
      <c r="B174" t="s">
        <v>248</v>
      </c>
      <c r="C174" s="1" t="s">
        <v>66</v>
      </c>
      <c r="D174" t="s">
        <v>1178</v>
      </c>
      <c r="E174" t="s">
        <v>270</v>
      </c>
      <c r="F174" t="s">
        <v>975</v>
      </c>
      <c r="G174" t="str">
        <f t="shared" si="2"/>
        <v>INSERT INTO [Flashcards] ([Sound],[Text],[SoundPosition],[ImageFile],[SoundFile],[LanguageCode])  VALUES ('д','въдица','Medial','bg_rod.jpg','Sounds/BG/vaditsa.mp3', 'BG');</v>
      </c>
      <c r="H174" t="s">
        <v>484</v>
      </c>
    </row>
    <row r="175" spans="1:10" x14ac:dyDescent="0.35">
      <c r="A175" s="1" t="s">
        <v>725</v>
      </c>
      <c r="B175" t="s">
        <v>245</v>
      </c>
      <c r="C175" s="1" t="s">
        <v>153</v>
      </c>
      <c r="D175" t="s">
        <v>1295</v>
      </c>
      <c r="E175" t="s">
        <v>398</v>
      </c>
      <c r="F175" t="s">
        <v>1098</v>
      </c>
      <c r="G175" t="str">
        <f t="shared" si="2"/>
        <v>INSERT INTO [Flashcards] ([Sound],[Text],[SoundPosition],[ImageFile],[SoundFile],[LanguageCode])  VALUES ('р','ролери','Blended','bg_rollerskates.jpg','Sounds/BG/roleri.mp3', 'BG');</v>
      </c>
      <c r="H175" t="s">
        <v>601</v>
      </c>
      <c r="J175" t="s">
        <v>705</v>
      </c>
    </row>
    <row r="176" spans="1:10" x14ac:dyDescent="0.35">
      <c r="A176" s="1" t="s">
        <v>736</v>
      </c>
      <c r="B176" t="s">
        <v>246</v>
      </c>
      <c r="C176" s="1" t="s">
        <v>37</v>
      </c>
      <c r="D176" t="s">
        <v>1283</v>
      </c>
      <c r="E176" t="s">
        <v>386</v>
      </c>
      <c r="F176" t="s">
        <v>1088</v>
      </c>
      <c r="G176" t="str">
        <f t="shared" si="2"/>
        <v>INSERT INTO [Flashcards] ([Sound],[Text],[SoundPosition],[ImageFile],[SoundFile],[LanguageCode])  VALUES ('в','покрив','Final','bg_roof.jpg','Sounds/BG/pokriv.mp3', 'BG');</v>
      </c>
      <c r="H176" t="s">
        <v>591</v>
      </c>
    </row>
    <row r="177" spans="1:10" x14ac:dyDescent="0.35">
      <c r="A177" s="1" t="s">
        <v>730</v>
      </c>
      <c r="B177" t="s">
        <v>247</v>
      </c>
      <c r="C177" s="1" t="s">
        <v>37</v>
      </c>
      <c r="D177" t="s">
        <v>1283</v>
      </c>
      <c r="E177" t="s">
        <v>386</v>
      </c>
      <c r="F177" t="s">
        <v>1088</v>
      </c>
      <c r="G177" t="str">
        <f t="shared" si="2"/>
        <v>INSERT INTO [Flashcards] ([Sound],[Text],[SoundPosition],[ImageFile],[SoundFile],[LanguageCode])  VALUES ('п','покрив','Initial','bg_roof.jpg','Sounds/BG/pokriv.mp3', 'BG');</v>
      </c>
      <c r="H177" t="s">
        <v>591</v>
      </c>
    </row>
    <row r="178" spans="1:10" x14ac:dyDescent="0.35">
      <c r="A178" s="1" t="s">
        <v>720</v>
      </c>
      <c r="B178" t="s">
        <v>248</v>
      </c>
      <c r="C178" s="1" t="s">
        <v>97</v>
      </c>
      <c r="D178" t="s">
        <v>1294</v>
      </c>
      <c r="E178" t="s">
        <v>397</v>
      </c>
      <c r="F178" t="s">
        <v>1097</v>
      </c>
      <c r="G178" t="str">
        <f t="shared" si="2"/>
        <v>INSERT INTO [Flashcards] ([Sound],[Text],[SoundPosition],[ImageFile],[SoundFile],[LanguageCode])  VALUES ('з','роза','Medial','bg_rose.jpg','Sounds/BG/rosa.mp3', 'BG');</v>
      </c>
      <c r="H178" t="s">
        <v>600</v>
      </c>
    </row>
    <row r="179" spans="1:10" x14ac:dyDescent="0.35">
      <c r="A179" s="1" t="s">
        <v>728</v>
      </c>
      <c r="B179" t="s">
        <v>246</v>
      </c>
      <c r="C179" s="1" t="s">
        <v>123</v>
      </c>
      <c r="D179" t="s">
        <v>1298</v>
      </c>
      <c r="E179" t="s">
        <v>401</v>
      </c>
      <c r="F179" t="s">
        <v>1101</v>
      </c>
      <c r="G179" t="str">
        <f t="shared" si="2"/>
        <v>INSERT INTO [Flashcards] ([Sound],[Text],[SoundPosition],[ImageFile],[SoundFile],[LanguageCode])  VALUES ('м','салам','Final','bg_salami.jpg','Sounds/BG/salam.mp3', 'BG');</v>
      </c>
      <c r="H179" t="s">
        <v>604</v>
      </c>
      <c r="J179" t="s">
        <v>574</v>
      </c>
    </row>
    <row r="180" spans="1:10" x14ac:dyDescent="0.35">
      <c r="A180" s="1" t="s">
        <v>726</v>
      </c>
      <c r="B180" t="s">
        <v>246</v>
      </c>
      <c r="C180" s="1" t="s">
        <v>115</v>
      </c>
      <c r="D180" t="s">
        <v>1306</v>
      </c>
      <c r="E180" t="s">
        <v>409</v>
      </c>
      <c r="F180" t="s">
        <v>1109</v>
      </c>
      <c r="G180" t="str">
        <f t="shared" si="2"/>
        <v>INSERT INTO [Flashcards] ([Sound],[Text],[SoundPosition],[ImageFile],[SoundFile],[LanguageCode])  VALUES ('л','сол','Final','bg_salt.jpg','Sounds/BG/sol.mp3', 'BG');</v>
      </c>
      <c r="H180" t="s">
        <v>612</v>
      </c>
    </row>
    <row r="181" spans="1:10" x14ac:dyDescent="0.35">
      <c r="A181" s="1" t="s">
        <v>737</v>
      </c>
      <c r="B181" t="s">
        <v>248</v>
      </c>
      <c r="C181" s="1" t="s">
        <v>75</v>
      </c>
      <c r="D181" t="s">
        <v>1314</v>
      </c>
      <c r="E181" t="s">
        <v>417</v>
      </c>
      <c r="F181" t="s">
        <v>1117</v>
      </c>
      <c r="G181" t="str">
        <f t="shared" si="2"/>
        <v>INSERT INTO [Flashcards] ([Sound],[Text],[SoundPosition],[ImageFile],[SoundFile],[LanguageCode])  VALUES ('дж','тенджера','Medial','bg_saucepan.jpg','Sounds/BG/tendzhera.mp3', 'BG');</v>
      </c>
      <c r="H181" t="s">
        <v>703</v>
      </c>
      <c r="I181" t="s">
        <v>620</v>
      </c>
    </row>
    <row r="182" spans="1:10" x14ac:dyDescent="0.35">
      <c r="A182" s="1" t="s">
        <v>729</v>
      </c>
      <c r="B182" t="s">
        <v>245</v>
      </c>
      <c r="C182" s="1" t="s">
        <v>131</v>
      </c>
      <c r="D182" t="s">
        <v>1265</v>
      </c>
      <c r="E182" t="s">
        <v>366</v>
      </c>
      <c r="F182" t="s">
        <v>1070</v>
      </c>
      <c r="G182" t="str">
        <f t="shared" si="2"/>
        <v>INSERT INTO [Flashcards] ([Sound],[Text],[SoundPosition],[ImageFile],[SoundFile],[LanguageCode])  VALUES ('н','наденица','Blended','bg_sausage.jpg','Sounds/BG/nadenitsa.mp3', 'BG');</v>
      </c>
      <c r="H182" t="s">
        <v>574</v>
      </c>
    </row>
    <row r="183" spans="1:10" x14ac:dyDescent="0.35">
      <c r="A183" s="1" t="s">
        <v>719</v>
      </c>
      <c r="B183" t="s">
        <v>245</v>
      </c>
      <c r="C183" s="1" t="s">
        <v>163</v>
      </c>
      <c r="D183" t="s">
        <v>1297</v>
      </c>
      <c r="E183" t="s">
        <v>400</v>
      </c>
      <c r="F183" t="s">
        <v>1100</v>
      </c>
      <c r="G183" t="str">
        <f t="shared" si="2"/>
        <v>INSERT INTO [Flashcards] ([Sound],[Text],[SoundPosition],[ImageFile],[SoundFile],[LanguageCode])  VALUES ('с','саксофон','Blended','bg_saxaphone.jpg','Sounds/BG/saksofon.mp3', 'BG');</v>
      </c>
      <c r="H183" t="s">
        <v>603</v>
      </c>
    </row>
    <row r="184" spans="1:10" x14ac:dyDescent="0.35">
      <c r="A184" s="1" t="s">
        <v>722</v>
      </c>
      <c r="B184" t="s">
        <v>247</v>
      </c>
      <c r="C184" s="1" t="s">
        <v>217</v>
      </c>
      <c r="D184" t="s">
        <v>1344</v>
      </c>
      <c r="E184" t="s">
        <v>450</v>
      </c>
      <c r="F184" t="s">
        <v>1150</v>
      </c>
      <c r="G184" t="str">
        <f t="shared" si="2"/>
        <v>INSERT INTO [Flashcards] ([Sound],[Text],[SoundPosition],[ImageFile],[SoundFile],[LanguageCode])  VALUES ('ш','шал','Initial','bg_scarf.jpg','Sounds/BG/shal.mp3', 'BG');</v>
      </c>
      <c r="H184" t="s">
        <v>649</v>
      </c>
    </row>
    <row r="185" spans="1:10" x14ac:dyDescent="0.35">
      <c r="A185" s="1" t="s">
        <v>729</v>
      </c>
      <c r="B185" t="s">
        <v>247</v>
      </c>
      <c r="C185" s="1" t="s">
        <v>135</v>
      </c>
      <c r="D185" t="s">
        <v>1268</v>
      </c>
      <c r="E185" t="s">
        <v>369</v>
      </c>
      <c r="F185" t="s">
        <v>1073</v>
      </c>
      <c r="G185" t="str">
        <f t="shared" si="2"/>
        <v>INSERT INTO [Flashcards] ([Sound],[Text],[SoundPosition],[ImageFile],[SoundFile],[LanguageCode])  VALUES ('н','ножица','Initial','bg_scissors.jpg','Sounds/BG/nozhitsa.mp3', 'BG');</v>
      </c>
      <c r="H185" t="s">
        <v>577</v>
      </c>
    </row>
    <row r="186" spans="1:10" x14ac:dyDescent="0.35">
      <c r="A186" s="1" t="s">
        <v>734</v>
      </c>
      <c r="B186" t="s">
        <v>245</v>
      </c>
      <c r="C186" s="1" t="s">
        <v>174</v>
      </c>
      <c r="D186" t="s">
        <v>1319</v>
      </c>
      <c r="E186" t="s">
        <v>424</v>
      </c>
      <c r="F186" t="s">
        <v>1123</v>
      </c>
      <c r="G186" t="str">
        <f t="shared" si="2"/>
        <v>INSERT INTO [Flashcards] ([Sound],[Text],[SoundPosition],[ImageFile],[SoundFile],[LanguageCode])  VALUES ('т','тротинетка','Blended','bg_scooter.jpg','Sounds/BG/trotinetka.mp3', 'BG');</v>
      </c>
      <c r="H186" t="s">
        <v>691</v>
      </c>
      <c r="I186" t="s">
        <v>624</v>
      </c>
    </row>
    <row r="187" spans="1:10" x14ac:dyDescent="0.35">
      <c r="A187" s="1" t="s">
        <v>725</v>
      </c>
      <c r="B187" t="s">
        <v>248</v>
      </c>
      <c r="C187" s="1" t="s">
        <v>161</v>
      </c>
      <c r="D187" t="s">
        <v>1258</v>
      </c>
      <c r="E187" t="s">
        <v>359</v>
      </c>
      <c r="F187" t="s">
        <v>1064</v>
      </c>
      <c r="G187" t="str">
        <f t="shared" si="2"/>
        <v>INSERT INTO [Flashcards] ([Sound],[Text],[SoundPosition],[ImageFile],[SoundFile],[LanguageCode])  VALUES ('р','море','Medial','bg_sea.jpg','Sounds/BG/more.mp3', 'BG');</v>
      </c>
      <c r="H187" t="s">
        <v>568</v>
      </c>
    </row>
    <row r="188" spans="1:10" x14ac:dyDescent="0.35">
      <c r="A188" s="1" t="s">
        <v>719</v>
      </c>
      <c r="B188" t="s">
        <v>245</v>
      </c>
      <c r="C188" s="1" t="s">
        <v>165</v>
      </c>
      <c r="D188" t="s">
        <v>1309</v>
      </c>
      <c r="E188" t="s">
        <v>412</v>
      </c>
      <c r="F188" t="s">
        <v>1112</v>
      </c>
      <c r="G188" t="str">
        <f t="shared" si="2"/>
        <v>INSERT INTO [Flashcards] ([Sound],[Text],[SoundPosition],[ImageFile],[SoundFile],[LanguageCode])  VALUES ('с','сусам','Blended','bg_sesame.jpg','Sounds/BG/susam.mp3', 'BG');</v>
      </c>
      <c r="H188" t="s">
        <v>615</v>
      </c>
    </row>
    <row r="189" spans="1:10" x14ac:dyDescent="0.35">
      <c r="A189" s="1" t="s">
        <v>727</v>
      </c>
      <c r="B189" t="s">
        <v>246</v>
      </c>
      <c r="C189" s="1" t="s">
        <v>24</v>
      </c>
      <c r="D189" t="s">
        <v>1228</v>
      </c>
      <c r="E189" t="s">
        <v>327</v>
      </c>
      <c r="F189" t="s">
        <v>1032</v>
      </c>
      <c r="G189" t="str">
        <f t="shared" si="2"/>
        <v>INSERT INTO [Flashcards] ([Sound],[Text],[SoundPosition],[ImageFile],[SoundFile],[LanguageCode])  VALUES ('б','кораб','Final','bg_ship.jpg','Sounds/BG/korab.mp3', 'BG');</v>
      </c>
      <c r="H189" t="s">
        <v>538</v>
      </c>
    </row>
    <row r="190" spans="1:10" x14ac:dyDescent="0.35">
      <c r="A190" s="1" t="s">
        <v>736</v>
      </c>
      <c r="B190" t="s">
        <v>248</v>
      </c>
      <c r="C190" s="1" t="s">
        <v>41</v>
      </c>
      <c r="D190" t="s">
        <v>1272</v>
      </c>
      <c r="E190" t="s">
        <v>373</v>
      </c>
      <c r="F190" t="s">
        <v>1077</v>
      </c>
      <c r="G190" t="str">
        <f t="shared" si="2"/>
        <v>INSERT INTO [Flashcards] ([Sound],[Text],[SoundPosition],[ImageFile],[SoundFile],[LanguageCode])  VALUES ('в','обувка','Medial','bg_shoe.jpg','Sounds/BG/obuvka.mp3', 'BG');</v>
      </c>
      <c r="H190" t="s">
        <v>711</v>
      </c>
      <c r="I190" t="s">
        <v>471</v>
      </c>
    </row>
    <row r="191" spans="1:10" x14ac:dyDescent="0.35">
      <c r="A191" s="1" t="s">
        <v>722</v>
      </c>
      <c r="B191" t="s">
        <v>246</v>
      </c>
      <c r="C191" s="1" t="s">
        <v>215</v>
      </c>
      <c r="D191" t="s">
        <v>1195</v>
      </c>
      <c r="E191" t="s">
        <v>290</v>
      </c>
      <c r="F191" t="s">
        <v>995</v>
      </c>
      <c r="G191" t="str">
        <f t="shared" si="2"/>
        <v>INSERT INTO [Flashcards] ([Sound],[Text],[SoundPosition],[ImageFile],[SoundFile],[LanguageCode])  VALUES ('ш','душ','Final','bg_shower.jpg','Sounds/BG/dush.mp3', 'BG');</v>
      </c>
      <c r="H191" t="s">
        <v>503</v>
      </c>
    </row>
    <row r="192" spans="1:10" x14ac:dyDescent="0.35">
      <c r="A192" s="1" t="s">
        <v>727</v>
      </c>
      <c r="B192" t="s">
        <v>248</v>
      </c>
      <c r="C192" s="1" t="s">
        <v>31</v>
      </c>
      <c r="D192" t="s">
        <v>1310</v>
      </c>
      <c r="E192" t="s">
        <v>413</v>
      </c>
      <c r="F192" t="s">
        <v>1113</v>
      </c>
      <c r="G192" t="str">
        <f t="shared" si="2"/>
        <v>INSERT INTO [Flashcards] ([Sound],[Text],[SoundPosition],[ImageFile],[SoundFile],[LanguageCode])  VALUES ('б','табела','Medial','bg_sign.jpg','Sounds/BG/tabela.mp3', 'BG');</v>
      </c>
      <c r="H192" t="s">
        <v>695</v>
      </c>
      <c r="I192" t="s">
        <v>616</v>
      </c>
    </row>
    <row r="193" spans="1:10" x14ac:dyDescent="0.35">
      <c r="A193" s="1" t="s">
        <v>719</v>
      </c>
      <c r="B193" t="s">
        <v>245</v>
      </c>
      <c r="C193" s="1" t="s">
        <v>164</v>
      </c>
      <c r="D193" t="s">
        <v>1302</v>
      </c>
      <c r="E193" t="s">
        <v>405</v>
      </c>
      <c r="F193" t="s">
        <v>1105</v>
      </c>
      <c r="G193" t="str">
        <f t="shared" si="2"/>
        <v>INSERT INTO [Flashcards] ([Sound],[Text],[SoundPosition],[ImageFile],[SoundFile],[LanguageCode])  VALUES ('с','сестра','Blended','bg_sister.jpg','Sounds/BG/sestra.mp3', 'BG');</v>
      </c>
      <c r="H193" t="s">
        <v>608</v>
      </c>
    </row>
    <row r="194" spans="1:10" x14ac:dyDescent="0.35">
      <c r="A194" s="1" t="s">
        <v>738</v>
      </c>
      <c r="B194" t="s">
        <v>247</v>
      </c>
      <c r="C194" s="1" t="s">
        <v>186</v>
      </c>
      <c r="D194" t="s">
        <v>1362</v>
      </c>
      <c r="E194" t="s">
        <v>427</v>
      </c>
      <c r="F194" t="s">
        <v>1127</v>
      </c>
      <c r="G194" t="str">
        <f t="shared" ref="G194:G257" si="3">CONCATENATE("INSERT INTO [Flashcards] ([Sound],[Text],[SoundPosition],[ImageFile],[SoundFile],[LanguageCode])  VALUES ('",A194,"','",C194,"','",B194,"','bg_",D194,"','Sounds/BG/",F194,".mp3', 'BG');")</f>
        <v>INSERT INTO [Flashcards] ([Sound],[Text],[SoundPosition],[ImageFile],[SoundFile],[LanguageCode])  VALUES ('ф','филия','Initial','bg_slice.jpg','Sounds/BG/filiya.mp3', 'BG');</v>
      </c>
      <c r="H194" t="s">
        <v>627</v>
      </c>
    </row>
    <row r="195" spans="1:10" x14ac:dyDescent="0.35">
      <c r="A195" s="1" t="s">
        <v>733</v>
      </c>
      <c r="B195" t="s">
        <v>246</v>
      </c>
      <c r="C195" s="1" t="s">
        <v>49</v>
      </c>
      <c r="D195" t="s">
        <v>1305</v>
      </c>
      <c r="E195" t="s">
        <v>408</v>
      </c>
      <c r="F195" t="s">
        <v>1108</v>
      </c>
      <c r="G195" t="str">
        <f t="shared" si="3"/>
        <v>INSERT INTO [Flashcards] ([Sound],[Text],[SoundPosition],[ImageFile],[SoundFile],[LanguageCode])  VALUES ('г','сняг','Final','bg_snow.jpg','Sounds/BG/snyag.mp3', 'BG');</v>
      </c>
      <c r="H195" t="s">
        <v>611</v>
      </c>
    </row>
    <row r="196" spans="1:10" x14ac:dyDescent="0.35">
      <c r="A196" s="1" t="s">
        <v>730</v>
      </c>
      <c r="B196" t="s">
        <v>246</v>
      </c>
      <c r="C196" s="1" t="s">
        <v>145</v>
      </c>
      <c r="D196" t="s">
        <v>1341</v>
      </c>
      <c r="E196" t="s">
        <v>447</v>
      </c>
      <c r="F196" t="s">
        <v>1146</v>
      </c>
      <c r="G196" t="str">
        <f t="shared" si="3"/>
        <v>INSERT INTO [Flashcards] ([Sound],[Text],[SoundPosition],[ImageFile],[SoundFile],[LanguageCode])  VALUES ('п','чорап','Final','bg_sock.jpg','Sounds/BG/chorap.mp3', 'BG');</v>
      </c>
      <c r="H196" t="s">
        <v>646</v>
      </c>
    </row>
    <row r="197" spans="1:10" x14ac:dyDescent="0.35">
      <c r="A197" s="1" t="s">
        <v>724</v>
      </c>
      <c r="B197" t="s">
        <v>247</v>
      </c>
      <c r="C197" s="1" t="s">
        <v>145</v>
      </c>
      <c r="D197" t="s">
        <v>1341</v>
      </c>
      <c r="E197" t="s">
        <v>447</v>
      </c>
      <c r="F197" t="s">
        <v>1146</v>
      </c>
      <c r="G197" t="str">
        <f t="shared" si="3"/>
        <v>INSERT INTO [Flashcards] ([Sound],[Text],[SoundPosition],[ImageFile],[SoundFile],[LanguageCode])  VALUES ('ч','чорап','Initial','bg_sock.jpg','Sounds/BG/chorap.mp3', 'BG');</v>
      </c>
      <c r="H197" t="s">
        <v>646</v>
      </c>
    </row>
    <row r="198" spans="1:10" x14ac:dyDescent="0.35">
      <c r="A198" s="1" t="s">
        <v>723</v>
      </c>
      <c r="B198" t="s">
        <v>248</v>
      </c>
      <c r="C198" s="1" t="s">
        <v>84</v>
      </c>
      <c r="D198" t="s">
        <v>1247</v>
      </c>
      <c r="E198" t="s">
        <v>346</v>
      </c>
      <c r="F198" t="s">
        <v>1051</v>
      </c>
      <c r="G198" t="str">
        <f t="shared" si="3"/>
        <v>INSERT INTO [Flashcards] ([Sound],[Text],[SoundPosition],[ImageFile],[SoundFile],[LanguageCode])  VALUES ('ж','лъжица','Medial','bg_spoon.jpg','Sounds/BG/lazhitsa.mp3', 'BG');</v>
      </c>
      <c r="H198" t="s">
        <v>555</v>
      </c>
    </row>
    <row r="199" spans="1:10" x14ac:dyDescent="0.35">
      <c r="A199" s="1" t="s">
        <v>721</v>
      </c>
      <c r="B199" t="s">
        <v>248</v>
      </c>
      <c r="C199" s="1" t="s">
        <v>84</v>
      </c>
      <c r="D199" t="s">
        <v>1247</v>
      </c>
      <c r="E199" t="s">
        <v>346</v>
      </c>
      <c r="F199" t="s">
        <v>1051</v>
      </c>
      <c r="G199" t="str">
        <f t="shared" si="3"/>
        <v>INSERT INTO [Flashcards] ([Sound],[Text],[SoundPosition],[ImageFile],[SoundFile],[LanguageCode])  VALUES ('ц','лъжица','Medial','bg_spoon.jpg','Sounds/BG/lazhitsa.mp3', 'BG');</v>
      </c>
      <c r="H199" t="s">
        <v>555</v>
      </c>
    </row>
    <row r="200" spans="1:10" x14ac:dyDescent="0.35">
      <c r="A200" s="1" t="s">
        <v>724</v>
      </c>
      <c r="B200" t="s">
        <v>245</v>
      </c>
      <c r="C200" s="1" t="s">
        <v>203</v>
      </c>
      <c r="D200" t="s">
        <v>1343</v>
      </c>
      <c r="E200" t="s">
        <v>449</v>
      </c>
      <c r="F200" t="s">
        <v>1147</v>
      </c>
      <c r="G200" t="str">
        <f t="shared" si="3"/>
        <v>INSERT INTO [Flashcards] ([Sound],[Text],[SoundPosition],[ImageFile],[SoundFile],[LanguageCode])  VALUES ('ч','чучур','Blended','bg_spout.jpg','Sounds/BG/chuchur.mp3', 'BG');</v>
      </c>
      <c r="H200" t="s">
        <v>648</v>
      </c>
    </row>
    <row r="201" spans="1:10" x14ac:dyDescent="0.35">
      <c r="A201" s="1" t="s">
        <v>721</v>
      </c>
      <c r="B201" t="s">
        <v>245</v>
      </c>
      <c r="C201" s="1" t="s">
        <v>193</v>
      </c>
      <c r="D201" t="s">
        <v>1330</v>
      </c>
      <c r="E201" t="s">
        <v>436</v>
      </c>
      <c r="F201" t="s">
        <v>1136</v>
      </c>
      <c r="G201" t="str">
        <f t="shared" si="3"/>
        <v>INSERT INTO [Flashcards] ([Sound],[Text],[SoundPosition],[ImageFile],[SoundFile],[LanguageCode])  VALUES ('ц','цаца','Blended','bg_sprat.jpg','Sounds/BG/tsatsa.mp3', 'BG');</v>
      </c>
      <c r="H201" t="s">
        <v>636</v>
      </c>
      <c r="J201" t="s">
        <v>685</v>
      </c>
    </row>
    <row r="202" spans="1:10" x14ac:dyDescent="0.35">
      <c r="A202" s="1" t="s">
        <v>730</v>
      </c>
      <c r="B202" t="s">
        <v>248</v>
      </c>
      <c r="C202" s="1" t="s">
        <v>149</v>
      </c>
      <c r="D202" t="s">
        <v>1308</v>
      </c>
      <c r="E202" t="s">
        <v>411</v>
      </c>
      <c r="F202" t="s">
        <v>1111</v>
      </c>
      <c r="G202" t="str">
        <f t="shared" si="3"/>
        <v>INSERT INTO [Flashcards] ([Sound],[Text],[SoundPosition],[ImageFile],[SoundFile],[LanguageCode])  VALUES ('п','спирала','Medial','bg_spring.jpg','Sounds/BG/spirala.mp3', 'BG');</v>
      </c>
      <c r="H202" t="s">
        <v>614</v>
      </c>
    </row>
    <row r="203" spans="1:10" x14ac:dyDescent="0.35">
      <c r="A203" s="1" t="s">
        <v>720</v>
      </c>
      <c r="B203" t="s">
        <v>245</v>
      </c>
      <c r="C203" s="1" t="s">
        <v>88</v>
      </c>
      <c r="D203" t="s">
        <v>1207</v>
      </c>
      <c r="E203" t="s">
        <v>302</v>
      </c>
      <c r="F203" t="s">
        <v>1007</v>
      </c>
      <c r="G203" t="str">
        <f t="shared" si="3"/>
        <v>INSERT INTO [Flashcards] ([Sound],[Text],[SoundPosition],[ImageFile],[SoundFile],[LanguageCode])  VALUES ('з','звезда','Blended','bg_star.jpg','Sounds/BG/zvezda.mp3', 'BG');</v>
      </c>
      <c r="H203" t="s">
        <v>514</v>
      </c>
    </row>
    <row r="204" spans="1:10" x14ac:dyDescent="0.35">
      <c r="A204" s="1" t="s">
        <v>724</v>
      </c>
      <c r="B204" t="s">
        <v>248</v>
      </c>
      <c r="C204" s="1" t="s">
        <v>210</v>
      </c>
      <c r="D204" t="s">
        <v>1287</v>
      </c>
      <c r="E204" t="s">
        <v>390</v>
      </c>
      <c r="F204" t="s">
        <v>1091</v>
      </c>
      <c r="G204" t="str">
        <f t="shared" si="3"/>
        <v>INSERT INTO [Flashcards] ([Sound],[Text],[SoundPosition],[ImageFile],[SoundFile],[LanguageCode])  VALUES ('ч','пръчка','Medial','bg_sticks.jpg','Sounds/BG/prachka.mp3', 'BG');</v>
      </c>
      <c r="H204" t="s">
        <v>594</v>
      </c>
      <c r="J204" t="s">
        <v>686</v>
      </c>
    </row>
    <row r="205" spans="1:10" x14ac:dyDescent="0.35">
      <c r="A205" s="1" t="s">
        <v>739</v>
      </c>
      <c r="B205" t="s">
        <v>247</v>
      </c>
      <c r="C205" s="1" t="s">
        <v>227</v>
      </c>
      <c r="D205" t="s">
        <v>1352</v>
      </c>
      <c r="E205" t="s">
        <v>459</v>
      </c>
      <c r="F205" t="s">
        <v>1157</v>
      </c>
      <c r="G205" t="str">
        <f t="shared" si="3"/>
        <v>INSERT INTO [Flashcards] ([Sound],[Text],[SoundPosition],[ImageFile],[SoundFile],[LanguageCode])  VALUES ('щ','щъркел','Initial','bg_stork.jpg','Sounds/BG/shtarkel.mp3', 'BG');</v>
      </c>
      <c r="H205" t="s">
        <v>658</v>
      </c>
    </row>
    <row r="206" spans="1:10" x14ac:dyDescent="0.35">
      <c r="A206" s="1" t="s">
        <v>724</v>
      </c>
      <c r="B206" t="s">
        <v>248</v>
      </c>
      <c r="C206" s="1" t="s">
        <v>209</v>
      </c>
      <c r="D206" t="s">
        <v>1279</v>
      </c>
      <c r="E206" t="s">
        <v>381</v>
      </c>
      <c r="F206" t="s">
        <v>1084</v>
      </c>
      <c r="G206" t="str">
        <f t="shared" si="3"/>
        <v>INSERT INTO [Flashcards] ([Sound],[Text],[SoundPosition],[ImageFile],[SoundFile],[LanguageCode])  VALUES ('ч','печка','Medial','bg_stove.jpg','Sounds/BG/pechka.mp3', 'BG');</v>
      </c>
      <c r="H206" t="s">
        <v>587</v>
      </c>
      <c r="J206" t="s">
        <v>661</v>
      </c>
    </row>
    <row r="207" spans="1:10" x14ac:dyDescent="0.35">
      <c r="A207" s="1" t="s">
        <v>736</v>
      </c>
      <c r="B207" t="s">
        <v>245</v>
      </c>
      <c r="C207" s="1" t="s">
        <v>33</v>
      </c>
      <c r="D207" t="s">
        <v>1355</v>
      </c>
      <c r="E207" t="s">
        <v>269</v>
      </c>
      <c r="F207" t="s">
        <v>974</v>
      </c>
      <c r="G207" t="str">
        <f t="shared" si="3"/>
        <v>INSERT INTO [Flashcards] ([Sound],[Text],[SoundPosition],[ImageFile],[SoundFile],[LanguageCode])  VALUES ('в','връвчица','Blended','bg_string.jpg','Sounds/BG/vravchitsa.mp3', 'BG');</v>
      </c>
      <c r="H207" t="s">
        <v>537</v>
      </c>
      <c r="I207" t="s">
        <v>483</v>
      </c>
      <c r="J207" t="s">
        <v>688</v>
      </c>
    </row>
    <row r="208" spans="1:10" x14ac:dyDescent="0.35">
      <c r="A208" s="1" t="s">
        <v>730</v>
      </c>
      <c r="B208" t="s">
        <v>246</v>
      </c>
      <c r="C208" s="1" t="s">
        <v>144</v>
      </c>
      <c r="D208" t="s">
        <v>1355</v>
      </c>
      <c r="E208" t="s">
        <v>309</v>
      </c>
      <c r="F208" t="s">
        <v>1014</v>
      </c>
      <c r="G208" t="str">
        <f t="shared" si="3"/>
        <v>INSERT INTO [Flashcards] ([Sound],[Text],[SoundPosition],[ImageFile],[SoundFile],[LanguageCode])  VALUES ('п','канап','Final','bg_string.jpg','Sounds/BG/kanap.mp3', 'BG');</v>
      </c>
      <c r="H208" t="s">
        <v>483</v>
      </c>
      <c r="I208" t="s">
        <v>520</v>
      </c>
    </row>
    <row r="209" spans="1:10" x14ac:dyDescent="0.35">
      <c r="A209" s="1" t="s">
        <v>719</v>
      </c>
      <c r="B209" t="s">
        <v>247</v>
      </c>
      <c r="C209" s="1" t="s">
        <v>169</v>
      </c>
      <c r="D209" t="s">
        <v>1304</v>
      </c>
      <c r="E209" t="s">
        <v>407</v>
      </c>
      <c r="F209" t="s">
        <v>1107</v>
      </c>
      <c r="G209" t="str">
        <f t="shared" si="3"/>
        <v>INSERT INTO [Flashcards] ([Sound],[Text],[SoundPosition],[ImageFile],[SoundFile],[LanguageCode])  VALUES ('с','слънце','Initial','bg_sun.jpg','Sounds/BG/slantse.mp3', 'BG');</v>
      </c>
      <c r="H209" t="s">
        <v>610</v>
      </c>
    </row>
    <row r="210" spans="1:10" x14ac:dyDescent="0.35">
      <c r="A210" s="1" t="s">
        <v>720</v>
      </c>
      <c r="B210" t="s">
        <v>245</v>
      </c>
      <c r="C210" s="1" t="s">
        <v>86</v>
      </c>
      <c r="D210" t="s">
        <v>1204</v>
      </c>
      <c r="E210" t="s">
        <v>299</v>
      </c>
      <c r="F210" t="s">
        <v>1004</v>
      </c>
      <c r="G210" t="str">
        <f t="shared" si="3"/>
        <v>INSERT INTO [Flashcards] ([Sound],[Text],[SoundPosition],[ImageFile],[SoundFile],[LanguageCode])  VALUES ('з','залез','Blended','bg_sunset.jpg','Sounds/BG/zalez.mp3', 'BG');</v>
      </c>
      <c r="H210" t="s">
        <v>511</v>
      </c>
    </row>
    <row r="211" spans="1:10" x14ac:dyDescent="0.35">
      <c r="A211" s="1" t="s">
        <v>726</v>
      </c>
      <c r="B211" t="s">
        <v>247</v>
      </c>
      <c r="C211" s="1" t="s">
        <v>117</v>
      </c>
      <c r="D211" t="s">
        <v>1249</v>
      </c>
      <c r="E211" t="s">
        <v>348</v>
      </c>
      <c r="F211" t="s">
        <v>1053</v>
      </c>
      <c r="G211" t="str">
        <f t="shared" si="3"/>
        <v>INSERT INTO [Flashcards] ([Sound],[Text],[SoundPosition],[ImageFile],[SoundFile],[LanguageCode])  VALUES ('л','лястовица','Initial','bg_swallow.jpg','Sounds/BG/lyastovitsa.mp3', 'BG');</v>
      </c>
      <c r="H211" t="s">
        <v>687</v>
      </c>
      <c r="I211" t="s">
        <v>557</v>
      </c>
    </row>
    <row r="212" spans="1:10" x14ac:dyDescent="0.35">
      <c r="A212" s="1" t="s">
        <v>726</v>
      </c>
      <c r="B212" t="s">
        <v>245</v>
      </c>
      <c r="C212" s="1" t="s">
        <v>112</v>
      </c>
      <c r="D212" t="s">
        <v>1248</v>
      </c>
      <c r="E212" t="s">
        <v>347</v>
      </c>
      <c r="F212" t="s">
        <v>1052</v>
      </c>
      <c r="G212" t="str">
        <f t="shared" si="3"/>
        <v>INSERT INTO [Flashcards] ([Sound],[Text],[SoundPosition],[ImageFile],[SoundFile],[LanguageCode])  VALUES ('л','люлка','Blended','bg_swing.jpg','Sounds/BG/lyulka.mp3', 'BG');</v>
      </c>
      <c r="H212" t="s">
        <v>556</v>
      </c>
    </row>
    <row r="213" spans="1:10" x14ac:dyDescent="0.35">
      <c r="A213" s="1" t="s">
        <v>721</v>
      </c>
      <c r="B213" t="s">
        <v>246</v>
      </c>
      <c r="C213" s="1" t="s">
        <v>195</v>
      </c>
      <c r="D213" t="s">
        <v>1177</v>
      </c>
      <c r="E213" t="s">
        <v>326</v>
      </c>
      <c r="F213" t="s">
        <v>1031</v>
      </c>
      <c r="G213" t="str">
        <f t="shared" si="3"/>
        <v>INSERT INTO [Flashcards] ([Sound],[Text],[SoundPosition],[ImageFile],[SoundFile],[LanguageCode])  VALUES ('ц','конец','Final','bg_thread.jpg','Sounds/BG/konets.mp3', 'BG');</v>
      </c>
      <c r="H213" t="s">
        <v>537</v>
      </c>
      <c r="I213" t="s">
        <v>537</v>
      </c>
    </row>
    <row r="214" spans="1:10" x14ac:dyDescent="0.35">
      <c r="A214" s="1" t="s">
        <v>733</v>
      </c>
      <c r="B214" t="s">
        <v>246</v>
      </c>
      <c r="C214" s="1" t="s">
        <v>48</v>
      </c>
      <c r="D214" t="s">
        <v>1284</v>
      </c>
      <c r="E214" t="s">
        <v>387</v>
      </c>
      <c r="F214" t="s">
        <v>943</v>
      </c>
      <c r="G214" t="str">
        <f t="shared" si="3"/>
        <v>INSERT INTO [Flashcards] ([Sound],[Text],[SoundPosition],[ImageFile],[SoundFile],[LanguageCode])  VALUES ('г','праг','Final','bg_threshold.jpg','Sounds/BG/prag.mp3', 'BG');</v>
      </c>
      <c r="H214" t="s">
        <v>664</v>
      </c>
      <c r="I214" t="s">
        <v>592</v>
      </c>
    </row>
    <row r="215" spans="1:10" x14ac:dyDescent="0.35">
      <c r="A215" s="1" t="s">
        <v>733</v>
      </c>
      <c r="B215" t="s">
        <v>248</v>
      </c>
      <c r="C215" s="1" t="s">
        <v>55</v>
      </c>
      <c r="D215" t="s">
        <v>1316</v>
      </c>
      <c r="E215" t="s">
        <v>420</v>
      </c>
      <c r="F215" t="s">
        <v>1120</v>
      </c>
      <c r="G215" t="str">
        <f t="shared" si="3"/>
        <v>INSERT INTO [Flashcards] ([Sound],[Text],[SoundPosition],[ImageFile],[SoundFile],[LanguageCode])  VALUES ('г','тигър','Medial','bg_tiger.jpg','Sounds/BG/tigar.mp3', 'BG');</v>
      </c>
      <c r="H215" t="s">
        <v>622</v>
      </c>
    </row>
    <row r="216" spans="1:10" x14ac:dyDescent="0.35">
      <c r="A216" s="1" t="s">
        <v>734</v>
      </c>
      <c r="B216" t="s">
        <v>248</v>
      </c>
      <c r="C216" s="1" t="s">
        <v>180</v>
      </c>
      <c r="D216" t="s">
        <v>1300</v>
      </c>
      <c r="E216" t="s">
        <v>403</v>
      </c>
      <c r="F216" t="s">
        <v>1103</v>
      </c>
      <c r="G216" t="str">
        <f t="shared" si="3"/>
        <v>INSERT INTO [Flashcards] ([Sound],[Text],[SoundPosition],[ImageFile],[SoundFile],[LanguageCode])  VALUES ('т','светофар','Medial','bg_trafficlights.jpg','Sounds/BG/svetofar.mp3', 'BG');</v>
      </c>
      <c r="H216" t="s">
        <v>606</v>
      </c>
    </row>
    <row r="217" spans="1:10" x14ac:dyDescent="0.35">
      <c r="A217" s="1" t="s">
        <v>731</v>
      </c>
      <c r="B217" t="s">
        <v>247</v>
      </c>
      <c r="C217" s="1" t="s">
        <v>64</v>
      </c>
      <c r="D217" t="s">
        <v>1197</v>
      </c>
      <c r="E217" t="s">
        <v>292</v>
      </c>
      <c r="F217" t="s">
        <v>997</v>
      </c>
      <c r="G217" t="str">
        <f t="shared" si="3"/>
        <v>INSERT INTO [Flashcards] ([Sound],[Text],[SoundPosition],[ImageFile],[SoundFile],[LanguageCode])  VALUES ('д','дърво','Initial','bg_tree.jpg','Sounds/BG/darbo.mp3', 'BG');</v>
      </c>
      <c r="H217" t="s">
        <v>690</v>
      </c>
      <c r="I217" t="s">
        <v>505</v>
      </c>
    </row>
    <row r="218" spans="1:10" x14ac:dyDescent="0.35">
      <c r="A218" s="1" t="s">
        <v>729</v>
      </c>
      <c r="B218" t="s">
        <v>246</v>
      </c>
      <c r="C218" s="1" t="s">
        <v>133</v>
      </c>
      <c r="D218" t="s">
        <v>1212</v>
      </c>
      <c r="E218" t="s">
        <v>308</v>
      </c>
      <c r="F218" t="s">
        <v>1013</v>
      </c>
      <c r="G218" t="str">
        <f t="shared" si="3"/>
        <v>INSERT INTO [Flashcards] ([Sound],[Text],[SoundPosition],[ImageFile],[SoundFile],[LanguageCode])  VALUES ('н','камион','Final','bg_truck.jpg','Sounds/BG/kamion.mp3', 'BG');</v>
      </c>
      <c r="H218" t="s">
        <v>519</v>
      </c>
    </row>
    <row r="219" spans="1:10" ht="15" customHeight="1" x14ac:dyDescent="0.35">
      <c r="A219" s="1" t="s">
        <v>726</v>
      </c>
      <c r="B219" t="s">
        <v>245</v>
      </c>
      <c r="C219" s="1" t="s">
        <v>111</v>
      </c>
      <c r="D219" t="s">
        <v>1241</v>
      </c>
      <c r="E219" t="s">
        <v>340</v>
      </c>
      <c r="F219" t="s">
        <v>1045</v>
      </c>
      <c r="G219" t="str">
        <f t="shared" si="3"/>
        <v>INSERT INTO [Flashcards] ([Sound],[Text],[SoundPosition],[ImageFile],[SoundFile],[LanguageCode])  VALUES ('л','лале','Blended','bg_tulip.jpg','Sounds/BG/lale.mp3', 'BG');</v>
      </c>
      <c r="H219" t="s">
        <v>712</v>
      </c>
    </row>
    <row r="220" spans="1:10" x14ac:dyDescent="0.35">
      <c r="A220" s="1" t="s">
        <v>731</v>
      </c>
      <c r="B220" t="s">
        <v>248</v>
      </c>
      <c r="C220" s="1" t="s">
        <v>67</v>
      </c>
      <c r="D220" t="s">
        <v>1334</v>
      </c>
      <c r="E220" t="s">
        <v>440</v>
      </c>
      <c r="F220" t="s">
        <v>1140</v>
      </c>
      <c r="G220" t="str">
        <f t="shared" si="3"/>
        <v>INSERT INTO [Flashcards] ([Sound],[Text],[SoundPosition],[ImageFile],[SoundFile],[LanguageCode])  VALUES ('д','чадър','Medial','bg_umbrella.jpg','Sounds/BG/chadar.mp3', 'BG');</v>
      </c>
      <c r="H220" t="s">
        <v>640</v>
      </c>
    </row>
    <row r="221" spans="1:10" x14ac:dyDescent="0.35">
      <c r="A221" s="1" t="s">
        <v>720</v>
      </c>
      <c r="B221" t="s">
        <v>248</v>
      </c>
      <c r="C221" s="1" t="s">
        <v>95</v>
      </c>
      <c r="D221" t="s">
        <v>1167</v>
      </c>
      <c r="E221" t="s">
        <v>258</v>
      </c>
      <c r="F221" t="s">
        <v>945</v>
      </c>
      <c r="G221" t="str">
        <f t="shared" si="3"/>
        <v>INSERT INTO [Flashcards] ([Sound],[Text],[SoundPosition],[ImageFile],[SoundFile],[LanguageCode])  VALUES ('з','ваза','Medial','bg_vase.jpg','Sounds/BG/vaza.mp3', 'BG');</v>
      </c>
      <c r="H221" t="s">
        <v>473</v>
      </c>
    </row>
    <row r="222" spans="1:10" x14ac:dyDescent="0.35">
      <c r="A222" s="1" t="s">
        <v>721</v>
      </c>
      <c r="B222" t="s">
        <v>246</v>
      </c>
      <c r="C222" s="1" t="s">
        <v>194</v>
      </c>
      <c r="D222" t="s">
        <v>1170</v>
      </c>
      <c r="E222" t="s">
        <v>261</v>
      </c>
      <c r="F222" t="s">
        <v>948</v>
      </c>
      <c r="G222" t="str">
        <f t="shared" si="3"/>
        <v>INSERT INTO [Flashcards] ([Sound],[Text],[SoundPosition],[ImageFile],[SoundFile],[LanguageCode])  VALUES ('ц','венец','Final','bg_vine.jpg','Sounds/BG/venets.mp3', 'BG');</v>
      </c>
      <c r="H222" t="s">
        <v>476</v>
      </c>
    </row>
    <row r="223" spans="1:10" x14ac:dyDescent="0.35">
      <c r="A223" s="1" t="s">
        <v>723</v>
      </c>
      <c r="B223" t="s">
        <v>248</v>
      </c>
      <c r="C223" s="1" t="s">
        <v>85</v>
      </c>
      <c r="D223" t="s">
        <v>1313</v>
      </c>
      <c r="E223" t="s">
        <v>416</v>
      </c>
      <c r="F223" t="s">
        <v>1115</v>
      </c>
      <c r="G223" t="str">
        <f t="shared" si="3"/>
        <v>INSERT INTO [Flashcards] ([Sound],[Text],[SoundPosition],[ImageFile],[SoundFile],[LanguageCode])  VALUES ('ж','теменужка','Medial','bg_violet.jpg','Sounds/BG/temenuzhka.mp3', 'BG');</v>
      </c>
      <c r="H223" t="s">
        <v>692</v>
      </c>
      <c r="I223" t="s">
        <v>619</v>
      </c>
    </row>
    <row r="224" spans="1:10" x14ac:dyDescent="0.35">
      <c r="A224" s="1" t="s">
        <v>738</v>
      </c>
      <c r="B224" t="s">
        <v>248</v>
      </c>
      <c r="C224" s="1" t="s">
        <v>188</v>
      </c>
      <c r="D224" t="s">
        <v>1168</v>
      </c>
      <c r="E224" t="s">
        <v>259</v>
      </c>
      <c r="F224" t="s">
        <v>946</v>
      </c>
      <c r="G224" t="str">
        <f t="shared" si="3"/>
        <v>INSERT INTO [Flashcards] ([Sound],[Text],[SoundPosition],[ImageFile],[SoundFile],[LanguageCode])  VALUES ('ф','вафла','Medial','bg_wafer.jpg','Sounds/BG/vafla.mp3', 'BG');</v>
      </c>
      <c r="H224" t="s">
        <v>474</v>
      </c>
      <c r="J224" t="s">
        <v>693</v>
      </c>
    </row>
    <row r="225" spans="1:9" x14ac:dyDescent="0.35">
      <c r="A225" s="1" t="s">
        <v>723</v>
      </c>
      <c r="B225" t="s">
        <v>246</v>
      </c>
      <c r="C225" s="1" t="s">
        <v>77</v>
      </c>
      <c r="D225" t="s">
        <v>1259</v>
      </c>
      <c r="E225" t="s">
        <v>360</v>
      </c>
      <c r="F225" t="s">
        <v>1066</v>
      </c>
      <c r="G225" t="str">
        <f t="shared" si="3"/>
        <v>INSERT INTO [Flashcards] ([Sound],[Text],[SoundPosition],[ImageFile],[SoundFile],[LanguageCode])  VALUES ('ж','морж','Final','bg_walrus.jpg','Sounds/BG/morzh.mp3', 'BG');</v>
      </c>
      <c r="H225" t="s">
        <v>694</v>
      </c>
      <c r="I225" t="s">
        <v>569</v>
      </c>
    </row>
    <row r="226" spans="1:9" x14ac:dyDescent="0.35">
      <c r="A226" s="1" t="s">
        <v>719</v>
      </c>
      <c r="B226" t="s">
        <v>248</v>
      </c>
      <c r="C226" s="1" t="s">
        <v>172</v>
      </c>
      <c r="D226" t="s">
        <v>1336</v>
      </c>
      <c r="E226" t="s">
        <v>442</v>
      </c>
      <c r="F226" t="s">
        <v>1142</v>
      </c>
      <c r="G226" t="str">
        <f t="shared" si="3"/>
        <v>INSERT INTO [Flashcards] ([Sound],[Text],[SoundPosition],[ImageFile],[SoundFile],[LanguageCode])  VALUES ('с','часовник','Medial','bg_watch.jpg','Sounds/BG/chasovnik.mp3', 'BG');</v>
      </c>
      <c r="H226" t="s">
        <v>708</v>
      </c>
      <c r="I226" t="s">
        <v>642</v>
      </c>
    </row>
    <row r="227" spans="1:9" x14ac:dyDescent="0.35">
      <c r="A227" s="1" t="s">
        <v>731</v>
      </c>
      <c r="B227" t="s">
        <v>247</v>
      </c>
      <c r="C227" s="1" t="s">
        <v>63</v>
      </c>
      <c r="D227" t="s">
        <v>1194</v>
      </c>
      <c r="E227" t="s">
        <v>289</v>
      </c>
      <c r="F227" t="s">
        <v>994</v>
      </c>
      <c r="G227" t="str">
        <f t="shared" si="3"/>
        <v>INSERT INTO [Flashcards] ([Sound],[Text],[SoundPosition],[ImageFile],[SoundFile],[LanguageCode])  VALUES ('д','диня','Initial','bg_watermelon.jpg','Sounds/BG/dinya.mp3', 'BG');</v>
      </c>
      <c r="H227" t="s">
        <v>502</v>
      </c>
    </row>
    <row r="228" spans="1:9" x14ac:dyDescent="0.35">
      <c r="A228" s="1" t="s">
        <v>731</v>
      </c>
      <c r="B228" t="s">
        <v>248</v>
      </c>
      <c r="C228" s="1" t="s">
        <v>65</v>
      </c>
      <c r="D228" t="s">
        <v>1366</v>
      </c>
      <c r="E228" t="s">
        <v>265</v>
      </c>
      <c r="F228" t="s">
        <v>970</v>
      </c>
      <c r="G228" t="str">
        <f t="shared" si="3"/>
        <v>INSERT INTO [Flashcards] ([Sound],[Text],[SoundPosition],[ImageFile],[SoundFile],[LanguageCode])  VALUES ('д','воденица','Medial','bg_watermill.jpg','Sounds/BG/vodenitsa.mp3', 'BG');</v>
      </c>
      <c r="H228" t="s">
        <v>696</v>
      </c>
    </row>
    <row r="229" spans="1:9" x14ac:dyDescent="0.35">
      <c r="A229" s="1" t="s">
        <v>729</v>
      </c>
      <c r="B229" t="s">
        <v>248</v>
      </c>
      <c r="C229" s="1" t="s">
        <v>65</v>
      </c>
      <c r="D229" t="s">
        <v>1366</v>
      </c>
      <c r="E229" t="s">
        <v>265</v>
      </c>
      <c r="F229" t="s">
        <v>970</v>
      </c>
      <c r="G229" t="str">
        <f t="shared" si="3"/>
        <v>INSERT INTO [Flashcards] ([Sound],[Text],[SoundPosition],[ImageFile],[SoundFile],[LanguageCode])  VALUES ('н','воденица','Medial','bg_watermill.jpg','Sounds/BG/vodenitsa.mp3', 'BG');</v>
      </c>
      <c r="H229" t="s">
        <v>696</v>
      </c>
    </row>
    <row r="230" spans="1:9" x14ac:dyDescent="0.35">
      <c r="A230" s="1" t="s">
        <v>723</v>
      </c>
      <c r="B230" t="s">
        <v>247</v>
      </c>
      <c r="C230" s="1" t="s">
        <v>82</v>
      </c>
      <c r="D230" t="s">
        <v>1201</v>
      </c>
      <c r="E230" t="s">
        <v>296</v>
      </c>
      <c r="F230" t="s">
        <v>1001</v>
      </c>
      <c r="G230" t="str">
        <f t="shared" si="3"/>
        <v>INSERT INTO [Flashcards] ([Sound],[Text],[SoundPosition],[ImageFile],[SoundFile],[LanguageCode])  VALUES ('ж','жито','Initial','bg_wheat.jpg','Sounds/BG/zhito.mp3', 'BG');</v>
      </c>
      <c r="H230" t="s">
        <v>508</v>
      </c>
    </row>
    <row r="231" spans="1:9" x14ac:dyDescent="0.35">
      <c r="A231" s="1" t="s">
        <v>726</v>
      </c>
      <c r="B231" t="s">
        <v>245</v>
      </c>
      <c r="C231" s="1" t="s">
        <v>110</v>
      </c>
      <c r="D231" t="s">
        <v>1225</v>
      </c>
      <c r="E231" t="s">
        <v>323</v>
      </c>
      <c r="F231" t="s">
        <v>1028</v>
      </c>
      <c r="G231" t="str">
        <f t="shared" si="3"/>
        <v>INSERT INTO [Flashcards] ([Sound],[Text],[SoundPosition],[ImageFile],[SoundFile],[LanguageCode])  VALUES ('л','колело','Blended','bg_wheel.jpg','Sounds/BG/kolelo.mp3', 'BG');</v>
      </c>
      <c r="H231" t="s">
        <v>534</v>
      </c>
    </row>
    <row r="232" spans="1:9" x14ac:dyDescent="0.35">
      <c r="A232" s="1" t="s">
        <v>720</v>
      </c>
      <c r="B232" t="s">
        <v>247</v>
      </c>
      <c r="C232" s="1" t="s">
        <v>94</v>
      </c>
      <c r="D232" t="s">
        <v>1359</v>
      </c>
      <c r="E232" t="s">
        <v>304</v>
      </c>
      <c r="F232" t="s">
        <v>1009</v>
      </c>
      <c r="G232" t="str">
        <f t="shared" si="3"/>
        <v>INSERT INTO [Flashcards] ([Sound],[Text],[SoundPosition],[ImageFile],[SoundFile],[LanguageCode])  VALUES ('з','зима','Initial','bg_winter.jpg','Sounds/BG/zima.mp3', 'BG');</v>
      </c>
      <c r="H232" t="s">
        <v>516</v>
      </c>
    </row>
    <row r="233" spans="1:9" x14ac:dyDescent="0.35">
      <c r="A233" s="1" t="s">
        <v>739</v>
      </c>
      <c r="B233" t="s">
        <v>248</v>
      </c>
      <c r="C233" s="1" t="s">
        <v>228</v>
      </c>
      <c r="D233" t="s">
        <v>1171</v>
      </c>
      <c r="E233" t="s">
        <v>262</v>
      </c>
      <c r="F233" t="s">
        <v>949</v>
      </c>
      <c r="G233" t="str">
        <f t="shared" si="3"/>
        <v>INSERT INTO [Flashcards] ([Sound],[Text],[SoundPosition],[ImageFile],[SoundFile],[LanguageCode])  VALUES ('щ','вещица','Medial','bg_witch.jpg','Sounds/BG/veshtitsa.mp3', 'BG');</v>
      </c>
      <c r="H233" t="s">
        <v>477</v>
      </c>
    </row>
    <row r="234" spans="1:9" x14ac:dyDescent="0.35">
      <c r="A234" s="1" t="s">
        <v>724</v>
      </c>
      <c r="B234" t="s">
        <v>246</v>
      </c>
      <c r="C234" s="1" t="s">
        <v>206</v>
      </c>
      <c r="D234" t="s">
        <v>1239</v>
      </c>
      <c r="E234" t="s">
        <v>338</v>
      </c>
      <c r="F234" t="s">
        <v>1043</v>
      </c>
      <c r="G234" t="str">
        <f t="shared" si="3"/>
        <v>INSERT INTO [Flashcards] ([Sound],[Text],[SoundPosition],[ImageFile],[SoundFile],[LanguageCode])  VALUES ('ч','кълвач','Final','bg_woodpecker.jpg','Sounds/BG/kalvach.mp3', 'BG');</v>
      </c>
      <c r="H234" t="s">
        <v>549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pane ySplit="1" topLeftCell="A2" activePane="bottomLeft" state="frozen"/>
      <selection pane="bottomLeft" activeCell="J2" sqref="J2"/>
    </sheetView>
  </sheetViews>
  <sheetFormatPr defaultRowHeight="14.5" x14ac:dyDescent="0.35"/>
  <cols>
    <col min="1" max="1" width="4.6328125" customWidth="1"/>
    <col min="3" max="3" width="12.6328125" customWidth="1"/>
    <col min="4" max="4" width="14.90625" customWidth="1"/>
    <col min="5" max="5" width="20.6328125" bestFit="1" customWidth="1"/>
    <col min="7" max="7" width="12.453125" customWidth="1"/>
    <col min="8" max="8" width="139.1796875" customWidth="1"/>
    <col min="10" max="10" width="14.6328125" customWidth="1"/>
  </cols>
  <sheetData>
    <row r="1" spans="1:15" s="3" customFormat="1" x14ac:dyDescent="0.35">
      <c r="A1" s="3" t="s">
        <v>735</v>
      </c>
      <c r="B1" s="3" t="s">
        <v>242</v>
      </c>
      <c r="C1" s="3" t="s">
        <v>241</v>
      </c>
      <c r="D1" s="3" t="s">
        <v>715</v>
      </c>
      <c r="E1" s="3" t="s">
        <v>716</v>
      </c>
      <c r="F1" s="3" t="s">
        <v>717</v>
      </c>
      <c r="G1" s="3" t="s">
        <v>718</v>
      </c>
      <c r="H1" s="3" t="s">
        <v>1372</v>
      </c>
    </row>
    <row r="2" spans="1:15" x14ac:dyDescent="0.35">
      <c r="A2">
        <v>1</v>
      </c>
      <c r="B2" s="4" t="s">
        <v>727</v>
      </c>
      <c r="C2" t="s">
        <v>28</v>
      </c>
      <c r="D2" t="s">
        <v>247</v>
      </c>
      <c r="E2" t="s">
        <v>1164</v>
      </c>
      <c r="F2">
        <v>2</v>
      </c>
      <c r="G2">
        <v>0</v>
      </c>
      <c r="H2" t="str">
        <f>CONCATENATE("INSERT INTO [ArticulationTests] ([Sound],[Text],[SoundPosition],[Image],[LanguageCode],[Age]) VALUES ('",B2,"','",C2,"','",D2,"','bg_",E2,"','BG','",F2,"');")</f>
        <v>INSERT INTO [ArticulationTests] ([Sound],[Text],[SoundPosition],[Image],[LanguageCode],[Age]) VALUES ('б','бор','Initial','bg_pine.jpg','BG','2');</v>
      </c>
    </row>
    <row r="3" spans="1:15" x14ac:dyDescent="0.35">
      <c r="A3">
        <v>2</v>
      </c>
      <c r="B3" s="4" t="s">
        <v>727</v>
      </c>
      <c r="C3" t="s">
        <v>29</v>
      </c>
      <c r="D3" t="s">
        <v>248</v>
      </c>
      <c r="E3" t="s">
        <v>1210</v>
      </c>
      <c r="F3">
        <v>2</v>
      </c>
      <c r="G3">
        <v>0</v>
      </c>
      <c r="H3" t="str">
        <f>CONCATENATE("INSERT INTO [ArticulationTests] ([Sound],[Text],[SoundPosition],[Image],[LanguageCode],[Age]) VALUES ('",B3,"','",C3,"','",D3,"','bg_",E3,"','BG','",F3,"');")</f>
        <v>INSERT INTO [ArticulationTests] ([Sound],[Text],[SoundPosition],[Image],[LanguageCode],[Age]) VALUES ('б','камбана','Medial','bg_bell.jpg','BG','2');</v>
      </c>
      <c r="L3" t="s">
        <v>763</v>
      </c>
      <c r="M3" t="s">
        <v>764</v>
      </c>
    </row>
    <row r="4" spans="1:15" x14ac:dyDescent="0.35">
      <c r="A4">
        <v>3</v>
      </c>
      <c r="B4" s="4" t="s">
        <v>727</v>
      </c>
      <c r="C4" t="s">
        <v>25</v>
      </c>
      <c r="D4" t="s">
        <v>246</v>
      </c>
      <c r="E4" t="s">
        <v>1327</v>
      </c>
      <c r="F4">
        <v>2</v>
      </c>
      <c r="G4">
        <v>0</v>
      </c>
      <c r="H4" t="str">
        <f>CONCATENATE("INSERT INTO [ArticulationTests] ([Sound],[Text],[SoundPosition],[Image],[LanguageCode],[Age]) VALUES ('",B4,"','",C4,"','",D4,"','bg_",E4,"','BG','",F4,"');")</f>
        <v>INSERT INTO [ArticulationTests] ([Sound],[Text],[SoundPosition],[Image],[LanguageCode],[Age]) VALUES ('б','хляб','Final','bg_bread.jpg','BG','2');</v>
      </c>
      <c r="K4" t="s">
        <v>0</v>
      </c>
      <c r="L4" s="4" t="s">
        <v>727</v>
      </c>
      <c r="M4" t="s">
        <v>760</v>
      </c>
      <c r="N4" t="s">
        <v>727</v>
      </c>
      <c r="O4" t="s">
        <v>750</v>
      </c>
    </row>
    <row r="5" spans="1:15" x14ac:dyDescent="0.35">
      <c r="A5">
        <v>4</v>
      </c>
      <c r="B5" s="4" t="s">
        <v>727</v>
      </c>
      <c r="C5" t="s">
        <v>21</v>
      </c>
      <c r="D5" t="s">
        <v>245</v>
      </c>
      <c r="E5" t="s">
        <v>1161</v>
      </c>
      <c r="F5">
        <v>2</v>
      </c>
      <c r="G5">
        <v>0</v>
      </c>
      <c r="H5" t="str">
        <f>CONCATENATE("INSERT INTO [ArticulationTests] ([Sound],[Text],[SoundPosition],[Image],[LanguageCode],[Age]) VALUES ('",B5,"','",C5,"','",D5,"','bg_",E5,"','BG','",F5,"');")</f>
        <v>INSERT INTO [ArticulationTests] ([Sound],[Text],[SoundPosition],[Image],[LanguageCode],[Age]) VALUES ('б','барабан','Blended','bg_drum.jpg','BG','2');</v>
      </c>
      <c r="K5" t="s">
        <v>2</v>
      </c>
      <c r="L5" s="4" t="s">
        <v>733</v>
      </c>
      <c r="M5" t="s">
        <v>760</v>
      </c>
      <c r="N5" t="s">
        <v>733</v>
      </c>
      <c r="O5" t="s">
        <v>746</v>
      </c>
    </row>
    <row r="6" spans="1:15" x14ac:dyDescent="0.35">
      <c r="A6">
        <v>5</v>
      </c>
      <c r="B6" s="4" t="s">
        <v>728</v>
      </c>
      <c r="C6" t="s">
        <v>126</v>
      </c>
      <c r="D6" t="s">
        <v>247</v>
      </c>
      <c r="E6" t="s">
        <v>1257</v>
      </c>
      <c r="F6">
        <v>2</v>
      </c>
      <c r="G6">
        <v>0</v>
      </c>
      <c r="H6" t="str">
        <f>CONCATENATE("INSERT INTO [ArticulationTests] ([Sound],[Text],[SoundPosition],[Image],[LanguageCode],[Age]) VALUES ('",B6,"','",C6,"','",D6,"','bg_",E6,"','BG','",F6,"');")</f>
        <v>INSERT INTO [ArticulationTests] ([Sound],[Text],[SoundPosition],[Image],[LanguageCode],[Age]) VALUES ('м','монета','Initial','bg_coin.jpg','BG','2');</v>
      </c>
      <c r="K6" t="s">
        <v>3</v>
      </c>
      <c r="L6" s="4" t="s">
        <v>731</v>
      </c>
      <c r="M6" t="s">
        <v>760</v>
      </c>
      <c r="N6" t="s">
        <v>731</v>
      </c>
      <c r="O6" t="s">
        <v>752</v>
      </c>
    </row>
    <row r="7" spans="1:15" x14ac:dyDescent="0.35">
      <c r="A7">
        <v>6</v>
      </c>
      <c r="B7" s="4" t="s">
        <v>728</v>
      </c>
      <c r="C7" t="s">
        <v>128</v>
      </c>
      <c r="D7" t="s">
        <v>248</v>
      </c>
      <c r="E7" t="s">
        <v>1211</v>
      </c>
      <c r="F7">
        <v>2</v>
      </c>
      <c r="G7">
        <v>0</v>
      </c>
      <c r="H7" t="str">
        <f>CONCATENATE("INSERT INTO [ArticulationTests] ([Sound],[Text],[SoundPosition],[Image],[LanguageCode],[Age]) VALUES ('",B7,"','",C7,"','",D7,"','bg_",E7,"','BG','",F7,"');")</f>
        <v>INSERT INTO [ArticulationTests] ([Sound],[Text],[SoundPosition],[Image],[LanguageCode],[Age]) VALUES ('м','камина','Medial','bg_fireplace.jpg','BG','2');</v>
      </c>
      <c r="K7" t="s">
        <v>7</v>
      </c>
      <c r="L7" s="4" t="s">
        <v>732</v>
      </c>
      <c r="M7" t="s">
        <v>760</v>
      </c>
      <c r="N7" t="s">
        <v>732</v>
      </c>
      <c r="O7" t="s">
        <v>745</v>
      </c>
    </row>
    <row r="8" spans="1:15" x14ac:dyDescent="0.35">
      <c r="A8">
        <v>7</v>
      </c>
      <c r="B8" s="4" t="s">
        <v>728</v>
      </c>
      <c r="C8" t="s">
        <v>123</v>
      </c>
      <c r="D8" t="s">
        <v>246</v>
      </c>
      <c r="E8" t="s">
        <v>1298</v>
      </c>
      <c r="F8">
        <v>2</v>
      </c>
      <c r="G8">
        <v>0</v>
      </c>
      <c r="H8" t="str">
        <f>CONCATENATE("INSERT INTO [ArticulationTests] ([Sound],[Text],[SoundPosition],[Image],[LanguageCode],[Age]) VALUES ('",B8,"','",C8,"','",D8,"','bg_",E8,"','BG','",F8,"');")</f>
        <v>INSERT INTO [ArticulationTests] ([Sound],[Text],[SoundPosition],[Image],[LanguageCode],[Age]) VALUES ('м','салам','Final','bg_salami.jpg','BG','2');</v>
      </c>
      <c r="K8" t="s">
        <v>9</v>
      </c>
      <c r="L8" s="4" t="s">
        <v>728</v>
      </c>
      <c r="M8" t="s">
        <v>760</v>
      </c>
      <c r="N8" t="s">
        <v>728</v>
      </c>
      <c r="O8" t="s">
        <v>758</v>
      </c>
    </row>
    <row r="9" spans="1:15" x14ac:dyDescent="0.35">
      <c r="A9">
        <v>8</v>
      </c>
      <c r="B9" s="4" t="s">
        <v>728</v>
      </c>
      <c r="C9" t="s">
        <v>121</v>
      </c>
      <c r="D9" t="s">
        <v>245</v>
      </c>
      <c r="E9" t="s">
        <v>1256</v>
      </c>
      <c r="F9">
        <v>2</v>
      </c>
      <c r="G9">
        <v>0</v>
      </c>
      <c r="H9" t="str">
        <f>CONCATENATE("INSERT INTO [ArticulationTests] ([Sound],[Text],[SoundPosition],[Image],[LanguageCode],[Age]) VALUES ('",B9,"','",C9,"','",D9,"','bg_",E9,"','BG','",F9,"');")</f>
        <v>INSERT INTO [ArticulationTests] ([Sound],[Text],[SoundPosition],[Image],[LanguageCode],[Age]) VALUES ('м','момче','Blended','bg_boy.jpg','BG','2');</v>
      </c>
      <c r="K9" t="s">
        <v>10</v>
      </c>
      <c r="L9" s="4" t="s">
        <v>729</v>
      </c>
      <c r="M9" t="s">
        <v>760</v>
      </c>
      <c r="N9" t="s">
        <v>729</v>
      </c>
      <c r="O9" t="s">
        <v>759</v>
      </c>
    </row>
    <row r="10" spans="1:15" x14ac:dyDescent="0.35">
      <c r="A10">
        <v>9</v>
      </c>
      <c r="B10" s="4" t="s">
        <v>729</v>
      </c>
      <c r="C10" t="s">
        <v>136</v>
      </c>
      <c r="D10" t="s">
        <v>247</v>
      </c>
      <c r="E10" t="s">
        <v>1269</v>
      </c>
      <c r="F10">
        <v>2</v>
      </c>
      <c r="G10">
        <v>0</v>
      </c>
      <c r="H10" t="str">
        <f>CONCATENATE("INSERT INTO [ArticulationTests] ([Sound],[Text],[SoundPosition],[Image],[LanguageCode],[Age]) VALUES ('",B10,"','",C10,"','",D10,"','bg_",E10,"','BG','",F10,"');")</f>
        <v>INSERT INTO [ArticulationTests] ([Sound],[Text],[SoundPosition],[Image],[LanguageCode],[Age]) VALUES ('н','нос','Initial','bg_nose.jpg','BG','2');</v>
      </c>
      <c r="K10" t="s">
        <v>11</v>
      </c>
      <c r="L10" s="4" t="s">
        <v>730</v>
      </c>
      <c r="M10" t="s">
        <v>760</v>
      </c>
      <c r="N10" t="s">
        <v>730</v>
      </c>
      <c r="O10" t="s">
        <v>749</v>
      </c>
    </row>
    <row r="11" spans="1:15" x14ac:dyDescent="0.35">
      <c r="A11">
        <v>10</v>
      </c>
      <c r="B11" s="4" t="s">
        <v>729</v>
      </c>
      <c r="C11" t="s">
        <v>138</v>
      </c>
      <c r="D11" t="s">
        <v>248</v>
      </c>
      <c r="E11" t="s">
        <v>1209</v>
      </c>
      <c r="F11">
        <v>2</v>
      </c>
      <c r="G11">
        <v>0</v>
      </c>
      <c r="H11" t="str">
        <f>CONCATENATE("INSERT INTO [ArticulationTests] ([Sound],[Text],[SoundPosition],[Image],[LanguageCode],[Age]) VALUES ('",B11,"','",C11,"','",D11,"','bg_",E11,"','BG','",F11,"');")</f>
        <v>INSERT INTO [ArticulationTests] ([Sound],[Text],[SoundPosition],[Image],[LanguageCode],[Age]) VALUES ('н','знаме','Medial','bg_flag.jpg','BG','2');</v>
      </c>
      <c r="K11" t="s">
        <v>14</v>
      </c>
      <c r="L11" s="4" t="s">
        <v>734</v>
      </c>
      <c r="M11" t="s">
        <v>760</v>
      </c>
      <c r="N11" t="s">
        <v>734</v>
      </c>
      <c r="O11" t="s">
        <v>751</v>
      </c>
    </row>
    <row r="12" spans="1:15" x14ac:dyDescent="0.35">
      <c r="A12">
        <v>11</v>
      </c>
      <c r="B12" s="4" t="s">
        <v>729</v>
      </c>
      <c r="C12" t="s">
        <v>134</v>
      </c>
      <c r="D12" t="s">
        <v>246</v>
      </c>
      <c r="E12" t="s">
        <v>1227</v>
      </c>
      <c r="F12">
        <v>2</v>
      </c>
      <c r="G12">
        <v>0</v>
      </c>
      <c r="H12" t="str">
        <f>CONCATENATE("INSERT INTO [ArticulationTests] ([Sound],[Text],[SoundPosition],[Image],[LanguageCode],[Age]) VALUES ('",B12,"','",C12,"','",D12,"','bg_",E12,"','BG','",F12,"');")</f>
        <v>INSERT INTO [ArticulationTests] ([Sound],[Text],[SoundPosition],[Image],[LanguageCode],[Age]) VALUES ('н','кон','Final','bg_horse.jpg','BG','2');</v>
      </c>
      <c r="K12" t="s">
        <v>5</v>
      </c>
      <c r="L12" s="4" t="s">
        <v>723</v>
      </c>
      <c r="M12" t="s">
        <v>761</v>
      </c>
      <c r="N12" t="s">
        <v>723</v>
      </c>
      <c r="O12" t="s">
        <v>748</v>
      </c>
    </row>
    <row r="13" spans="1:15" x14ac:dyDescent="0.35">
      <c r="A13">
        <v>12</v>
      </c>
      <c r="B13" s="4" t="s">
        <v>729</v>
      </c>
      <c r="C13" t="s">
        <v>130</v>
      </c>
      <c r="D13" t="s">
        <v>245</v>
      </c>
      <c r="E13" t="s">
        <v>1252</v>
      </c>
      <c r="F13">
        <v>2</v>
      </c>
      <c r="G13">
        <v>0</v>
      </c>
      <c r="H13" t="str">
        <f>CONCATENATE("INSERT INTO [ArticulationTests] ([Sound],[Text],[SoundPosition],[Image],[LanguageCode],[Age]) VALUES ('",B13,"','",C13,"','",D13,"','bg_",E13,"','BG','",F13,"');")</f>
        <v>INSERT INTO [ArticulationTests] ([Sound],[Text],[SoundPosition],[Image],[LanguageCode],[Age]) VALUES ('н','маншон','Blended','bg_muff.jpg','BG','2');</v>
      </c>
      <c r="K13" t="s">
        <v>6</v>
      </c>
      <c r="L13" s="4" t="s">
        <v>720</v>
      </c>
      <c r="M13" t="s">
        <v>761</v>
      </c>
      <c r="N13" t="s">
        <v>720</v>
      </c>
      <c r="O13" t="s">
        <v>747</v>
      </c>
    </row>
    <row r="14" spans="1:15" x14ac:dyDescent="0.35">
      <c r="A14">
        <v>13</v>
      </c>
      <c r="B14" s="4" t="s">
        <v>730</v>
      </c>
      <c r="C14" t="s">
        <v>146</v>
      </c>
      <c r="D14" t="s">
        <v>247</v>
      </c>
      <c r="E14" t="s">
        <v>1276</v>
      </c>
      <c r="F14">
        <v>2</v>
      </c>
      <c r="G14">
        <v>0</v>
      </c>
      <c r="H14" t="str">
        <f>CONCATENATE("INSERT INTO [ArticulationTests] ([Sound],[Text],[SoundPosition],[Image],[LanguageCode],[Age]) VALUES ('",B14,"','",C14,"','",D14,"','bg_",E14,"','BG','",F14,"');")</f>
        <v>INSERT INTO [ArticulationTests] ([Sound],[Text],[SoundPosition],[Image],[LanguageCode],[Age]) VALUES ('п','патица','Initial','bg_duck.jpg','BG','2');</v>
      </c>
      <c r="K14" t="s">
        <v>8</v>
      </c>
      <c r="L14" s="4" t="s">
        <v>726</v>
      </c>
      <c r="M14" t="s">
        <v>761</v>
      </c>
      <c r="N14" t="s">
        <v>726</v>
      </c>
      <c r="O14" t="s">
        <v>743</v>
      </c>
    </row>
    <row r="15" spans="1:15" x14ac:dyDescent="0.35">
      <c r="A15">
        <v>14</v>
      </c>
      <c r="B15" s="4" t="s">
        <v>730</v>
      </c>
      <c r="C15" t="s">
        <v>148</v>
      </c>
      <c r="D15" t="s">
        <v>248</v>
      </c>
      <c r="E15" t="s">
        <v>1213</v>
      </c>
      <c r="F15">
        <v>2</v>
      </c>
      <c r="G15">
        <v>0</v>
      </c>
      <c r="H15" t="str">
        <f>CONCATENATE("INSERT INTO [ArticulationTests] ([Sound],[Text],[SoundPosition],[Image],[LanguageCode],[Age]) VALUES ('",B15,"','",C15,"','",D15,"','bg_",E15,"','BG','",F15,"');")</f>
        <v>INSERT INTO [ArticulationTests] ([Sound],[Text],[SoundPosition],[Image],[LanguageCode],[Age]) VALUES ('п','капела','Medial','bg_hat.jpg','BG','2');</v>
      </c>
      <c r="K15" t="s">
        <v>12</v>
      </c>
      <c r="L15" s="4" t="s">
        <v>725</v>
      </c>
      <c r="M15" t="s">
        <v>761</v>
      </c>
      <c r="N15" t="s">
        <v>725</v>
      </c>
      <c r="O15" t="s">
        <v>744</v>
      </c>
    </row>
    <row r="16" spans="1:15" x14ac:dyDescent="0.35">
      <c r="A16">
        <v>15</v>
      </c>
      <c r="B16" s="4" t="s">
        <v>730</v>
      </c>
      <c r="C16" t="s">
        <v>144</v>
      </c>
      <c r="D16" t="s">
        <v>246</v>
      </c>
      <c r="E16" t="s">
        <v>1355</v>
      </c>
      <c r="F16">
        <v>2</v>
      </c>
      <c r="G16">
        <v>0</v>
      </c>
      <c r="H16" t="str">
        <f>CONCATENATE("INSERT INTO [ArticulationTests] ([Sound],[Text],[SoundPosition],[Image],[LanguageCode],[Age]) VALUES ('",B16,"','",C16,"','",D16,"','bg_",E16,"','BG','",F16,"');")</f>
        <v>INSERT INTO [ArticulationTests] ([Sound],[Text],[SoundPosition],[Image],[LanguageCode],[Age]) VALUES ('п','канап','Final','bg_string.jpg','BG','2');</v>
      </c>
      <c r="K16" t="s">
        <v>13</v>
      </c>
      <c r="L16" s="4" t="s">
        <v>719</v>
      </c>
      <c r="M16" t="s">
        <v>761</v>
      </c>
      <c r="N16" t="s">
        <v>719</v>
      </c>
      <c r="O16" t="s">
        <v>740</v>
      </c>
    </row>
    <row r="17" spans="1:15" x14ac:dyDescent="0.35">
      <c r="A17">
        <v>16</v>
      </c>
      <c r="B17" s="4" t="s">
        <v>730</v>
      </c>
      <c r="C17" t="s">
        <v>141</v>
      </c>
      <c r="D17" t="s">
        <v>245</v>
      </c>
      <c r="E17" t="s">
        <v>1275</v>
      </c>
      <c r="F17">
        <v>2</v>
      </c>
      <c r="G17">
        <v>0</v>
      </c>
      <c r="H17" t="str">
        <f>CONCATENATE("INSERT INTO [ArticulationTests] ([Sound],[Text],[SoundPosition],[Image],[LanguageCode],[Age]) VALUES ('",B17,"','",C17,"','",D17,"','bg_",E17,"','BG','",F17,"');")</f>
        <v>INSERT INTO [ArticulationTests] ([Sound],[Text],[SoundPosition],[Image],[LanguageCode],[Age]) VALUES ('п','папка','Blended','bg_folder.jpg','BG','2');</v>
      </c>
      <c r="K17" t="s">
        <v>16</v>
      </c>
      <c r="L17" s="4" t="s">
        <v>721</v>
      </c>
      <c r="M17" t="s">
        <v>761</v>
      </c>
      <c r="N17" t="s">
        <v>721</v>
      </c>
      <c r="O17" t="s">
        <v>755</v>
      </c>
    </row>
    <row r="18" spans="1:15" x14ac:dyDescent="0.35">
      <c r="A18">
        <v>17</v>
      </c>
      <c r="B18" s="4" t="s">
        <v>731</v>
      </c>
      <c r="C18" t="s">
        <v>62</v>
      </c>
      <c r="D18" t="s">
        <v>247</v>
      </c>
      <c r="E18" t="s">
        <v>1357</v>
      </c>
      <c r="F18">
        <v>2</v>
      </c>
      <c r="G18">
        <v>0</v>
      </c>
      <c r="H18" t="str">
        <f>CONCATENATE("INSERT INTO [ArticulationTests] ([Sound],[Text],[SoundPosition],[Image],[LanguageCode],[Age]) VALUES ('",B18,"','",C18,"','",D18,"','bg_",E18,"','BG','",F18,"');")</f>
        <v>INSERT INTO [ArticulationTests] ([Sound],[Text],[SoundPosition],[Image],[LanguageCode],[Age]) VALUES ('д','дете','Initial','bg_child.jpg','BG','2');</v>
      </c>
      <c r="K18" t="s">
        <v>17</v>
      </c>
      <c r="L18" s="4" t="s">
        <v>724</v>
      </c>
      <c r="M18" t="s">
        <v>762</v>
      </c>
      <c r="N18" t="s">
        <v>724</v>
      </c>
      <c r="O18" t="s">
        <v>756</v>
      </c>
    </row>
    <row r="19" spans="1:15" x14ac:dyDescent="0.35">
      <c r="A19">
        <v>18</v>
      </c>
      <c r="B19" s="4" t="s">
        <v>731</v>
      </c>
      <c r="C19" t="s">
        <v>66</v>
      </c>
      <c r="D19" t="s">
        <v>248</v>
      </c>
      <c r="E19" t="s">
        <v>1178</v>
      </c>
      <c r="F19">
        <v>2</v>
      </c>
      <c r="G19">
        <v>0</v>
      </c>
      <c r="H19" t="str">
        <f>CONCATENATE("INSERT INTO [ArticulationTests] ([Sound],[Text],[SoundPosition],[Image],[LanguageCode],[Age]) VALUES ('",B19,"','",C19,"','",D19,"','bg_",E19,"','BG','",F19,"');")</f>
        <v>INSERT INTO [ArticulationTests] ([Sound],[Text],[SoundPosition],[Image],[LanguageCode],[Age]) VALUES ('д','въдица','Medial','bg_rod.jpg','BG','2');</v>
      </c>
      <c r="K19" t="s">
        <v>18</v>
      </c>
      <c r="L19" s="4" t="s">
        <v>722</v>
      </c>
      <c r="M19" t="s">
        <v>762</v>
      </c>
      <c r="N19" t="s">
        <v>722</v>
      </c>
      <c r="O19" t="s">
        <v>742</v>
      </c>
    </row>
    <row r="20" spans="1:15" x14ac:dyDescent="0.35">
      <c r="A20">
        <v>19</v>
      </c>
      <c r="B20" s="4" t="s">
        <v>731</v>
      </c>
      <c r="C20" t="s">
        <v>60</v>
      </c>
      <c r="D20" t="s">
        <v>246</v>
      </c>
      <c r="E20" t="s">
        <v>1253</v>
      </c>
      <c r="F20">
        <v>2</v>
      </c>
      <c r="G20">
        <v>0</v>
      </c>
      <c r="H20" t="str">
        <f>CONCATENATE("INSERT INTO [ArticulationTests] ([Sound],[Text],[SoundPosition],[Image],[LanguageCode],[Age]) VALUES ('",B20,"','",C20,"','",D20,"','bg_",E20,"','BG','",F20,"');")</f>
        <v>INSERT INTO [ArticulationTests] ([Sound],[Text],[SoundPosition],[Image],[LanguageCode],[Age]) VALUES ('д','мед','Final','bg_honey.jpg','BG','2');</v>
      </c>
      <c r="K20" t="s">
        <v>19</v>
      </c>
      <c r="L20" t="s">
        <v>739</v>
      </c>
      <c r="M20" t="s">
        <v>765</v>
      </c>
      <c r="N20" t="s">
        <v>739</v>
      </c>
      <c r="O20" t="s">
        <v>741</v>
      </c>
    </row>
    <row r="21" spans="1:15" x14ac:dyDescent="0.35">
      <c r="A21">
        <v>20</v>
      </c>
      <c r="B21" s="4" t="s">
        <v>731</v>
      </c>
      <c r="C21" t="s">
        <v>58</v>
      </c>
      <c r="D21" t="s">
        <v>245</v>
      </c>
      <c r="E21" t="s">
        <v>1198</v>
      </c>
      <c r="F21">
        <v>2</v>
      </c>
      <c r="G21">
        <v>0</v>
      </c>
      <c r="H21" t="str">
        <f>CONCATENATE("INSERT INTO [ArticulationTests] ([Sound],[Text],[SoundPosition],[Image],[LanguageCode],[Age]) VALUES ('",B21,"','",C21,"','",D21,"','bg_",E21,"','BG','",F21,"');")</f>
        <v>INSERT INTO [ArticulationTests] ([Sound],[Text],[SoundPosition],[Image],[LanguageCode],[Age]) VALUES ('д','дядо','Blended','bg_grandpa.jpg','BG','2');</v>
      </c>
      <c r="K21" t="s">
        <v>1</v>
      </c>
      <c r="L21" t="s">
        <v>736</v>
      </c>
      <c r="M21" t="s">
        <v>765</v>
      </c>
      <c r="N21" t="s">
        <v>736</v>
      </c>
      <c r="O21" t="s">
        <v>754</v>
      </c>
    </row>
    <row r="22" spans="1:15" x14ac:dyDescent="0.35">
      <c r="A22">
        <v>21</v>
      </c>
      <c r="B22" s="4" t="s">
        <v>732</v>
      </c>
      <c r="C22" t="s">
        <v>106</v>
      </c>
      <c r="D22" t="s">
        <v>247</v>
      </c>
      <c r="E22" t="s">
        <v>1238</v>
      </c>
      <c r="F22">
        <v>2</v>
      </c>
      <c r="G22">
        <v>0</v>
      </c>
      <c r="H22" t="str">
        <f>CONCATENATE("INSERT INTO [ArticulationTests] ([Sound],[Text],[SoundPosition],[Image],[LanguageCode],[Age]) VALUES ('",B22,"','",C22,"','",D22,"','bg_",E22,"','BG','",F22,"');")</f>
        <v>INSERT INTO [ArticulationTests] ([Sound],[Text],[SoundPosition],[Image],[LanguageCode],[Age]) VALUES ('к','куче','Initial','bg_dog.jpg','BG','2');</v>
      </c>
      <c r="K22" t="s">
        <v>4</v>
      </c>
      <c r="L22" t="s">
        <v>737</v>
      </c>
      <c r="M22" t="s">
        <v>765</v>
      </c>
      <c r="N22" t="s">
        <v>737</v>
      </c>
      <c r="O22" t="s">
        <v>757</v>
      </c>
    </row>
    <row r="23" spans="1:15" x14ac:dyDescent="0.35">
      <c r="A23">
        <v>22</v>
      </c>
      <c r="B23" s="4" t="s">
        <v>732</v>
      </c>
      <c r="C23" t="s">
        <v>107</v>
      </c>
      <c r="D23" t="s">
        <v>248</v>
      </c>
      <c r="E23" t="s">
        <v>1360</v>
      </c>
      <c r="F23">
        <v>2</v>
      </c>
      <c r="G23">
        <v>0</v>
      </c>
      <c r="H23" t="str">
        <f>CONCATENATE("INSERT INTO [ArticulationTests] ([Sound],[Text],[SoundPosition],[Image],[LanguageCode],[Age]) VALUES ('",B23,"','",C23,"','",D23,"','bg_",E23,"','BG','",F23,"');")</f>
        <v>INSERT INTO [ArticulationTests] ([Sound],[Text],[SoundPosition],[Image],[LanguageCode],[Age]) VALUES ('к','макара','Medial','bg_reel.jpg','BG','2');</v>
      </c>
      <c r="K23" t="s">
        <v>15</v>
      </c>
      <c r="L23" t="s">
        <v>738</v>
      </c>
      <c r="M23" t="s">
        <v>765</v>
      </c>
      <c r="N23" t="s">
        <v>738</v>
      </c>
      <c r="O23" t="s">
        <v>753</v>
      </c>
    </row>
    <row r="24" spans="1:15" x14ac:dyDescent="0.35">
      <c r="A24">
        <v>23</v>
      </c>
      <c r="B24" s="4" t="s">
        <v>732</v>
      </c>
      <c r="C24" t="s">
        <v>103</v>
      </c>
      <c r="D24" t="s">
        <v>246</v>
      </c>
      <c r="E24" t="s">
        <v>1339</v>
      </c>
      <c r="F24">
        <v>2</v>
      </c>
      <c r="G24">
        <v>0</v>
      </c>
      <c r="H24" t="str">
        <f>CONCATENATE("INSERT INTO [ArticulationTests] ([Sound],[Text],[SoundPosition],[Image],[LanguageCode],[Age]) VALUES ('",B24,"','",C24,"','",D24,"','bg_",E24,"','BG','",F24,"');")</f>
        <v>INSERT INTO [ArticulationTests] ([Sound],[Text],[SoundPosition],[Image],[LanguageCode],[Age]) VALUES ('к','човек','Final','bg_man.jpg','BG','2');</v>
      </c>
    </row>
    <row r="25" spans="1:15" x14ac:dyDescent="0.35">
      <c r="A25">
        <v>24</v>
      </c>
      <c r="B25" s="4" t="s">
        <v>732</v>
      </c>
      <c r="C25" t="s">
        <v>100</v>
      </c>
      <c r="D25" t="s">
        <v>245</v>
      </c>
      <c r="E25" t="s">
        <v>1235</v>
      </c>
      <c r="F25">
        <v>2</v>
      </c>
      <c r="G25">
        <v>0</v>
      </c>
      <c r="H25" t="str">
        <f>CONCATENATE("INSERT INTO [ArticulationTests] ([Sound],[Text],[SoundPosition],[Image],[LanguageCode],[Age]) VALUES ('",B25,"','",C25,"','",D25,"','bg_",E25,"','BG','",F25,"');")</f>
        <v>INSERT INTO [ArticulationTests] ([Sound],[Text],[SoundPosition],[Image],[LanguageCode],[Age]) VALUES ('к','кукувица','Blended','bg_cuckoo.jpg','BG','2');</v>
      </c>
    </row>
    <row r="26" spans="1:15" x14ac:dyDescent="0.35">
      <c r="A26">
        <v>25</v>
      </c>
      <c r="B26" s="4" t="s">
        <v>733</v>
      </c>
      <c r="C26" t="s">
        <v>52</v>
      </c>
      <c r="D26" t="s">
        <v>247</v>
      </c>
      <c r="E26" t="s">
        <v>1187</v>
      </c>
      <c r="F26">
        <v>2</v>
      </c>
      <c r="G26">
        <v>0</v>
      </c>
      <c r="H26" t="str">
        <f>CONCATENATE("INSERT INTO [ArticulationTests] ([Sound],[Text],[SoundPosition],[Image],[LanguageCode],[Age]) VALUES ('",B26,"','",C26,"','",D26,"','bg_",E26,"','BG','",F26,"');")</f>
        <v>INSERT INTO [ArticulationTests] ([Sound],[Text],[SoundPosition],[Image],[LanguageCode],[Age]) VALUES ('г','гълъб','Initial','bg_dove.jpg','BG','2');</v>
      </c>
      <c r="K26" t="s">
        <v>118</v>
      </c>
      <c r="L26" t="s">
        <v>172</v>
      </c>
      <c r="M26" t="s">
        <v>136</v>
      </c>
      <c r="N26" t="s">
        <v>164</v>
      </c>
    </row>
    <row r="27" spans="1:15" x14ac:dyDescent="0.35">
      <c r="A27">
        <v>26</v>
      </c>
      <c r="B27" s="4" t="s">
        <v>733</v>
      </c>
      <c r="C27" t="s">
        <v>53</v>
      </c>
      <c r="D27" t="s">
        <v>248</v>
      </c>
      <c r="E27" t="s">
        <v>1250</v>
      </c>
      <c r="F27">
        <v>2</v>
      </c>
      <c r="G27">
        <v>0</v>
      </c>
      <c r="H27" t="str">
        <f>CONCATENATE("INSERT INTO [ArticulationTests] ([Sound],[Text],[SoundPosition],[Image],[LanguageCode],[Age]) VALUES ('",B27,"','",C27,"','",D27,"','bg_",E27,"','BG','",F27,"');")</f>
        <v>INSERT INTO [ArticulationTests] ([Sound],[Text],[SoundPosition],[Image],[LanguageCode],[Age]) VALUES ('г','магаре','Medial','bg_donkey.jpg','BG','2');</v>
      </c>
    </row>
    <row r="28" spans="1:15" x14ac:dyDescent="0.35">
      <c r="A28">
        <v>27</v>
      </c>
      <c r="B28" s="4" t="s">
        <v>733</v>
      </c>
      <c r="C28" t="s">
        <v>48</v>
      </c>
      <c r="D28" t="s">
        <v>246</v>
      </c>
      <c r="E28" t="s">
        <v>1284</v>
      </c>
      <c r="F28">
        <v>2</v>
      </c>
      <c r="G28">
        <v>0</v>
      </c>
      <c r="H28" t="str">
        <f>CONCATENATE("INSERT INTO [ArticulationTests] ([Sound],[Text],[SoundPosition],[Image],[LanguageCode],[Age]) VALUES ('",B28,"','",C28,"','",D28,"','bg_",E28,"','BG','",F28,"');")</f>
        <v>INSERT INTO [ArticulationTests] ([Sound],[Text],[SoundPosition],[Image],[LanguageCode],[Age]) VALUES ('г','праг','Final','bg_threshold.jpg','BG','2');</v>
      </c>
    </row>
    <row r="29" spans="1:15" x14ac:dyDescent="0.35">
      <c r="A29">
        <v>28</v>
      </c>
      <c r="B29" s="4" t="s">
        <v>733</v>
      </c>
      <c r="C29" t="s">
        <v>45</v>
      </c>
      <c r="D29" t="s">
        <v>245</v>
      </c>
      <c r="E29" t="s">
        <v>1182</v>
      </c>
      <c r="F29">
        <v>2</v>
      </c>
      <c r="G29">
        <v>0</v>
      </c>
      <c r="H29" t="str">
        <f>CONCATENATE("INSERT INTO [ArticulationTests] ([Sound],[Text],[SoundPosition],[Image],[LanguageCode],[Age]) VALUES ('",B29,"','",C29,"','",D29,"','bg_",E29,"','BG','",F29,"');")</f>
        <v>INSERT INTO [ArticulationTests] ([Sound],[Text],[SoundPosition],[Image],[LanguageCode],[Age]) VALUES ('г','гигант','Blended','bg_giant.jpg','BG','2');</v>
      </c>
    </row>
    <row r="30" spans="1:15" x14ac:dyDescent="0.35">
      <c r="A30">
        <v>29</v>
      </c>
      <c r="B30" s="4" t="s">
        <v>734</v>
      </c>
      <c r="C30" t="s">
        <v>150</v>
      </c>
      <c r="D30" t="s">
        <v>247</v>
      </c>
      <c r="E30" t="s">
        <v>1318</v>
      </c>
      <c r="F30">
        <v>2</v>
      </c>
      <c r="G30">
        <v>0</v>
      </c>
      <c r="H30" t="str">
        <f>CONCATENATE("INSERT INTO [ArticulationTests] ([Sound],[Text],[SoundPosition],[Image],[LanguageCode],[Age]) VALUES ('",B30,"','",C30,"','",D30,"','bg_",E30,"','BG','",F30,"');")</f>
        <v>INSERT INTO [ArticulationTests] ([Sound],[Text],[SoundPosition],[Image],[LanguageCode],[Age]) VALUES ('т','топка','Initial','bg_ball.jpg','BG','2');</v>
      </c>
    </row>
    <row r="31" spans="1:15" x14ac:dyDescent="0.35">
      <c r="A31">
        <v>30</v>
      </c>
      <c r="B31" s="4" t="s">
        <v>734</v>
      </c>
      <c r="C31" t="s">
        <v>179</v>
      </c>
      <c r="D31" t="s">
        <v>248</v>
      </c>
      <c r="E31" t="s">
        <v>1236</v>
      </c>
      <c r="F31">
        <v>2</v>
      </c>
      <c r="G31">
        <v>0</v>
      </c>
      <c r="H31" t="str">
        <f>CONCATENATE("INSERT INTO [ArticulationTests] ([Sound],[Text],[SoundPosition],[Image],[LanguageCode],[Age]) VALUES ('",B31,"','",C31,"','",D31,"','bg_",E31,"','BG','",F31,"');")</f>
        <v>INSERT INTO [ArticulationTests] ([Sound],[Text],[SoundPosition],[Image],[LanguageCode],[Age]) VALUES ('т','кутия','Medial','bg_box.jpg','BG','2');</v>
      </c>
    </row>
    <row r="32" spans="1:15" x14ac:dyDescent="0.35">
      <c r="A32">
        <v>31</v>
      </c>
      <c r="B32" s="4" t="s">
        <v>734</v>
      </c>
      <c r="C32" t="s">
        <v>168</v>
      </c>
      <c r="D32" t="s">
        <v>246</v>
      </c>
      <c r="E32" t="s">
        <v>1299</v>
      </c>
      <c r="F32">
        <v>2</v>
      </c>
      <c r="G32">
        <v>0</v>
      </c>
      <c r="H32" t="str">
        <f>CONCATENATE("INSERT INTO [ArticulationTests] ([Sound],[Text],[SoundPosition],[Image],[LanguageCode],[Age]) VALUES ('",B32,"','",C32,"','",D32,"','bg_",E32,"','BG','",F32,"');")</f>
        <v>INSERT INTO [ArticulationTests] ([Sound],[Text],[SoundPosition],[Image],[LanguageCode],[Age]) VALUES ('т','самолет','Final','bg_plane.jpg','BG','2');</v>
      </c>
    </row>
    <row r="33" spans="1:8" x14ac:dyDescent="0.35">
      <c r="A33">
        <v>32</v>
      </c>
      <c r="B33" s="4" t="s">
        <v>734</v>
      </c>
      <c r="C33" t="s">
        <v>162</v>
      </c>
      <c r="D33" t="s">
        <v>245</v>
      </c>
      <c r="E33" t="s">
        <v>1218</v>
      </c>
      <c r="F33">
        <v>2</v>
      </c>
      <c r="G33">
        <v>0</v>
      </c>
      <c r="H33" t="str">
        <f>CONCATENATE("INSERT INTO [ArticulationTests] ([Sound],[Text],[SoundPosition],[Image],[LanguageCode],[Age]) VALUES ('",B33,"','",C33,"','",D33,"','bg_",E33,"','BG','",F33,"');")</f>
        <v>INSERT INTO [ArticulationTests] ([Sound],[Text],[SoundPosition],[Image],[LanguageCode],[Age]) VALUES ('т','торта','Blended','bg_cake.jpg','BG','2');</v>
      </c>
    </row>
    <row r="34" spans="1:8" x14ac:dyDescent="0.35">
      <c r="A34">
        <v>33</v>
      </c>
      <c r="B34" s="4" t="s">
        <v>719</v>
      </c>
      <c r="C34" t="s">
        <v>118</v>
      </c>
      <c r="D34" t="s">
        <v>247</v>
      </c>
      <c r="E34" t="s">
        <v>1303</v>
      </c>
      <c r="F34">
        <v>4</v>
      </c>
      <c r="G34">
        <v>0</v>
      </c>
      <c r="H34" t="str">
        <f>CONCATENATE("INSERT INTO [ArticulationTests] ([Sound],[Text],[SoundPosition],[Image],[LanguageCode],[Age]) VALUES ('",B34,"','",C34,"','",D34,"','bg_",E34,"','BG','",F34,"');")</f>
        <v>INSERT INTO [ArticulationTests] ([Sound],[Text],[SoundPosition],[Image],[LanguageCode],[Age]) VALUES ('с','слон','Initial','bg_elephant.jpg','BG','4');</v>
      </c>
    </row>
    <row r="35" spans="1:8" x14ac:dyDescent="0.35">
      <c r="A35">
        <v>34</v>
      </c>
      <c r="B35" s="4" t="s">
        <v>719</v>
      </c>
      <c r="C35" t="s">
        <v>172</v>
      </c>
      <c r="D35" t="s">
        <v>248</v>
      </c>
      <c r="E35" t="s">
        <v>1336</v>
      </c>
      <c r="F35">
        <v>4</v>
      </c>
      <c r="G35">
        <v>0</v>
      </c>
      <c r="H35" t="str">
        <f>CONCATENATE("INSERT INTO [ArticulationTests] ([Sound],[Text],[SoundPosition],[Image],[LanguageCode],[Age]) VALUES ('",B35,"','",C35,"','",D35,"','bg_",E35,"','BG','",F35,"');")</f>
        <v>INSERT INTO [ArticulationTests] ([Sound],[Text],[SoundPosition],[Image],[LanguageCode],[Age]) VALUES ('с','часовник','Medial','bg_watch.jpg','BG','4');</v>
      </c>
    </row>
    <row r="36" spans="1:8" x14ac:dyDescent="0.35">
      <c r="A36">
        <v>35</v>
      </c>
      <c r="B36" s="4" t="s">
        <v>719</v>
      </c>
      <c r="C36" t="s">
        <v>136</v>
      </c>
      <c r="D36" t="s">
        <v>246</v>
      </c>
      <c r="E36" t="s">
        <v>1269</v>
      </c>
      <c r="F36">
        <v>4</v>
      </c>
      <c r="G36">
        <v>0</v>
      </c>
      <c r="H36" t="str">
        <f>CONCATENATE("INSERT INTO [ArticulationTests] ([Sound],[Text],[SoundPosition],[Image],[LanguageCode],[Age]) VALUES ('",B36,"','",C36,"','",D36,"','bg_",E36,"','BG','",F36,"');")</f>
        <v>INSERT INTO [ArticulationTests] ([Sound],[Text],[SoundPosition],[Image],[LanguageCode],[Age]) VALUES ('с','нос','Final','bg_nose.jpg','BG','4');</v>
      </c>
    </row>
    <row r="37" spans="1:8" x14ac:dyDescent="0.35">
      <c r="A37">
        <v>36</v>
      </c>
      <c r="B37" s="4" t="s">
        <v>719</v>
      </c>
      <c r="C37" t="s">
        <v>164</v>
      </c>
      <c r="D37" t="s">
        <v>245</v>
      </c>
      <c r="E37" t="s">
        <v>1302</v>
      </c>
      <c r="F37">
        <v>4</v>
      </c>
      <c r="G37">
        <v>0</v>
      </c>
      <c r="H37" t="str">
        <f>CONCATENATE("INSERT INTO [ArticulationTests] ([Sound],[Text],[SoundPosition],[Image],[LanguageCode],[Age]) VALUES ('",B37,"','",C37,"','",D37,"','bg_",E37,"','BG','",F37,"');")</f>
        <v>INSERT INTO [ArticulationTests] ([Sound],[Text],[SoundPosition],[Image],[LanguageCode],[Age]) VALUES ('с','сестра','Blended','bg_sister.jpg','BG','4');</v>
      </c>
    </row>
    <row r="38" spans="1:8" x14ac:dyDescent="0.35">
      <c r="A38">
        <v>37</v>
      </c>
      <c r="B38" s="4" t="s">
        <v>720</v>
      </c>
      <c r="C38" t="s">
        <v>92</v>
      </c>
      <c r="D38" t="s">
        <v>247</v>
      </c>
      <c r="E38" t="s">
        <v>1203</v>
      </c>
      <c r="F38">
        <v>4</v>
      </c>
      <c r="G38">
        <v>0</v>
      </c>
      <c r="H38" t="str">
        <f>CONCATENATE("INSERT INTO [ArticulationTests] ([Sound],[Text],[SoundPosition],[Image],[LanguageCode],[Age]) VALUES ('",B38,"','",C38,"','",D38,"','bg_",E38,"','BG','",F38,"');")</f>
        <v>INSERT INTO [ArticulationTests] ([Sound],[Text],[SoundPosition],[Image],[LanguageCode],[Age]) VALUES ('з','заек','Initial','bg_rabbit.jpg','BG','4');</v>
      </c>
    </row>
    <row r="39" spans="1:8" x14ac:dyDescent="0.35">
      <c r="A39">
        <v>38</v>
      </c>
      <c r="B39" s="4" t="s">
        <v>720</v>
      </c>
      <c r="C39" t="s">
        <v>97</v>
      </c>
      <c r="D39" t="s">
        <v>248</v>
      </c>
      <c r="E39" t="s">
        <v>1294</v>
      </c>
      <c r="F39">
        <v>4</v>
      </c>
      <c r="G39">
        <v>0</v>
      </c>
      <c r="H39" t="str">
        <f>CONCATENATE("INSERT INTO [ArticulationTests] ([Sound],[Text],[SoundPosition],[Image],[LanguageCode],[Age]) VALUES ('",B39,"','",C39,"','",D39,"','bg_",E39,"','BG','",F39,"');")</f>
        <v>INSERT INTO [ArticulationTests] ([Sound],[Text],[SoundPosition],[Image],[LanguageCode],[Age]) VALUES ('з','роза','Medial','bg_rose.jpg','BG','4');</v>
      </c>
    </row>
    <row r="40" spans="1:8" x14ac:dyDescent="0.35">
      <c r="A40">
        <v>39</v>
      </c>
      <c r="B40" s="4" t="s">
        <v>720</v>
      </c>
      <c r="C40" t="s">
        <v>89</v>
      </c>
      <c r="D40" t="s">
        <v>246</v>
      </c>
      <c r="E40" t="s">
        <v>1174</v>
      </c>
      <c r="F40">
        <v>4</v>
      </c>
      <c r="G40">
        <v>0</v>
      </c>
      <c r="H40" t="str">
        <f>CONCATENATE("INSERT INTO [ArticulationTests] ([Sound],[Text],[SoundPosition],[Image],[LanguageCode],[Age]) VALUES ('",B40,"','",C40,"','",D40,"','bg_",E40,"','BG','",F40,"');")</f>
        <v>INSERT INTO [ArticulationTests] ([Sound],[Text],[SoundPosition],[Image],[LanguageCode],[Age]) VALUES ('з','водолаз','Final','bg_diver.jpg','BG','4');</v>
      </c>
    </row>
    <row r="41" spans="1:8" x14ac:dyDescent="0.35">
      <c r="A41">
        <v>40</v>
      </c>
      <c r="B41" s="4" t="s">
        <v>720</v>
      </c>
      <c r="C41" t="s">
        <v>88</v>
      </c>
      <c r="D41" t="s">
        <v>245</v>
      </c>
      <c r="E41" t="s">
        <v>1207</v>
      </c>
      <c r="F41">
        <v>4</v>
      </c>
      <c r="G41">
        <v>0</v>
      </c>
      <c r="H41" t="str">
        <f>CONCATENATE("INSERT INTO [ArticulationTests] ([Sound],[Text],[SoundPosition],[Image],[LanguageCode],[Age]) VALUES ('",B41,"','",C41,"','",D41,"','bg_",E41,"','BG','",F41,"');")</f>
        <v>INSERT INTO [ArticulationTests] ([Sound],[Text],[SoundPosition],[Image],[LanguageCode],[Age]) VALUES ('з','звезда','Blended','bg_star.jpg','BG','4');</v>
      </c>
    </row>
    <row r="42" spans="1:8" x14ac:dyDescent="0.35">
      <c r="A42">
        <v>41</v>
      </c>
      <c r="B42" s="4" t="s">
        <v>721</v>
      </c>
      <c r="C42" t="s">
        <v>197</v>
      </c>
      <c r="D42" t="s">
        <v>247</v>
      </c>
      <c r="E42" t="s">
        <v>1331</v>
      </c>
      <c r="F42">
        <v>4</v>
      </c>
      <c r="G42">
        <v>0</v>
      </c>
      <c r="H42" t="str">
        <f>CONCATENATE("INSERT INTO [ArticulationTests] ([Sound],[Text],[SoundPosition],[Image],[LanguageCode],[Age]) VALUES ('",B42,"','",C42,"','",D42,"','bg_",E42,"','BG','",F42,"');")</f>
        <v>INSERT INTO [ArticulationTests] ([Sound],[Text],[SoundPosition],[Image],[LanguageCode],[Age]) VALUES ('ц','цвете','Initial','bg_flower.jpg','BG','4');</v>
      </c>
    </row>
    <row r="43" spans="1:8" x14ac:dyDescent="0.35">
      <c r="A43">
        <v>42</v>
      </c>
      <c r="B43" s="4" t="s">
        <v>721</v>
      </c>
      <c r="C43" t="s">
        <v>39</v>
      </c>
      <c r="D43" t="s">
        <v>248</v>
      </c>
      <c r="E43" t="s">
        <v>1173</v>
      </c>
      <c r="F43">
        <v>4</v>
      </c>
      <c r="G43">
        <v>0</v>
      </c>
      <c r="H43" t="str">
        <f>CONCATENATE("INSERT INTO [ArticulationTests] ([Sound],[Text],[SoundPosition],[Image],[LanguageCode],[Age]) VALUES ('",B43,"','",C43,"','",D43,"','bg_",E43,"','BG','",F43,"');")</f>
        <v>INSERT INTO [ArticulationTests] ([Sound],[Text],[SoundPosition],[Image],[LanguageCode],[Age]) VALUES ('ц','вилица','Medial','bg_fork.jpg','BG','4');</v>
      </c>
    </row>
    <row r="44" spans="1:8" x14ac:dyDescent="0.35">
      <c r="A44">
        <v>43</v>
      </c>
      <c r="B44" s="4" t="s">
        <v>721</v>
      </c>
      <c r="C44" t="s">
        <v>194</v>
      </c>
      <c r="D44" t="s">
        <v>246</v>
      </c>
      <c r="E44" t="s">
        <v>1170</v>
      </c>
      <c r="F44">
        <v>4</v>
      </c>
      <c r="G44">
        <v>0</v>
      </c>
      <c r="H44" t="str">
        <f>CONCATENATE("INSERT INTO [ArticulationTests] ([Sound],[Text],[SoundPosition],[Image],[LanguageCode],[Age]) VALUES ('",B44,"','",C44,"','",D44,"','bg_",E44,"','BG','",F44,"');")</f>
        <v>INSERT INTO [ArticulationTests] ([Sound],[Text],[SoundPosition],[Image],[LanguageCode],[Age]) VALUES ('ц','венец','Final','bg_vine.jpg','BG','4');</v>
      </c>
    </row>
    <row r="45" spans="1:8" x14ac:dyDescent="0.35">
      <c r="A45">
        <v>44</v>
      </c>
      <c r="B45" s="4" t="s">
        <v>721</v>
      </c>
      <c r="C45" t="s">
        <v>192</v>
      </c>
      <c r="D45" t="s">
        <v>245</v>
      </c>
      <c r="E45" t="s">
        <v>1329</v>
      </c>
      <c r="F45">
        <v>4</v>
      </c>
      <c r="G45">
        <v>0</v>
      </c>
      <c r="H45" t="str">
        <f>CONCATENATE("INSERT INTO [ArticulationTests] ([Sound],[Text],[SoundPosition],[Image],[LanguageCode],[Age]) VALUES ('",B45,"','",C45,"','",D45,"','bg_",E45,"','BG','",F45,"');")</f>
        <v>INSERT INTO [ArticulationTests] ([Sound],[Text],[SoundPosition],[Image],[LanguageCode],[Age]) VALUES ('ц','царица','Blended','bg_queen.jpg','BG','4');</v>
      </c>
    </row>
    <row r="46" spans="1:8" x14ac:dyDescent="0.35">
      <c r="A46">
        <v>45</v>
      </c>
      <c r="B46" s="4" t="s">
        <v>722</v>
      </c>
      <c r="C46" t="s">
        <v>217</v>
      </c>
      <c r="D46" t="s">
        <v>247</v>
      </c>
      <c r="E46" t="s">
        <v>1344</v>
      </c>
      <c r="F46">
        <v>4</v>
      </c>
      <c r="G46">
        <v>0</v>
      </c>
      <c r="H46" t="str">
        <f>CONCATENATE("INSERT INTO [ArticulationTests] ([Sound],[Text],[SoundPosition],[Image],[LanguageCode],[Age]) VALUES ('",B46,"','",C46,"','",D46,"','bg_",E46,"','BG','",F46,"');")</f>
        <v>INSERT INTO [ArticulationTests] ([Sound],[Text],[SoundPosition],[Image],[LanguageCode],[Age]) VALUES ('ш','шал','Initial','bg_scarf.jpg','BG','4');</v>
      </c>
    </row>
    <row r="47" spans="1:8" x14ac:dyDescent="0.35">
      <c r="A47">
        <v>46</v>
      </c>
      <c r="B47" s="4" t="s">
        <v>722</v>
      </c>
      <c r="C47" t="s">
        <v>219</v>
      </c>
      <c r="D47" t="s">
        <v>248</v>
      </c>
      <c r="E47" t="s">
        <v>1231</v>
      </c>
      <c r="F47">
        <v>4</v>
      </c>
      <c r="G47">
        <v>0</v>
      </c>
      <c r="H47" t="str">
        <f>CONCATENATE("INSERT INTO [ArticulationTests] ([Sound],[Text],[SoundPosition],[Image],[LanguageCode],[Age]) VALUES ('",B47,"','",C47,"','",D47,"','bg_",E47,"','BG','",F47,"');")</f>
        <v>INSERT INTO [ArticulationTests] ([Sound],[Text],[SoundPosition],[Image],[LanguageCode],[Age]) VALUES ('ш','кошер','Medial','bg_beehive.jpg','BG','4');</v>
      </c>
    </row>
    <row r="48" spans="1:8" x14ac:dyDescent="0.35">
      <c r="A48">
        <v>47</v>
      </c>
      <c r="B48" s="4" t="s">
        <v>722</v>
      </c>
      <c r="C48" t="s">
        <v>216</v>
      </c>
      <c r="D48" t="s">
        <v>246</v>
      </c>
      <c r="E48" t="s">
        <v>1230</v>
      </c>
      <c r="F48">
        <v>4</v>
      </c>
      <c r="G48">
        <v>0</v>
      </c>
      <c r="H48" t="str">
        <f>CONCATENATE("INSERT INTO [ArticulationTests] ([Sound],[Text],[SoundPosition],[Image],[LanguageCode],[Age]) VALUES ('",B48,"','",C48,"','",D48,"','bg_",E48,"','BG','",F48,"');")</f>
        <v>INSERT INTO [ArticulationTests] ([Sound],[Text],[SoundPosition],[Image],[LanguageCode],[Age]) VALUES ('ш','кош','Final','bg_basket.jpg','BG','4');</v>
      </c>
    </row>
    <row r="49" spans="1:8" x14ac:dyDescent="0.35">
      <c r="A49">
        <v>48</v>
      </c>
      <c r="B49" s="4" t="s">
        <v>722</v>
      </c>
      <c r="C49" t="s">
        <v>212</v>
      </c>
      <c r="D49" t="s">
        <v>245</v>
      </c>
      <c r="E49" t="s">
        <v>1346</v>
      </c>
      <c r="F49">
        <v>4</v>
      </c>
      <c r="G49">
        <v>0</v>
      </c>
      <c r="H49" t="str">
        <f>CONCATENATE("INSERT INTO [ArticulationTests] ([Sound],[Text],[SoundPosition],[Image],[LanguageCode],[Age]) VALUES ('",B49,"','",C49,"','",D49,"','bg_",E49,"','BG','",F49,"');")</f>
        <v>INSERT INTO [ArticulationTests] ([Sound],[Text],[SoundPosition],[Image],[LanguageCode],[Age]) VALUES ('ш','шише','Blended','bg_bottle.jpg','BG','4');</v>
      </c>
    </row>
    <row r="50" spans="1:8" x14ac:dyDescent="0.35">
      <c r="A50">
        <v>49</v>
      </c>
      <c r="B50" s="4" t="s">
        <v>723</v>
      </c>
      <c r="C50" t="s">
        <v>80</v>
      </c>
      <c r="D50" t="s">
        <v>247</v>
      </c>
      <c r="E50" t="s">
        <v>1199</v>
      </c>
      <c r="F50">
        <v>4</v>
      </c>
      <c r="G50">
        <v>0</v>
      </c>
      <c r="H50" t="str">
        <f>CONCATENATE("INSERT INTO [ArticulationTests] ([Sound],[Text],[SoundPosition],[Image],[LanguageCode],[Age]) VALUES ('",B50,"','",C50,"','",D50,"','bg_",E50,"','BG','",F50,"');")</f>
        <v>INSERT INTO [ArticulationTests] ([Sound],[Text],[SoundPosition],[Image],[LanguageCode],[Age]) VALUES ('ж','жаба','Initial','bg_frog.jpg','BG','4');</v>
      </c>
    </row>
    <row r="51" spans="1:8" x14ac:dyDescent="0.35">
      <c r="A51">
        <v>50</v>
      </c>
      <c r="B51" s="4" t="s">
        <v>723</v>
      </c>
      <c r="C51" t="s">
        <v>85</v>
      </c>
      <c r="D51" t="s">
        <v>248</v>
      </c>
      <c r="E51" t="s">
        <v>1313</v>
      </c>
      <c r="F51">
        <v>4</v>
      </c>
      <c r="G51">
        <v>0</v>
      </c>
      <c r="H51" t="str">
        <f>CONCATENATE("INSERT INTO [ArticulationTests] ([Sound],[Text],[SoundPosition],[Image],[LanguageCode],[Age]) VALUES ('",B51,"','",C51,"','",D51,"','bg_",E51,"','BG','",F51,"');")</f>
        <v>INSERT INTO [ArticulationTests] ([Sound],[Text],[SoundPosition],[Image],[LanguageCode],[Age]) VALUES ('ж','теменужка','Medial','bg_violet.jpg','BG','4');</v>
      </c>
    </row>
    <row r="52" spans="1:8" x14ac:dyDescent="0.35">
      <c r="A52">
        <v>51</v>
      </c>
      <c r="B52" s="4" t="s">
        <v>723</v>
      </c>
      <c r="C52" t="s">
        <v>77</v>
      </c>
      <c r="D52" t="s">
        <v>246</v>
      </c>
      <c r="E52" t="s">
        <v>1259</v>
      </c>
      <c r="F52">
        <v>4</v>
      </c>
      <c r="G52">
        <v>0</v>
      </c>
      <c r="H52" t="str">
        <f>CONCATENATE("INSERT INTO [ArticulationTests] ([Sound],[Text],[SoundPosition],[Image],[LanguageCode],[Age]) VALUES ('",B52,"','",C52,"','",D52,"','bg_",E52,"','BG','",F52,"');")</f>
        <v>INSERT INTO [ArticulationTests] ([Sound],[Text],[SoundPosition],[Image],[LanguageCode],[Age]) VALUES ('ж','морж','Final','bg_walrus.jpg','BG','4');</v>
      </c>
    </row>
    <row r="53" spans="1:8" x14ac:dyDescent="0.35">
      <c r="A53">
        <v>53</v>
      </c>
      <c r="B53" s="4" t="s">
        <v>724</v>
      </c>
      <c r="C53" t="s">
        <v>207</v>
      </c>
      <c r="D53" t="s">
        <v>247</v>
      </c>
      <c r="E53" t="s">
        <v>1335</v>
      </c>
      <c r="F53">
        <v>4</v>
      </c>
      <c r="G53">
        <v>0</v>
      </c>
      <c r="H53" t="str">
        <f>CONCATENATE("INSERT INTO [ArticulationTests] ([Sound],[Text],[SoundPosition],[Image],[LanguageCode],[Age]) VALUES ('",B53,"','",C53,"','",D53,"','bg_",E53,"','BG','",F53,"');")</f>
        <v>INSERT INTO [ArticulationTests] ([Sound],[Text],[SoundPosition],[Image],[LanguageCode],[Age]) VALUES ('ч','чанта','Initial','bg_bag.jpg','BG','4');</v>
      </c>
    </row>
    <row r="54" spans="1:8" x14ac:dyDescent="0.35">
      <c r="A54">
        <v>54</v>
      </c>
      <c r="B54" s="4" t="s">
        <v>724</v>
      </c>
      <c r="C54" t="s">
        <v>125</v>
      </c>
      <c r="D54" t="s">
        <v>248</v>
      </c>
      <c r="E54" t="s">
        <v>1254</v>
      </c>
      <c r="F54">
        <v>4</v>
      </c>
      <c r="G54">
        <v>0</v>
      </c>
      <c r="H54" t="str">
        <f>CONCATENATE("INSERT INTO [ArticulationTests] ([Sound],[Text],[SoundPosition],[Image],[LanguageCode],[Age]) VALUES ('",B54,"','",C54,"','",D54,"','bg_",E54,"','BG','",F54,"');")</f>
        <v>INSERT INTO [ArticulationTests] ([Sound],[Text],[SoundPosition],[Image],[LanguageCode],[Age]) VALUES ('ч','мечка','Medial','bg_bear.jpg','BG','4');</v>
      </c>
    </row>
    <row r="55" spans="1:8" x14ac:dyDescent="0.35">
      <c r="A55">
        <v>55</v>
      </c>
      <c r="B55" s="4" t="s">
        <v>724</v>
      </c>
      <c r="C55" t="s">
        <v>205</v>
      </c>
      <c r="D55" t="s">
        <v>246</v>
      </c>
      <c r="E55" t="s">
        <v>1223</v>
      </c>
      <c r="F55">
        <v>4</v>
      </c>
      <c r="G55">
        <v>0</v>
      </c>
      <c r="H55" t="str">
        <f>CONCATENATE("INSERT INTO [ArticulationTests] ([Sound],[Text],[SoundPosition],[Image],[LanguageCode],[Age]) VALUES ('",B55,"','",C55,"','",D55,"','bg_",E55,"','BG','",F55,"');")</f>
        <v>INSERT INTO [ArticulationTests] ([Sound],[Text],[SoundPosition],[Image],[LanguageCode],[Age]) VALUES ('ч','ковач','Final','bg_blacksmith.jpg','BG','4');</v>
      </c>
    </row>
    <row r="56" spans="1:8" x14ac:dyDescent="0.35">
      <c r="A56">
        <v>56</v>
      </c>
      <c r="B56" s="4" t="s">
        <v>724</v>
      </c>
      <c r="C56" t="s">
        <v>203</v>
      </c>
      <c r="D56" t="s">
        <v>245</v>
      </c>
      <c r="E56" t="s">
        <v>1343</v>
      </c>
      <c r="F56">
        <v>4</v>
      </c>
      <c r="G56">
        <v>0</v>
      </c>
      <c r="H56" t="str">
        <f>CONCATENATE("INSERT INTO [ArticulationTests] ([Sound],[Text],[SoundPosition],[Image],[LanguageCode],[Age]) VALUES ('",B56,"','",C56,"','",D56,"','bg_",E56,"','BG','",F56,"');")</f>
        <v>INSERT INTO [ArticulationTests] ([Sound],[Text],[SoundPosition],[Image],[LanguageCode],[Age]) VALUES ('ч','чучур','Blended','bg_spout.jpg','BG','4');</v>
      </c>
    </row>
    <row r="57" spans="1:8" x14ac:dyDescent="0.35">
      <c r="A57">
        <v>57</v>
      </c>
      <c r="B57" s="4" t="s">
        <v>725</v>
      </c>
      <c r="C57" t="s">
        <v>159</v>
      </c>
      <c r="D57" t="s">
        <v>247</v>
      </c>
      <c r="E57" t="s">
        <v>1296</v>
      </c>
      <c r="F57">
        <v>6</v>
      </c>
      <c r="G57">
        <v>0</v>
      </c>
      <c r="H57" t="str">
        <f>CONCATENATE("INSERT INTO [ArticulationTests] ([Sound],[Text],[SoundPosition],[Image],[LanguageCode],[Age]) VALUES ('",B57,"','",C57,"','",D57,"','bg_",E57,"','BG','",F57,"');")</f>
        <v>INSERT INTO [ArticulationTests] ([Sound],[Text],[SoundPosition],[Image],[LanguageCode],[Age]) VALUES ('р','ръка','Initial','bg_hand.jpg','BG','6');</v>
      </c>
    </row>
    <row r="58" spans="1:8" x14ac:dyDescent="0.35">
      <c r="A58">
        <v>58</v>
      </c>
      <c r="B58" s="4" t="s">
        <v>725</v>
      </c>
      <c r="C58" t="s">
        <v>161</v>
      </c>
      <c r="D58" t="s">
        <v>248</v>
      </c>
      <c r="E58" t="s">
        <v>1258</v>
      </c>
      <c r="F58">
        <v>6</v>
      </c>
      <c r="G58">
        <v>0</v>
      </c>
      <c r="H58" t="str">
        <f>CONCATENATE("INSERT INTO [ArticulationTests] ([Sound],[Text],[SoundPosition],[Image],[LanguageCode],[Age]) VALUES ('",B58,"','",C58,"','",D58,"','bg_",E58,"','BG','",F58,"');")</f>
        <v>INSERT INTO [ArticulationTests] ([Sound],[Text],[SoundPosition],[Image],[LanguageCode],[Age]) VALUES ('р','море','Medial','bg_sea.jpg','BG','6');</v>
      </c>
    </row>
    <row r="59" spans="1:8" x14ac:dyDescent="0.35">
      <c r="A59">
        <v>59</v>
      </c>
      <c r="B59" s="4" t="s">
        <v>725</v>
      </c>
      <c r="C59" t="s">
        <v>155</v>
      </c>
      <c r="D59" t="s">
        <v>246</v>
      </c>
      <c r="E59" t="s">
        <v>1262</v>
      </c>
      <c r="F59">
        <v>6</v>
      </c>
      <c r="G59">
        <v>0</v>
      </c>
      <c r="H59" t="str">
        <f>CONCATENATE("INSERT INTO [ArticulationTests] ([Sound],[Text],[SoundPosition],[Image],[LanguageCode],[Age]) VALUES ('",B59,"','",C59,"','",D59,"','bg_",E59,"','BG','",F59,"');")</f>
        <v>INSERT INTO [ArticulationTests] ([Sound],[Text],[SoundPosition],[Image],[LanguageCode],[Age]) VALUES ('р','мотор','Final','bg_motorcycle.jpg','BG','6');</v>
      </c>
    </row>
    <row r="60" spans="1:8" x14ac:dyDescent="0.35">
      <c r="A60">
        <v>60</v>
      </c>
      <c r="B60" s="4" t="s">
        <v>725</v>
      </c>
      <c r="C60" t="s">
        <v>153</v>
      </c>
      <c r="D60" t="s">
        <v>245</v>
      </c>
      <c r="E60" t="s">
        <v>1295</v>
      </c>
      <c r="F60">
        <v>6</v>
      </c>
      <c r="G60">
        <v>0</v>
      </c>
      <c r="H60" t="str">
        <f>CONCATENATE("INSERT INTO [ArticulationTests] ([Sound],[Text],[SoundPosition],[Image],[LanguageCode],[Age]) VALUES ('",B60,"','",C60,"','",D60,"','bg_",E60,"','BG','",F60,"');")</f>
        <v>INSERT INTO [ArticulationTests] ([Sound],[Text],[SoundPosition],[Image],[LanguageCode],[Age]) VALUES ('р','ролери','Blended','bg_rollerskates.jpg','BG','6');</v>
      </c>
    </row>
    <row r="61" spans="1:8" x14ac:dyDescent="0.35">
      <c r="A61">
        <v>61</v>
      </c>
      <c r="B61" s="4" t="s">
        <v>726</v>
      </c>
      <c r="C61" t="s">
        <v>35</v>
      </c>
      <c r="D61" t="s">
        <v>247</v>
      </c>
      <c r="E61" t="s">
        <v>1246</v>
      </c>
      <c r="F61">
        <v>6</v>
      </c>
      <c r="G61">
        <v>0</v>
      </c>
      <c r="H61" t="str">
        <f>CONCATENATE("INSERT INTO [ArticulationTests] ([Sound],[Text],[SoundPosition],[Image],[LanguageCode],[Age]) VALUES ('",B61,"','",C61,"','",D61,"','bg_",E61,"','BG','",F61,"');")</f>
        <v>INSERT INTO [ArticulationTests] ([Sound],[Text],[SoundPosition],[Image],[LanguageCode],[Age]) VALUES ('л','лъв','Initial','bg_lion.jpg','BG','6');</v>
      </c>
    </row>
    <row r="62" spans="1:8" x14ac:dyDescent="0.35">
      <c r="A62">
        <v>62</v>
      </c>
      <c r="B62" s="4" t="s">
        <v>726</v>
      </c>
      <c r="C62" t="s">
        <v>109</v>
      </c>
      <c r="D62" t="s">
        <v>248</v>
      </c>
      <c r="E62" t="s">
        <v>1348</v>
      </c>
      <c r="F62">
        <v>6</v>
      </c>
      <c r="G62">
        <v>0</v>
      </c>
      <c r="H62" t="str">
        <f>CONCATENATE("INSERT INTO [ArticulationTests] ([Sound],[Text],[SoundPosition],[Image],[LanguageCode],[Age]) VALUES ('",B62,"','",C62,"','",D62,"','bg_",E62,"','BG','",F62,"');")</f>
        <v>INSERT INTO [ArticulationTests] ([Sound],[Text],[SoundPosition],[Image],[LanguageCode],[Age]) VALUES ('л','шоколад','Medial','bg_chocolate.jpg','BG','6');</v>
      </c>
    </row>
    <row r="63" spans="1:8" x14ac:dyDescent="0.35">
      <c r="A63">
        <v>63</v>
      </c>
      <c r="B63" s="4" t="s">
        <v>726</v>
      </c>
      <c r="C63" t="s">
        <v>114</v>
      </c>
      <c r="D63" t="s">
        <v>246</v>
      </c>
      <c r="E63" t="s">
        <v>1278</v>
      </c>
      <c r="F63">
        <v>6</v>
      </c>
      <c r="G63">
        <v>0</v>
      </c>
      <c r="H63" t="str">
        <f>CONCATENATE("INSERT INTO [ArticulationTests] ([Sound],[Text],[SoundPosition],[Image],[LanguageCode],[Age]) VALUES ('",B63,"','",C63,"','",D63,"','bg_",E63,"','BG','",F63,"');")</f>
        <v>INSERT INTO [ArticulationTests] ([Sound],[Text],[SoundPosition],[Image],[LanguageCode],[Age]) VALUES ('л','петел','Final','bg_cockerel.jpg','BG','6');</v>
      </c>
    </row>
    <row r="64" spans="1:8" x14ac:dyDescent="0.35">
      <c r="A64">
        <v>64</v>
      </c>
      <c r="B64" t="s">
        <v>736</v>
      </c>
      <c r="C64" t="s">
        <v>40</v>
      </c>
      <c r="D64" t="s">
        <v>247</v>
      </c>
      <c r="E64" t="s">
        <v>1176</v>
      </c>
      <c r="F64">
        <v>2</v>
      </c>
      <c r="G64">
        <v>0</v>
      </c>
      <c r="H64" t="str">
        <f>CONCATENATE("INSERT INTO [ArticulationTests] ([Sound],[Text],[SoundPosition],[Image],[LanguageCode],[Age]) VALUES ('",B64,"','",C64,"','",D64,"','bg_",E64,"','BG','",F64,"');")</f>
        <v>INSERT INTO [ArticulationTests] ([Sound],[Text],[SoundPosition],[Image],[LanguageCode],[Age]) VALUES ('в','врата','Initial','bg_door.jpg','BG','2');</v>
      </c>
    </row>
    <row r="65" spans="1:8" x14ac:dyDescent="0.35">
      <c r="A65">
        <v>64</v>
      </c>
      <c r="B65" s="4" t="s">
        <v>726</v>
      </c>
      <c r="C65" t="s">
        <v>111</v>
      </c>
      <c r="D65" t="s">
        <v>245</v>
      </c>
      <c r="E65" t="s">
        <v>1241</v>
      </c>
      <c r="F65">
        <v>6</v>
      </c>
      <c r="G65">
        <v>0</v>
      </c>
      <c r="H65" t="str">
        <f>CONCATENATE("INSERT INTO [ArticulationTests] ([Sound],[Text],[SoundPosition],[Image],[LanguageCode],[Age]) VALUES ('",B65,"','",C65,"','",D65,"','bg_",E65,"','BG','",F65,"');")</f>
        <v>INSERT INTO [ArticulationTests] ([Sound],[Text],[SoundPosition],[Image],[LanguageCode],[Age]) VALUES ('л','лале','Blended','bg_tulip.jpg','BG','6');</v>
      </c>
    </row>
    <row r="66" spans="1:8" x14ac:dyDescent="0.35">
      <c r="A66">
        <v>66</v>
      </c>
      <c r="B66" t="s">
        <v>736</v>
      </c>
      <c r="C66" t="s">
        <v>43</v>
      </c>
      <c r="D66" t="s">
        <v>248</v>
      </c>
      <c r="E66" t="s">
        <v>1325</v>
      </c>
      <c r="F66">
        <v>2</v>
      </c>
      <c r="G66">
        <v>0</v>
      </c>
      <c r="H66" t="str">
        <f>CONCATENATE("INSERT INTO [ArticulationTests] ([Sound],[Text],[SoundPosition],[Image],[LanguageCode],[Age]) VALUES ('",B66,"','",C66,"','",D66,"','bg_",E66,"','BG','",F66,"');")</f>
        <v>INSERT INTO [ArticulationTests] ([Sound],[Text],[SoundPosition],[Image],[LanguageCode],[Age]) VALUES ('в','хавлия','Medial','bg_bathrobe.jpg','BG','2');</v>
      </c>
    </row>
    <row r="67" spans="1:8" x14ac:dyDescent="0.35">
      <c r="A67">
        <v>67</v>
      </c>
      <c r="B67" t="s">
        <v>736</v>
      </c>
      <c r="C67" t="s">
        <v>36</v>
      </c>
      <c r="D67" t="s">
        <v>246</v>
      </c>
      <c r="E67" t="s">
        <v>1260</v>
      </c>
      <c r="F67">
        <v>2</v>
      </c>
      <c r="G67">
        <v>0</v>
      </c>
      <c r="H67" t="str">
        <f>CONCATENATE("INSERT INTO [ArticulationTests] ([Sound],[Text],[SoundPosition],[Image],[LanguageCode],[Age]) VALUES ('",B67,"','",C67,"','",D67,"','bg_",E67,"','BG','",F67,"');")</f>
        <v>INSERT INTO [ArticulationTests] ([Sound],[Text],[SoundPosition],[Image],[LanguageCode],[Age]) VALUES ('в','морков','Final','bg_carrot.jpg','BG','2');</v>
      </c>
    </row>
    <row r="68" spans="1:8" x14ac:dyDescent="0.35">
      <c r="A68">
        <v>68</v>
      </c>
      <c r="B68" t="s">
        <v>736</v>
      </c>
      <c r="C68" t="s">
        <v>33</v>
      </c>
      <c r="D68" t="s">
        <v>245</v>
      </c>
      <c r="E68" t="s">
        <v>1355</v>
      </c>
      <c r="F68">
        <v>2</v>
      </c>
      <c r="G68">
        <v>0</v>
      </c>
      <c r="H68" t="str">
        <f>CONCATENATE("INSERT INTO [ArticulationTests] ([Sound],[Text],[SoundPosition],[Image],[LanguageCode],[Age]) VALUES ('",B68,"','",C68,"','",D68,"','bg_",E68,"','BG','",F68,"');")</f>
        <v>INSERT INTO [ArticulationTests] ([Sound],[Text],[SoundPosition],[Image],[LanguageCode],[Age]) VALUES ('в','връвчица','Blended','bg_string.jpg','BG','2');</v>
      </c>
    </row>
    <row r="69" spans="1:8" x14ac:dyDescent="0.35">
      <c r="A69">
        <v>68</v>
      </c>
      <c r="B69" t="s">
        <v>738</v>
      </c>
      <c r="C69" t="s">
        <v>181</v>
      </c>
      <c r="D69" t="s">
        <v>245</v>
      </c>
      <c r="E69" t="s">
        <v>1320</v>
      </c>
      <c r="F69">
        <v>2</v>
      </c>
      <c r="G69">
        <v>0</v>
      </c>
      <c r="H69" t="str">
        <f>CONCATENATE("INSERT INTO [ArticulationTests] ([Sound],[Text],[SoundPosition],[Image],[LanguageCode],[Age]) VALUES ('",B69,"','",C69,"','",D69,"','bg_",E69,"','BG','",F69,"');")</f>
        <v>INSERT INTO [ArticulationTests] ([Sound],[Text],[SoundPosition],[Image],[LanguageCode],[Age]) VALUES ('ф','фанфари','Blended','bg_fanfare.jpg','BG','2');</v>
      </c>
    </row>
    <row r="70" spans="1:8" x14ac:dyDescent="0.35">
      <c r="A70">
        <v>68</v>
      </c>
      <c r="B70" t="s">
        <v>738</v>
      </c>
      <c r="C70" t="s">
        <v>184</v>
      </c>
      <c r="D70" t="s">
        <v>246</v>
      </c>
      <c r="E70" t="s">
        <v>1214</v>
      </c>
      <c r="F70">
        <v>2</v>
      </c>
      <c r="G70">
        <v>0</v>
      </c>
      <c r="H70" t="str">
        <f>CONCATENATE("INSERT INTO [ArticulationTests] ([Sound],[Text],[SoundPosition],[Image],[LanguageCode],[Age]) VALUES ('",B70,"','",C70,"','",D70,"','bg_",E70,"','BG','",F70,"');")</f>
        <v>INSERT INTO [ArticulationTests] ([Sound],[Text],[SoundPosition],[Image],[LanguageCode],[Age]) VALUES ('ф','картоф','Final','bg_potato.jpg','BG','2');</v>
      </c>
    </row>
    <row r="71" spans="1:8" x14ac:dyDescent="0.35">
      <c r="A71">
        <v>68</v>
      </c>
      <c r="B71" t="s">
        <v>738</v>
      </c>
      <c r="C71" t="s">
        <v>156</v>
      </c>
      <c r="D71" t="s">
        <v>247</v>
      </c>
      <c r="E71" t="s">
        <v>1321</v>
      </c>
      <c r="F71">
        <v>2</v>
      </c>
      <c r="G71">
        <v>0</v>
      </c>
      <c r="H71" t="str">
        <f>CONCATENATE("INSERT INTO [ArticulationTests] ([Sound],[Text],[SoundPosition],[Image],[LanguageCode],[Age]) VALUES ('",B71,"','",C71,"','",D71,"','bg_",E71,"','BG','",F71,"');")</f>
        <v>INSERT INTO [ArticulationTests] ([Sound],[Text],[SoundPosition],[Image],[LanguageCode],[Age]) VALUES ('ф','фар','Initial','bg_lighthouse.jpg','BG','2');</v>
      </c>
    </row>
    <row r="72" spans="1:8" x14ac:dyDescent="0.35">
      <c r="A72">
        <v>68</v>
      </c>
      <c r="B72" t="s">
        <v>738</v>
      </c>
      <c r="C72" t="s">
        <v>188</v>
      </c>
      <c r="D72" t="s">
        <v>248</v>
      </c>
      <c r="E72" t="s">
        <v>1168</v>
      </c>
      <c r="F72">
        <v>2</v>
      </c>
      <c r="G72">
        <v>0</v>
      </c>
      <c r="H72" t="str">
        <f>CONCATENATE("INSERT INTO [ArticulationTests] ([Sound],[Text],[SoundPosition],[Image],[LanguageCode],[Age]) VALUES ('",B72,"','",C72,"','",D72,"','bg_",E72,"','BG','",F72,"');")</f>
        <v>INSERT INTO [ArticulationTests] ([Sound],[Text],[SoundPosition],[Image],[LanguageCode],[Age]) VALUES ('ф','вафла','Medial','bg_wafer.jpg','BG','2');</v>
      </c>
    </row>
    <row r="73" spans="1:8" x14ac:dyDescent="0.35">
      <c r="A73">
        <v>68</v>
      </c>
      <c r="B73" t="s">
        <v>737</v>
      </c>
      <c r="C73" t="s">
        <v>70</v>
      </c>
      <c r="D73" t="s">
        <v>245</v>
      </c>
      <c r="E73" t="s">
        <v>1193</v>
      </c>
      <c r="F73">
        <v>4</v>
      </c>
      <c r="G73">
        <v>0</v>
      </c>
      <c r="H73" t="str">
        <f>CONCATENATE("INSERT INTO [ArticulationTests] ([Sound],[Text],[SoundPosition],[Image],[LanguageCode],[Age]) VALUES ('",B73,"','",C73,"','",D73,"','bg_",E73,"','BG','",F73,"');")</f>
        <v>INSERT INTO [ArticulationTests] ([Sound],[Text],[SoundPosition],[Image],[LanguageCode],[Age]) VALUES ('дж','джудже','Blended','bg_dwarf.jpg','BG','4');</v>
      </c>
    </row>
    <row r="74" spans="1:8" x14ac:dyDescent="0.35">
      <c r="A74">
        <v>68</v>
      </c>
      <c r="B74" t="s">
        <v>737</v>
      </c>
      <c r="C74" t="s">
        <v>71</v>
      </c>
      <c r="D74" t="s">
        <v>247</v>
      </c>
      <c r="E74" t="s">
        <v>1364</v>
      </c>
      <c r="F74">
        <v>4</v>
      </c>
      <c r="G74">
        <v>0</v>
      </c>
      <c r="H74" t="str">
        <f>CONCATENATE("INSERT INTO [ArticulationTests] ([Sound],[Text],[SoundPosition],[Image],[LanguageCode],[Age]) VALUES ('",B74,"','",C74,"','",D74,"','bg_",E74,"','BG','",F74,"');")</f>
        <v>INSERT INTO [ArticulationTests] ([Sound],[Text],[SoundPosition],[Image],[LanguageCode],[Age]) VALUES ('дж','джапанка','Initial','bg_flipflop.jpg','BG','4');</v>
      </c>
    </row>
    <row r="75" spans="1:8" x14ac:dyDescent="0.35">
      <c r="A75">
        <v>68</v>
      </c>
      <c r="B75" t="s">
        <v>737</v>
      </c>
      <c r="C75" t="s">
        <v>75</v>
      </c>
      <c r="D75" t="s">
        <v>248</v>
      </c>
      <c r="E75" t="s">
        <v>1314</v>
      </c>
      <c r="F75">
        <v>4</v>
      </c>
      <c r="G75">
        <v>0</v>
      </c>
      <c r="H75" t="str">
        <f>CONCATENATE("INSERT INTO [ArticulationTests] ([Sound],[Text],[SoundPosition],[Image],[LanguageCode],[Age]) VALUES ('",B75,"','",C75,"','",D75,"','bg_",E75,"','BG','",F75,"');")</f>
        <v>INSERT INTO [ArticulationTests] ([Sound],[Text],[SoundPosition],[Image],[LanguageCode],[Age]) VALUES ('дж','тенджера','Medial','bg_saucepan.jpg','BG','4');</v>
      </c>
    </row>
    <row r="76" spans="1:8" x14ac:dyDescent="0.35">
      <c r="A76">
        <v>68</v>
      </c>
      <c r="B76" t="s">
        <v>739</v>
      </c>
      <c r="C76" t="s">
        <v>225</v>
      </c>
      <c r="D76" t="s">
        <v>246</v>
      </c>
      <c r="E76" t="s">
        <v>1301</v>
      </c>
      <c r="F76">
        <v>4</v>
      </c>
      <c r="G76">
        <v>0</v>
      </c>
      <c r="H76" t="str">
        <f>CONCATENATE("INSERT INTO [ArticulationTests] ([Sound],[Text],[SoundPosition],[Image],[LanguageCode],[Age]) VALUES ('",B76,"','",C76,"','",D76,"','bg_",E76,"','BG','",F76,"');")</f>
        <v>INSERT INTO [ArticulationTests] ([Sound],[Text],[SoundPosition],[Image],[LanguageCode],[Age]) VALUES ('щ','свещ','Final','bg_candle.jpg','BG','4');</v>
      </c>
    </row>
    <row r="77" spans="1:8" x14ac:dyDescent="0.35">
      <c r="A77">
        <v>68</v>
      </c>
      <c r="B77" t="s">
        <v>739</v>
      </c>
      <c r="C77" t="s">
        <v>196</v>
      </c>
      <c r="D77" t="s">
        <v>247</v>
      </c>
      <c r="E77" t="s">
        <v>1351</v>
      </c>
      <c r="F77">
        <v>4</v>
      </c>
      <c r="G77">
        <v>0</v>
      </c>
      <c r="H77" t="str">
        <f>CONCATENATE("INSERT INTO [ArticulationTests] ([Sound],[Text],[SoundPosition],[Image],[LanguageCode],[Age]) VALUES ('",B77,"','",C77,"','",D77,"','bg_",E77,"','BG','",F77,"');")</f>
        <v>INSERT INTO [ArticulationTests] ([Sound],[Text],[SoundPosition],[Image],[LanguageCode],[Age]) VALUES ('щ','щурец','Initial','bg_cricket.jpg','BG','4');</v>
      </c>
    </row>
    <row r="78" spans="1:8" x14ac:dyDescent="0.35">
      <c r="A78">
        <v>68</v>
      </c>
      <c r="B78" t="s">
        <v>739</v>
      </c>
      <c r="C78" t="s">
        <v>228</v>
      </c>
      <c r="D78" t="s">
        <v>248</v>
      </c>
      <c r="E78" t="s">
        <v>1171</v>
      </c>
      <c r="F78">
        <v>4</v>
      </c>
      <c r="G78">
        <v>0</v>
      </c>
      <c r="H78" t="str">
        <f>CONCATENATE("INSERT INTO [ArticulationTests] ([Sound],[Text],[SoundPosition],[Image],[LanguageCode],[Age]) VALUES ('",B78,"','",C78,"','",D78,"','bg_",E78,"','BG','",F78,"');")</f>
        <v>INSERT INTO [ArticulationTests] ([Sound],[Text],[SoundPosition],[Image],[LanguageCode],[Age]) VALUES ('щ','вещица','Medial','bg_witch.jpg','BG','4');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5" x14ac:dyDescent="0.35"/>
  <cols>
    <col min="1" max="1" width="12.08984375" customWidth="1"/>
    <col min="2" max="2" width="14.08984375" customWidth="1"/>
    <col min="3" max="3" width="37.90625" bestFit="1" customWidth="1"/>
    <col min="4" max="4" width="23" customWidth="1"/>
    <col min="5" max="5" width="144.36328125" bestFit="1" customWidth="1"/>
  </cols>
  <sheetData>
    <row r="1" spans="1:5" s="7" customFormat="1" x14ac:dyDescent="0.35">
      <c r="A1" s="6" t="s">
        <v>1368</v>
      </c>
      <c r="B1" s="6" t="s">
        <v>1369</v>
      </c>
      <c r="C1" s="6" t="s">
        <v>1370</v>
      </c>
      <c r="D1" s="6" t="s">
        <v>1371</v>
      </c>
      <c r="E1" s="6" t="s">
        <v>249</v>
      </c>
    </row>
    <row r="2" spans="1:5" x14ac:dyDescent="0.35">
      <c r="A2">
        <v>1</v>
      </c>
      <c r="B2">
        <v>0</v>
      </c>
      <c r="C2" t="s">
        <v>1373</v>
      </c>
      <c r="D2" s="5" t="s">
        <v>1374</v>
      </c>
      <c r="E2" t="str">
        <f t="shared" ref="E2:E5" si="0">CONCATENATE("INSERT INTO [AgeCalculations] ([AgeInYears],[LanguageSkillsFile],[SpeechSoundsFile]) VALUES('",A2,"','",C2,"','",D2,"');")</f>
        <v>INSERT INTO [AgeCalculations] ([AgeInYears],[LanguageSkillsFile],[SpeechSoundsFile]) VALUES('1','LanguageSkills/BG/languageskills_bg_all.pdf','bg_speechsounds.png');</v>
      </c>
    </row>
    <row r="3" spans="1:5" x14ac:dyDescent="0.35">
      <c r="A3">
        <v>2</v>
      </c>
      <c r="B3">
        <v>0</v>
      </c>
      <c r="C3" t="s">
        <v>1373</v>
      </c>
      <c r="D3" s="5" t="s">
        <v>1375</v>
      </c>
      <c r="E3" t="str">
        <f t="shared" si="0"/>
        <v>INSERT INTO [AgeCalculations] ([AgeInYears],[LanguageSkillsFile],[SpeechSoundsFile]) VALUES('2','LanguageSkills/BG/languageskills_bg_all.pdf','bg_speechsounds_2.png');</v>
      </c>
    </row>
    <row r="4" spans="1:5" x14ac:dyDescent="0.35">
      <c r="A4">
        <v>4</v>
      </c>
      <c r="B4">
        <v>0</v>
      </c>
      <c r="C4" t="s">
        <v>1373</v>
      </c>
      <c r="D4" s="5" t="s">
        <v>1376</v>
      </c>
      <c r="E4" t="str">
        <f t="shared" si="0"/>
        <v>INSERT INTO [AgeCalculations] ([AgeInYears],[LanguageSkillsFile],[SpeechSoundsFile]) VALUES('4','LanguageSkills/BG/languageskills_bg_all.pdf','bg_speechsounds_4.png');</v>
      </c>
    </row>
    <row r="5" spans="1:5" x14ac:dyDescent="0.35">
      <c r="A5">
        <v>6</v>
      </c>
      <c r="B5">
        <v>0</v>
      </c>
      <c r="C5" t="s">
        <v>1373</v>
      </c>
      <c r="D5" s="5" t="s">
        <v>1377</v>
      </c>
      <c r="E5" t="str">
        <f t="shared" si="0"/>
        <v>INSERT INTO [AgeCalculations] ([AgeInYears],[LanguageSkillsFile],[SpeechSoundsFile]) VALUES('6','LanguageSkills/BG/languageskills_bg_all.pdf','bg_speechsounds_6.png');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30" zoomScaleNormal="130" workbookViewId="0">
      <selection activeCell="D4" sqref="D4"/>
    </sheetView>
  </sheetViews>
  <sheetFormatPr defaultRowHeight="14.5" x14ac:dyDescent="0.35"/>
  <cols>
    <col min="1" max="1" width="3.54296875" bestFit="1" customWidth="1"/>
    <col min="2" max="2" width="4" bestFit="1" customWidth="1"/>
    <col min="3" max="3" width="3.81640625" customWidth="1"/>
  </cols>
  <sheetData>
    <row r="1" spans="1:9" x14ac:dyDescent="0.35">
      <c r="D1" t="s">
        <v>803</v>
      </c>
      <c r="E1" t="s">
        <v>804</v>
      </c>
      <c r="F1" t="s">
        <v>805</v>
      </c>
      <c r="G1" t="s">
        <v>806</v>
      </c>
      <c r="H1" t="s">
        <v>807</v>
      </c>
      <c r="I1" t="s">
        <v>768</v>
      </c>
    </row>
    <row r="2" spans="1:9" x14ac:dyDescent="0.35">
      <c r="A2" t="s">
        <v>769</v>
      </c>
      <c r="B2" t="s">
        <v>962</v>
      </c>
      <c r="D2" t="s">
        <v>808</v>
      </c>
      <c r="E2" t="s">
        <v>809</v>
      </c>
      <c r="F2" t="s">
        <v>809</v>
      </c>
      <c r="G2" t="s">
        <v>810</v>
      </c>
      <c r="H2" t="s">
        <v>811</v>
      </c>
      <c r="I2" t="s">
        <v>770</v>
      </c>
    </row>
    <row r="3" spans="1:9" x14ac:dyDescent="0.35">
      <c r="A3" s="3" t="s">
        <v>727</v>
      </c>
      <c r="B3" s="3" t="s">
        <v>750</v>
      </c>
      <c r="D3" t="s">
        <v>812</v>
      </c>
      <c r="E3" t="s">
        <v>813</v>
      </c>
      <c r="F3" t="s">
        <v>813</v>
      </c>
      <c r="G3" t="s">
        <v>814</v>
      </c>
      <c r="H3" t="s">
        <v>815</v>
      </c>
      <c r="I3" t="s">
        <v>771</v>
      </c>
    </row>
    <row r="4" spans="1:9" x14ac:dyDescent="0.35">
      <c r="A4" s="3" t="s">
        <v>736</v>
      </c>
      <c r="B4" s="3" t="s">
        <v>754</v>
      </c>
      <c r="D4" t="s">
        <v>816</v>
      </c>
      <c r="E4" t="s">
        <v>817</v>
      </c>
      <c r="F4" t="s">
        <v>817</v>
      </c>
      <c r="G4" t="s">
        <v>818</v>
      </c>
      <c r="H4" t="s">
        <v>819</v>
      </c>
      <c r="I4" t="s">
        <v>772</v>
      </c>
    </row>
    <row r="5" spans="1:9" x14ac:dyDescent="0.35">
      <c r="A5" s="3" t="s">
        <v>733</v>
      </c>
      <c r="B5" s="3" t="s">
        <v>746</v>
      </c>
      <c r="D5" t="s">
        <v>820</v>
      </c>
      <c r="E5" t="s">
        <v>821</v>
      </c>
      <c r="F5" t="s">
        <v>821</v>
      </c>
      <c r="G5" t="s">
        <v>822</v>
      </c>
      <c r="H5" t="s">
        <v>823</v>
      </c>
      <c r="I5" t="s">
        <v>773</v>
      </c>
    </row>
    <row r="6" spans="1:9" x14ac:dyDescent="0.35">
      <c r="A6" s="3" t="s">
        <v>731</v>
      </c>
      <c r="B6" s="3" t="s">
        <v>752</v>
      </c>
      <c r="D6" t="s">
        <v>824</v>
      </c>
      <c r="E6" t="s">
        <v>825</v>
      </c>
      <c r="F6" t="s">
        <v>825</v>
      </c>
      <c r="G6" t="s">
        <v>826</v>
      </c>
      <c r="H6" t="s">
        <v>827</v>
      </c>
      <c r="I6" t="s">
        <v>774</v>
      </c>
    </row>
    <row r="7" spans="1:9" x14ac:dyDescent="0.35">
      <c r="A7" t="s">
        <v>951</v>
      </c>
      <c r="B7" t="s">
        <v>951</v>
      </c>
      <c r="D7" t="s">
        <v>828</v>
      </c>
      <c r="E7" t="s">
        <v>829</v>
      </c>
      <c r="F7" t="s">
        <v>829</v>
      </c>
      <c r="G7" t="s">
        <v>830</v>
      </c>
      <c r="H7" t="s">
        <v>831</v>
      </c>
      <c r="I7" t="s">
        <v>775</v>
      </c>
    </row>
    <row r="8" spans="1:9" x14ac:dyDescent="0.35">
      <c r="A8" s="3" t="s">
        <v>723</v>
      </c>
      <c r="B8" s="3" t="s">
        <v>960</v>
      </c>
      <c r="D8" t="s">
        <v>832</v>
      </c>
      <c r="E8" t="s">
        <v>833</v>
      </c>
      <c r="F8" t="s">
        <v>834</v>
      </c>
      <c r="G8" t="s">
        <v>835</v>
      </c>
      <c r="H8" t="s">
        <v>836</v>
      </c>
      <c r="I8" t="s">
        <v>776</v>
      </c>
    </row>
    <row r="9" spans="1:9" x14ac:dyDescent="0.35">
      <c r="A9" s="3" t="s">
        <v>720</v>
      </c>
      <c r="B9" s="3" t="s">
        <v>747</v>
      </c>
      <c r="D9" t="s">
        <v>837</v>
      </c>
      <c r="E9" t="s">
        <v>838</v>
      </c>
      <c r="F9" t="s">
        <v>838</v>
      </c>
      <c r="G9" t="s">
        <v>839</v>
      </c>
      <c r="H9" t="s">
        <v>840</v>
      </c>
      <c r="I9" t="s">
        <v>777</v>
      </c>
    </row>
    <row r="10" spans="1:9" x14ac:dyDescent="0.35">
      <c r="A10" t="s">
        <v>778</v>
      </c>
      <c r="B10" t="s">
        <v>952</v>
      </c>
      <c r="D10" t="s">
        <v>841</v>
      </c>
      <c r="E10" t="s">
        <v>842</v>
      </c>
      <c r="F10" t="s">
        <v>842</v>
      </c>
      <c r="G10" t="s">
        <v>843</v>
      </c>
      <c r="H10" t="s">
        <v>844</v>
      </c>
      <c r="I10" t="s">
        <v>779</v>
      </c>
    </row>
    <row r="11" spans="1:9" x14ac:dyDescent="0.35">
      <c r="A11" t="s">
        <v>956</v>
      </c>
      <c r="B11" t="s">
        <v>961</v>
      </c>
      <c r="D11" t="s">
        <v>845</v>
      </c>
      <c r="E11" t="s">
        <v>846</v>
      </c>
      <c r="F11" t="s">
        <v>847</v>
      </c>
      <c r="G11" t="s">
        <v>848</v>
      </c>
      <c r="H11" t="s">
        <v>849</v>
      </c>
      <c r="I11" t="s">
        <v>780</v>
      </c>
    </row>
    <row r="12" spans="1:9" x14ac:dyDescent="0.35">
      <c r="A12" s="3" t="s">
        <v>732</v>
      </c>
      <c r="B12" s="3" t="s">
        <v>745</v>
      </c>
      <c r="D12" t="s">
        <v>850</v>
      </c>
      <c r="E12" t="s">
        <v>851</v>
      </c>
      <c r="F12" t="s">
        <v>851</v>
      </c>
      <c r="G12" t="s">
        <v>852</v>
      </c>
      <c r="H12" t="s">
        <v>853</v>
      </c>
      <c r="I12" t="s">
        <v>781</v>
      </c>
    </row>
    <row r="13" spans="1:9" x14ac:dyDescent="0.35">
      <c r="A13" s="3" t="s">
        <v>726</v>
      </c>
      <c r="B13" s="3" t="s">
        <v>743</v>
      </c>
      <c r="D13" t="s">
        <v>854</v>
      </c>
      <c r="E13" t="s">
        <v>855</v>
      </c>
      <c r="F13" t="s">
        <v>855</v>
      </c>
      <c r="G13" t="s">
        <v>856</v>
      </c>
      <c r="H13" t="s">
        <v>857</v>
      </c>
      <c r="I13" t="s">
        <v>782</v>
      </c>
    </row>
    <row r="14" spans="1:9" x14ac:dyDescent="0.35">
      <c r="A14" s="3" t="s">
        <v>728</v>
      </c>
      <c r="B14" s="3" t="s">
        <v>758</v>
      </c>
      <c r="D14" t="s">
        <v>858</v>
      </c>
      <c r="E14" t="s">
        <v>859</v>
      </c>
      <c r="F14" t="s">
        <v>859</v>
      </c>
      <c r="G14" t="s">
        <v>860</v>
      </c>
      <c r="H14" t="s">
        <v>861</v>
      </c>
      <c r="I14" t="s">
        <v>783</v>
      </c>
    </row>
    <row r="15" spans="1:9" x14ac:dyDescent="0.35">
      <c r="A15" s="3" t="s">
        <v>729</v>
      </c>
      <c r="B15" s="3" t="s">
        <v>759</v>
      </c>
      <c r="D15" t="s">
        <v>862</v>
      </c>
      <c r="E15" t="s">
        <v>863</v>
      </c>
      <c r="F15" t="s">
        <v>863</v>
      </c>
      <c r="G15" t="s">
        <v>864</v>
      </c>
      <c r="H15" t="s">
        <v>865</v>
      </c>
      <c r="I15" t="s">
        <v>784</v>
      </c>
    </row>
    <row r="16" spans="1:9" x14ac:dyDescent="0.35">
      <c r="A16" t="s">
        <v>953</v>
      </c>
      <c r="B16" t="s">
        <v>953</v>
      </c>
      <c r="D16" t="s">
        <v>866</v>
      </c>
      <c r="E16" t="s">
        <v>867</v>
      </c>
      <c r="F16" t="s">
        <v>867</v>
      </c>
      <c r="G16" t="s">
        <v>868</v>
      </c>
      <c r="H16" t="s">
        <v>869</v>
      </c>
      <c r="I16" t="s">
        <v>785</v>
      </c>
    </row>
    <row r="17" spans="1:9" x14ac:dyDescent="0.35">
      <c r="A17" s="3" t="s">
        <v>730</v>
      </c>
      <c r="B17" s="3" t="s">
        <v>749</v>
      </c>
      <c r="D17" t="s">
        <v>870</v>
      </c>
      <c r="E17" t="s">
        <v>871</v>
      </c>
      <c r="F17" t="s">
        <v>871</v>
      </c>
      <c r="G17" t="s">
        <v>872</v>
      </c>
      <c r="H17" t="s">
        <v>873</v>
      </c>
      <c r="I17" t="s">
        <v>786</v>
      </c>
    </row>
    <row r="18" spans="1:9" x14ac:dyDescent="0.35">
      <c r="A18" s="3" t="s">
        <v>725</v>
      </c>
      <c r="B18" s="3" t="s">
        <v>744</v>
      </c>
      <c r="D18" t="s">
        <v>874</v>
      </c>
      <c r="E18" t="s">
        <v>875</v>
      </c>
      <c r="F18" t="s">
        <v>875</v>
      </c>
      <c r="G18" t="s">
        <v>876</v>
      </c>
      <c r="H18" t="s">
        <v>877</v>
      </c>
      <c r="I18" t="s">
        <v>787</v>
      </c>
    </row>
    <row r="19" spans="1:9" x14ac:dyDescent="0.35">
      <c r="A19" s="3" t="s">
        <v>719</v>
      </c>
      <c r="B19" s="3" t="s">
        <v>740</v>
      </c>
      <c r="D19" t="s">
        <v>878</v>
      </c>
      <c r="E19" t="s">
        <v>879</v>
      </c>
      <c r="F19" t="s">
        <v>879</v>
      </c>
      <c r="G19" t="s">
        <v>880</v>
      </c>
      <c r="H19" t="s">
        <v>881</v>
      </c>
      <c r="I19" t="s">
        <v>788</v>
      </c>
    </row>
    <row r="20" spans="1:9" x14ac:dyDescent="0.35">
      <c r="A20" s="3" t="s">
        <v>734</v>
      </c>
      <c r="B20" s="3" t="s">
        <v>751</v>
      </c>
      <c r="D20" t="s">
        <v>882</v>
      </c>
      <c r="E20" t="s">
        <v>883</v>
      </c>
      <c r="F20" t="s">
        <v>883</v>
      </c>
      <c r="G20" t="s">
        <v>884</v>
      </c>
      <c r="H20" t="s">
        <v>885</v>
      </c>
      <c r="I20" t="s">
        <v>789</v>
      </c>
    </row>
    <row r="21" spans="1:9" x14ac:dyDescent="0.35">
      <c r="A21" t="s">
        <v>790</v>
      </c>
      <c r="B21" t="s">
        <v>954</v>
      </c>
      <c r="D21" t="s">
        <v>886</v>
      </c>
      <c r="E21" t="s">
        <v>887</v>
      </c>
      <c r="F21" t="s">
        <v>887</v>
      </c>
      <c r="G21" t="s">
        <v>888</v>
      </c>
      <c r="H21" t="s">
        <v>889</v>
      </c>
      <c r="I21" t="s">
        <v>791</v>
      </c>
    </row>
    <row r="22" spans="1:9" x14ac:dyDescent="0.35">
      <c r="A22" s="3" t="s">
        <v>738</v>
      </c>
      <c r="B22" s="3" t="s">
        <v>753</v>
      </c>
      <c r="D22" t="s">
        <v>890</v>
      </c>
      <c r="E22" t="s">
        <v>891</v>
      </c>
      <c r="F22" t="s">
        <v>891</v>
      </c>
      <c r="G22" t="s">
        <v>892</v>
      </c>
      <c r="H22" t="s">
        <v>893</v>
      </c>
      <c r="I22" t="s">
        <v>792</v>
      </c>
    </row>
    <row r="23" spans="1:9" x14ac:dyDescent="0.35">
      <c r="A23" t="s">
        <v>967</v>
      </c>
      <c r="B23" t="s">
        <v>955</v>
      </c>
      <c r="D23" t="s">
        <v>894</v>
      </c>
      <c r="E23" t="s">
        <v>895</v>
      </c>
      <c r="F23" t="s">
        <v>895</v>
      </c>
      <c r="G23" t="s">
        <v>896</v>
      </c>
      <c r="H23" t="s">
        <v>897</v>
      </c>
      <c r="I23" t="s">
        <v>793</v>
      </c>
    </row>
    <row r="24" spans="1:9" x14ac:dyDescent="0.35">
      <c r="A24" s="3" t="s">
        <v>721</v>
      </c>
      <c r="B24" s="3" t="s">
        <v>965</v>
      </c>
      <c r="D24" t="s">
        <v>898</v>
      </c>
      <c r="E24" t="s">
        <v>899</v>
      </c>
      <c r="F24" t="s">
        <v>900</v>
      </c>
      <c r="G24" t="s">
        <v>901</v>
      </c>
      <c r="H24" t="s">
        <v>902</v>
      </c>
      <c r="I24" t="s">
        <v>794</v>
      </c>
    </row>
    <row r="25" spans="1:9" x14ac:dyDescent="0.35">
      <c r="A25" s="3" t="s">
        <v>724</v>
      </c>
      <c r="B25" s="3" t="s">
        <v>756</v>
      </c>
      <c r="D25" t="s">
        <v>903</v>
      </c>
      <c r="E25" t="s">
        <v>904</v>
      </c>
      <c r="F25" t="s">
        <v>905</v>
      </c>
      <c r="G25" t="s">
        <v>906</v>
      </c>
      <c r="H25" t="s">
        <v>907</v>
      </c>
      <c r="I25" t="s">
        <v>795</v>
      </c>
    </row>
    <row r="26" spans="1:9" x14ac:dyDescent="0.35">
      <c r="A26" s="3" t="s">
        <v>722</v>
      </c>
      <c r="B26" s="3" t="s">
        <v>742</v>
      </c>
      <c r="D26" t="s">
        <v>908</v>
      </c>
      <c r="E26" t="s">
        <v>909</v>
      </c>
      <c r="F26" t="s">
        <v>910</v>
      </c>
      <c r="G26" t="s">
        <v>911</v>
      </c>
      <c r="H26" t="s">
        <v>912</v>
      </c>
      <c r="I26" t="s">
        <v>796</v>
      </c>
    </row>
    <row r="27" spans="1:9" x14ac:dyDescent="0.35">
      <c r="A27" s="3" t="s">
        <v>739</v>
      </c>
      <c r="B27" s="3" t="s">
        <v>966</v>
      </c>
      <c r="D27" t="s">
        <v>913</v>
      </c>
      <c r="E27" t="s">
        <v>914</v>
      </c>
      <c r="F27" t="s">
        <v>915</v>
      </c>
      <c r="G27" t="s">
        <v>916</v>
      </c>
      <c r="H27" t="s">
        <v>917</v>
      </c>
      <c r="I27" t="s">
        <v>797</v>
      </c>
    </row>
    <row r="28" spans="1:9" x14ac:dyDescent="0.35">
      <c r="A28" t="s">
        <v>957</v>
      </c>
      <c r="B28" t="s">
        <v>962</v>
      </c>
      <c r="D28" t="s">
        <v>918</v>
      </c>
      <c r="E28" t="s">
        <v>919</v>
      </c>
      <c r="F28" t="s">
        <v>809</v>
      </c>
      <c r="G28" t="s">
        <v>920</v>
      </c>
      <c r="H28" t="s">
        <v>921</v>
      </c>
      <c r="I28" t="s">
        <v>798</v>
      </c>
    </row>
    <row r="29" spans="1:9" x14ac:dyDescent="0.35">
      <c r="A29" t="s">
        <v>958</v>
      </c>
      <c r="B29" t="s">
        <v>961</v>
      </c>
      <c r="D29" t="s">
        <v>922</v>
      </c>
      <c r="E29" t="s">
        <v>923</v>
      </c>
      <c r="F29" t="s">
        <v>847</v>
      </c>
      <c r="G29" t="s">
        <v>924</v>
      </c>
      <c r="H29" t="s">
        <v>925</v>
      </c>
      <c r="I29" t="s">
        <v>799</v>
      </c>
    </row>
    <row r="30" spans="1:9" x14ac:dyDescent="0.35">
      <c r="A30" t="s">
        <v>800</v>
      </c>
      <c r="B30" t="s">
        <v>963</v>
      </c>
      <c r="D30" t="s">
        <v>926</v>
      </c>
      <c r="E30" t="s">
        <v>927</v>
      </c>
      <c r="F30" t="s">
        <v>928</v>
      </c>
      <c r="G30" t="s">
        <v>929</v>
      </c>
      <c r="H30" t="s">
        <v>930</v>
      </c>
      <c r="I30" t="s">
        <v>801</v>
      </c>
    </row>
    <row r="31" spans="1:9" x14ac:dyDescent="0.35">
      <c r="A31" t="s">
        <v>802</v>
      </c>
      <c r="B31" t="s">
        <v>964</v>
      </c>
      <c r="D31" t="s">
        <v>931</v>
      </c>
      <c r="E31" t="s">
        <v>932</v>
      </c>
      <c r="F31" t="s">
        <v>933</v>
      </c>
      <c r="G31" t="s">
        <v>934</v>
      </c>
      <c r="H31" t="s">
        <v>935</v>
      </c>
      <c r="I31" t="s">
        <v>936</v>
      </c>
    </row>
    <row r="32" spans="1:9" x14ac:dyDescent="0.35">
      <c r="A32" s="3" t="s">
        <v>737</v>
      </c>
      <c r="B32" s="3" t="s">
        <v>968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w 6 D U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M O g 1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N R O 1 b U e t J Q A A A D N A A A A E w A c A E Z v c m 1 1 b G F z L 1 N l Y 3 R p b 2 4 x L m 0 g o h g A K K A U A A A A A A A A A A A A A A A A A A A A A A A A A A A A d U 6 7 C s I w F N 0 D + Y d L X F o I x W Z x K J l a H U X J K A 4 h v W g g D 8 l D 8 O 8 N O O j i G c 4 L D p y M p t g Y Q H 1 0 n C i h J N 9 1 w h U 2 T G n / c A g H 2 + i k k / Z Y M I 3 Q i Z 6 B B I e F E m h Q s S a D r Z n z c 1 i i q R 5 D 6 f 7 N G b 8 s 6 K y 3 L U j G G Y c 5 u u p D l o L D P p i 4 2 n C T Y j u K H Y d z j Q V V e T m U X z s c Y 8 B r T 4 k N v w e m N 1 B L A Q I t A B Q A A g A I A M O g 1 E 6 d Y o P / q A A A A P g A A A A S A A A A A A A A A A A A A A A A A A A A A A B D b 2 5 m a W c v U G F j a 2 F n Z S 5 4 b W x Q S w E C L Q A U A A I A C A D D o N R O D 8 r p q 6 Q A A A D p A A A A E w A A A A A A A A A A A A A A A A D 0 A A A A W 0 N v b n R l b n R f V H l w Z X N d L n h t b F B L A Q I t A B Q A A g A I A M O g 1 E 7 V t R 6 0 l A A A A M 0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D A A A A A A A A N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P C 9 J d G V t U G F 0 a D 4 8 L 0 l 0 Z W 1 M b 2 N h d G l v b j 4 8 U 3 R h Y m x l R W 5 0 c m l l c z 4 8 R W 5 0 c n k g V H l w Z T 0 i S X N Q c m l 2 Y X R l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I + W 7 P e o R L 5 n J 8 n G x O s u A A A A A A I A A A A A A B B m A A A A A Q A A I A A A A J Q h n 2 2 h j f n W O L t G G 2 j t B J 2 Q X n q H A O f W F p k v 1 y / 9 m S Y A A A A A A A 6 A A A A A A g A A I A A A A L U Z w z q t A u q L 7 F D F V I P a W 1 j d b m Y 7 0 G A u N H n H c d Z J 4 M j 1 U A A A A P p E Y W J 8 G h 3 + b i H A f g 3 C a I w A c I 1 u u d h E 2 q F J V a e 5 2 L U C i Q 7 1 M l J 7 l P P Z Y e I m q 9 T u k v k a 4 l i c 0 h / a X I n j h S f j C m W K f 4 I l a y S J 5 W i W C E 6 0 7 C M X Q A A A A N 0 r 5 Y a 6 8 a A 2 P E a L H 0 H A D C v B E D k Z / S 0 A y 5 9 q 8 Y 3 D r O m O 9 F C 5 t f Q k Y W Q R X U J H T b b x t k c R 3 0 Y 3 s K e E E Q z Y o y + Q W L U = < / D a t a M a s h u p > 
</file>

<file path=customXml/itemProps1.xml><?xml version="1.0" encoding="utf-8"?>
<ds:datastoreItem xmlns:ds="http://schemas.openxmlformats.org/officeDocument/2006/customXml" ds:itemID="{CEF16C95-17B4-4DC4-AE60-F1DA5F956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Worksheets</vt:lpstr>
      <vt:lpstr>Flashcards</vt:lpstr>
      <vt:lpstr>ArticulationTests</vt:lpstr>
      <vt:lpstr>AgeCalculations</vt:lpstr>
      <vt:lpstr>working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Shopland</dc:creator>
  <cp:lastModifiedBy>Nick Shopland</cp:lastModifiedBy>
  <dcterms:created xsi:type="dcterms:W3CDTF">2019-06-20T14:41:11Z</dcterms:created>
  <dcterms:modified xsi:type="dcterms:W3CDTF">2019-07-04T10:57:59Z</dcterms:modified>
</cp:coreProperties>
</file>