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F11" i="1"/>
  <c r="S37"/>
  <c r="T37" s="1"/>
  <c r="T39"/>
  <c r="T38"/>
  <c r="S38"/>
  <c r="O41"/>
  <c r="O40"/>
  <c r="O39"/>
  <c r="O38"/>
  <c r="L35"/>
  <c r="U25"/>
  <c r="T25" s="1"/>
  <c r="W22"/>
  <c r="U22"/>
  <c r="U23" s="1"/>
  <c r="T23" s="1"/>
  <c r="S23"/>
  <c r="O22"/>
  <c r="P22" s="1"/>
  <c r="P21"/>
  <c r="O21"/>
  <c r="L34"/>
  <c r="L33"/>
  <c r="L32"/>
  <c r="K29"/>
  <c r="J29"/>
  <c r="J23"/>
  <c r="I23"/>
  <c r="K23"/>
  <c r="K22"/>
  <c r="K21"/>
  <c r="J22"/>
  <c r="J21"/>
  <c r="D19"/>
  <c r="F6"/>
  <c r="F7"/>
  <c r="F8"/>
  <c r="F9"/>
  <c r="F10"/>
  <c r="F12"/>
  <c r="F13"/>
  <c r="F14"/>
  <c r="F15"/>
  <c r="F16"/>
  <c r="F17"/>
  <c r="F18"/>
  <c r="F5"/>
  <c r="F19" l="1"/>
  <c r="E19" s="1"/>
</calcChain>
</file>

<file path=xl/sharedStrings.xml><?xml version="1.0" encoding="utf-8"?>
<sst xmlns="http://schemas.openxmlformats.org/spreadsheetml/2006/main" count="101" uniqueCount="32">
  <si>
    <t>Box-1</t>
  </si>
  <si>
    <t>vajan</t>
  </si>
  <si>
    <t>rate</t>
  </si>
  <si>
    <t>amt</t>
  </si>
  <si>
    <t>scoll</t>
  </si>
  <si>
    <t>Drop</t>
  </si>
  <si>
    <t>socll</t>
  </si>
  <si>
    <t>-7-10</t>
  </si>
  <si>
    <t>add</t>
  </si>
  <si>
    <t>-10-12</t>
  </si>
  <si>
    <t>cts</t>
  </si>
  <si>
    <t>rat</t>
  </si>
  <si>
    <t>View</t>
  </si>
  <si>
    <t>Scoll</t>
  </si>
  <si>
    <t>sdl</t>
  </si>
  <si>
    <t>save</t>
  </si>
  <si>
    <t>cl</t>
  </si>
  <si>
    <t>bo1</t>
  </si>
  <si>
    <t>bo2</t>
  </si>
  <si>
    <t>renumbering</t>
  </si>
  <si>
    <t>a1</t>
  </si>
  <si>
    <t>b1</t>
  </si>
  <si>
    <t>vie</t>
  </si>
  <si>
    <t>bo2-scoll</t>
  </si>
  <si>
    <t>bo</t>
  </si>
  <si>
    <t>ty</t>
  </si>
  <si>
    <t>va</t>
  </si>
  <si>
    <t>crt</t>
  </si>
  <si>
    <t>rt</t>
  </si>
  <si>
    <t>re</t>
  </si>
  <si>
    <t>sd</t>
  </si>
  <si>
    <t>sale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</si>
</sst>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1"/>
  <sheetViews>
    <sheetView tabSelected="1" workbookViewId="0">
      <selection activeCell="F11" sqref="F11"/>
    </sheetView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</row>
    <row r="2" spans="1:7">
      <c r="B2">
        <v>492.33000000000004</v>
      </c>
      <c r="C2">
        <v>24775.438222330544</v>
      </c>
      <c r="D2">
        <v>12197691.499999998</v>
      </c>
    </row>
    <row r="4" spans="1:7">
      <c r="B4" t="s">
        <v>5</v>
      </c>
      <c r="C4" t="s">
        <v>5</v>
      </c>
      <c r="D4" t="s">
        <v>10</v>
      </c>
      <c r="E4" t="s">
        <v>11</v>
      </c>
      <c r="F4" t="s">
        <v>3</v>
      </c>
      <c r="G4" t="s">
        <v>8</v>
      </c>
    </row>
    <row r="5" spans="1:7">
      <c r="B5" t="s">
        <v>4</v>
      </c>
      <c r="C5">
        <v>-7</v>
      </c>
      <c r="D5">
        <v>50</v>
      </c>
      <c r="E5">
        <v>37000</v>
      </c>
      <c r="F5">
        <f>E5*D5</f>
        <v>1850000</v>
      </c>
    </row>
    <row r="6" spans="1:7">
      <c r="B6" t="s">
        <v>6</v>
      </c>
      <c r="C6" s="1" t="s">
        <v>7</v>
      </c>
      <c r="D6">
        <v>20</v>
      </c>
      <c r="E6">
        <v>35000</v>
      </c>
      <c r="F6">
        <f t="shared" ref="F6:F18" si="0">E6*D6</f>
        <v>700000</v>
      </c>
    </row>
    <row r="7" spans="1:7">
      <c r="B7" t="s">
        <v>4</v>
      </c>
      <c r="C7">
        <v>-7</v>
      </c>
      <c r="D7">
        <v>50</v>
      </c>
      <c r="E7">
        <v>37000</v>
      </c>
      <c r="F7">
        <f t="shared" si="0"/>
        <v>1850000</v>
      </c>
    </row>
    <row r="8" spans="1:7">
      <c r="B8" t="s">
        <v>6</v>
      </c>
      <c r="C8" s="1" t="s">
        <v>7</v>
      </c>
      <c r="D8">
        <v>20</v>
      </c>
      <c r="E8">
        <v>35000</v>
      </c>
      <c r="F8">
        <f t="shared" si="0"/>
        <v>700000</v>
      </c>
    </row>
    <row r="9" spans="1:7">
      <c r="B9" t="s">
        <v>4</v>
      </c>
      <c r="C9">
        <v>-7</v>
      </c>
      <c r="D9">
        <v>50</v>
      </c>
      <c r="E9">
        <v>37000</v>
      </c>
      <c r="F9">
        <f t="shared" si="0"/>
        <v>1850000</v>
      </c>
    </row>
    <row r="10" spans="1:7">
      <c r="B10" t="s">
        <v>6</v>
      </c>
      <c r="C10" s="1" t="s">
        <v>7</v>
      </c>
      <c r="D10">
        <v>20</v>
      </c>
      <c r="E10">
        <v>35000</v>
      </c>
      <c r="F10">
        <f t="shared" si="0"/>
        <v>700000</v>
      </c>
    </row>
    <row r="11" spans="1:7">
      <c r="B11" t="s">
        <v>4</v>
      </c>
      <c r="C11">
        <v>-7</v>
      </c>
      <c r="D11">
        <v>50</v>
      </c>
      <c r="E11">
        <v>37000</v>
      </c>
      <c r="F11">
        <f t="shared" si="0"/>
        <v>1850000</v>
      </c>
    </row>
    <row r="12" spans="1:7">
      <c r="B12" t="s">
        <v>6</v>
      </c>
      <c r="C12" s="1" t="s">
        <v>7</v>
      </c>
      <c r="D12">
        <v>20</v>
      </c>
      <c r="E12">
        <v>35000</v>
      </c>
      <c r="F12">
        <f t="shared" si="0"/>
        <v>700000</v>
      </c>
    </row>
    <row r="13" spans="1:7">
      <c r="B13" t="s">
        <v>4</v>
      </c>
      <c r="C13">
        <v>-7</v>
      </c>
      <c r="D13">
        <v>50</v>
      </c>
      <c r="E13">
        <v>37000</v>
      </c>
      <c r="F13">
        <f t="shared" si="0"/>
        <v>1850000</v>
      </c>
    </row>
    <row r="14" spans="1:7">
      <c r="B14" t="s">
        <v>6</v>
      </c>
      <c r="C14" s="1" t="s">
        <v>7</v>
      </c>
      <c r="D14">
        <v>20</v>
      </c>
      <c r="E14">
        <v>35000</v>
      </c>
      <c r="F14">
        <f t="shared" si="0"/>
        <v>700000</v>
      </c>
    </row>
    <row r="15" spans="1:7">
      <c r="B15" t="s">
        <v>4</v>
      </c>
      <c r="C15">
        <v>-7</v>
      </c>
      <c r="D15">
        <v>50</v>
      </c>
      <c r="E15">
        <v>37000</v>
      </c>
      <c r="F15">
        <f t="shared" si="0"/>
        <v>1850000</v>
      </c>
    </row>
    <row r="16" spans="1:7">
      <c r="B16" t="s">
        <v>6</v>
      </c>
      <c r="C16" s="1" t="s">
        <v>7</v>
      </c>
      <c r="D16">
        <v>20</v>
      </c>
      <c r="E16">
        <v>35000</v>
      </c>
      <c r="F16">
        <f t="shared" si="0"/>
        <v>700000</v>
      </c>
    </row>
    <row r="17" spans="1:23">
      <c r="B17" t="s">
        <v>14</v>
      </c>
      <c r="C17">
        <v>-7</v>
      </c>
      <c r="D17">
        <v>50</v>
      </c>
      <c r="E17">
        <v>30000</v>
      </c>
      <c r="F17">
        <f t="shared" si="0"/>
        <v>1500000</v>
      </c>
    </row>
    <row r="18" spans="1:23">
      <c r="B18" t="s">
        <v>14</v>
      </c>
      <c r="C18" s="1" t="s">
        <v>9</v>
      </c>
      <c r="D18">
        <v>22.33</v>
      </c>
      <c r="E18">
        <v>28000</v>
      </c>
      <c r="F18">
        <f t="shared" si="0"/>
        <v>625240</v>
      </c>
    </row>
    <row r="19" spans="1:23">
      <c r="D19">
        <f>SUM(D5:D18)</f>
        <v>492.33</v>
      </c>
      <c r="E19">
        <f>F19/D19</f>
        <v>35393.41498588345</v>
      </c>
      <c r="F19">
        <f>SUM(F5:F18)</f>
        <v>17425240</v>
      </c>
    </row>
    <row r="21" spans="1:23">
      <c r="E21" t="s">
        <v>12</v>
      </c>
      <c r="H21" t="s">
        <v>13</v>
      </c>
      <c r="I21">
        <v>420</v>
      </c>
      <c r="J21">
        <f>15300000/I21</f>
        <v>36428.571428571428</v>
      </c>
      <c r="K21">
        <f>J21*I21</f>
        <v>15300000</v>
      </c>
      <c r="L21" t="s">
        <v>17</v>
      </c>
      <c r="M21" t="s">
        <v>13</v>
      </c>
      <c r="N21">
        <v>420</v>
      </c>
      <c r="O21">
        <f>15300000/N21</f>
        <v>36428.571428571428</v>
      </c>
      <c r="P21">
        <f>O21*N21</f>
        <v>15300000</v>
      </c>
      <c r="Q21" t="s">
        <v>18</v>
      </c>
      <c r="R21" t="s">
        <v>4</v>
      </c>
      <c r="S21">
        <v>840</v>
      </c>
      <c r="T21">
        <v>36428.269999999997</v>
      </c>
      <c r="U21">
        <v>30600000</v>
      </c>
    </row>
    <row r="22" spans="1:23">
      <c r="H22" t="s">
        <v>14</v>
      </c>
      <c r="I22">
        <v>72.33</v>
      </c>
      <c r="J22">
        <f>2125240/I22</f>
        <v>29382.552191345225</v>
      </c>
      <c r="K22">
        <f>J22*I22</f>
        <v>2125240</v>
      </c>
      <c r="L22" t="s">
        <v>17</v>
      </c>
      <c r="M22" t="s">
        <v>14</v>
      </c>
      <c r="N22">
        <v>72.33</v>
      </c>
      <c r="O22">
        <f>2125240/N22</f>
        <v>29382.552191345225</v>
      </c>
      <c r="P22">
        <f>O22*N22</f>
        <v>2125240</v>
      </c>
      <c r="Q22" t="s">
        <v>18</v>
      </c>
      <c r="S22">
        <v>-50</v>
      </c>
      <c r="T22">
        <v>39000</v>
      </c>
      <c r="U22">
        <f>T22*S22</f>
        <v>-1950000</v>
      </c>
      <c r="V22">
        <v>37000</v>
      </c>
      <c r="W22">
        <f>V22*S22</f>
        <v>-1850000</v>
      </c>
    </row>
    <row r="23" spans="1:23">
      <c r="I23">
        <f>SUM(I21:I22)</f>
        <v>492.33</v>
      </c>
      <c r="J23">
        <f>K23/I23</f>
        <v>35393.41498588345</v>
      </c>
      <c r="K23">
        <f>SUM(K21:K22)</f>
        <v>17425240</v>
      </c>
      <c r="S23">
        <f>SUM(S21:S22)</f>
        <v>790</v>
      </c>
      <c r="T23">
        <f>U23/S23</f>
        <v>36265.822784810123</v>
      </c>
      <c r="U23">
        <f>SUM(U21:U22)</f>
        <v>28650000</v>
      </c>
    </row>
    <row r="25" spans="1:23">
      <c r="J25" t="s">
        <v>15</v>
      </c>
      <c r="K25" t="s">
        <v>16</v>
      </c>
      <c r="S25">
        <v>828</v>
      </c>
      <c r="T25">
        <f>U25/S25</f>
        <v>34722.222222222219</v>
      </c>
      <c r="U25">
        <f>U21+W22</f>
        <v>28750000</v>
      </c>
    </row>
    <row r="29" spans="1:23">
      <c r="A29" s="2" t="s">
        <v>19</v>
      </c>
      <c r="B29" s="2"/>
      <c r="C29" s="2"/>
      <c r="D29" s="2"/>
      <c r="E29" s="2"/>
      <c r="F29" s="2"/>
      <c r="G29" s="2"/>
      <c r="H29" t="s">
        <v>13</v>
      </c>
      <c r="I29">
        <v>420</v>
      </c>
      <c r="J29">
        <f>15300000/I29</f>
        <v>36428.571428571428</v>
      </c>
      <c r="K29">
        <f>J29*I29</f>
        <v>15300000</v>
      </c>
      <c r="L29" t="s">
        <v>18</v>
      </c>
    </row>
    <row r="31" spans="1:23">
      <c r="H31" t="s">
        <v>5</v>
      </c>
      <c r="I31" t="s">
        <v>5</v>
      </c>
      <c r="J31" t="s">
        <v>10</v>
      </c>
      <c r="K31" t="s">
        <v>11</v>
      </c>
      <c r="L31" t="s">
        <v>3</v>
      </c>
      <c r="M31" t="s">
        <v>8</v>
      </c>
    </row>
    <row r="32" spans="1:23">
      <c r="H32" t="s">
        <v>4</v>
      </c>
      <c r="I32">
        <v>-7</v>
      </c>
      <c r="J32">
        <v>50</v>
      </c>
      <c r="K32">
        <v>37000</v>
      </c>
      <c r="L32">
        <f>K32*J32</f>
        <v>1850000</v>
      </c>
    </row>
    <row r="33" spans="8:22">
      <c r="H33" t="s">
        <v>14</v>
      </c>
      <c r="I33" s="1" t="s">
        <v>7</v>
      </c>
      <c r="J33">
        <v>50</v>
      </c>
      <c r="K33">
        <v>35000</v>
      </c>
      <c r="L33">
        <f t="shared" ref="L33:L35" si="1">K33*J33</f>
        <v>1750000</v>
      </c>
    </row>
    <row r="34" spans="8:22">
      <c r="H34" t="s">
        <v>20</v>
      </c>
      <c r="I34">
        <v>10</v>
      </c>
      <c r="J34">
        <v>120</v>
      </c>
      <c r="K34">
        <v>12000</v>
      </c>
      <c r="L34">
        <f t="shared" si="1"/>
        <v>1440000</v>
      </c>
    </row>
    <row r="35" spans="8:22">
      <c r="H35" t="s">
        <v>21</v>
      </c>
      <c r="I35">
        <v>12</v>
      </c>
      <c r="J35">
        <v>200</v>
      </c>
      <c r="K35">
        <v>1000</v>
      </c>
      <c r="L35">
        <f t="shared" si="1"/>
        <v>200000</v>
      </c>
    </row>
    <row r="37" spans="8:22">
      <c r="J37" t="s">
        <v>22</v>
      </c>
      <c r="Q37" t="s">
        <v>13</v>
      </c>
      <c r="R37">
        <v>420</v>
      </c>
      <c r="S37">
        <f>15300000/R37</f>
        <v>36428.571428571428</v>
      </c>
      <c r="T37">
        <f>S37*R37</f>
        <v>15300000</v>
      </c>
      <c r="U37" t="s">
        <v>18</v>
      </c>
      <c r="V37">
        <v>0</v>
      </c>
    </row>
    <row r="38" spans="8:22">
      <c r="L38" t="s">
        <v>4</v>
      </c>
      <c r="M38">
        <v>50</v>
      </c>
      <c r="N38">
        <v>37000</v>
      </c>
      <c r="O38">
        <f>N38*M38</f>
        <v>1850000</v>
      </c>
      <c r="P38" t="s">
        <v>23</v>
      </c>
      <c r="Q38" t="s">
        <v>14</v>
      </c>
      <c r="R38">
        <v>72.33</v>
      </c>
      <c r="S38">
        <f>2125240/R38</f>
        <v>29382.552191345225</v>
      </c>
      <c r="T38">
        <f>S38*R38</f>
        <v>2125240</v>
      </c>
      <c r="U38" t="s">
        <v>18</v>
      </c>
    </row>
    <row r="39" spans="8:22">
      <c r="L39" t="s">
        <v>14</v>
      </c>
      <c r="M39">
        <v>50</v>
      </c>
      <c r="N39">
        <v>35000</v>
      </c>
      <c r="O39">
        <f t="shared" ref="O39:O41" si="2">N39*M39</f>
        <v>1750000</v>
      </c>
      <c r="P39" t="s">
        <v>23</v>
      </c>
      <c r="Q39" t="s">
        <v>14</v>
      </c>
      <c r="R39">
        <v>50</v>
      </c>
      <c r="S39">
        <v>35000</v>
      </c>
      <c r="T39">
        <f t="shared" ref="T39" si="3">S39*R39</f>
        <v>1750000</v>
      </c>
      <c r="U39" t="s">
        <v>23</v>
      </c>
    </row>
    <row r="40" spans="8:22">
      <c r="L40" t="s">
        <v>20</v>
      </c>
      <c r="M40">
        <v>120</v>
      </c>
      <c r="N40">
        <v>12000</v>
      </c>
      <c r="O40">
        <f t="shared" si="2"/>
        <v>1440000</v>
      </c>
      <c r="P40" t="s">
        <v>23</v>
      </c>
    </row>
    <row r="41" spans="8:22">
      <c r="L41" t="s">
        <v>21</v>
      </c>
      <c r="M41">
        <v>200</v>
      </c>
      <c r="N41">
        <v>1000</v>
      </c>
      <c r="O41">
        <f t="shared" si="2"/>
        <v>200000</v>
      </c>
      <c r="P41" t="s">
        <v>23</v>
      </c>
    </row>
  </sheetData>
  <mergeCells count="1">
    <mergeCell ref="A29:G2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N14"/>
  <sheetViews>
    <sheetView workbookViewId="0">
      <selection activeCell="H14" sqref="H14"/>
    </sheetView>
  </sheetViews>
  <sheetFormatPr defaultRowHeight="15"/>
  <sheetData>
    <row r="2" spans="1:14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3</v>
      </c>
      <c r="G2" t="s">
        <v>29</v>
      </c>
      <c r="H2" t="s">
        <v>31</v>
      </c>
      <c r="I2" t="s">
        <v>25</v>
      </c>
      <c r="J2" t="s">
        <v>26</v>
      </c>
      <c r="K2" t="s">
        <v>27</v>
      </c>
      <c r="L2" t="s">
        <v>28</v>
      </c>
      <c r="M2" t="s">
        <v>3</v>
      </c>
      <c r="N2" t="s">
        <v>29</v>
      </c>
    </row>
    <row r="3" spans="1:14">
      <c r="A3" t="s">
        <v>4</v>
      </c>
      <c r="H3">
        <v>1</v>
      </c>
      <c r="I3" t="s">
        <v>4</v>
      </c>
    </row>
    <row r="4" spans="1:14">
      <c r="A4" t="s">
        <v>4</v>
      </c>
      <c r="H4">
        <v>2</v>
      </c>
      <c r="I4" t="s">
        <v>4</v>
      </c>
    </row>
    <row r="5" spans="1:14">
      <c r="A5" t="s">
        <v>4</v>
      </c>
      <c r="H5">
        <v>3</v>
      </c>
      <c r="I5" t="s">
        <v>30</v>
      </c>
    </row>
    <row r="6" spans="1:14">
      <c r="A6" t="s">
        <v>30</v>
      </c>
      <c r="H6">
        <v>0</v>
      </c>
      <c r="I6" t="s">
        <v>30</v>
      </c>
    </row>
    <row r="7" spans="1:14">
      <c r="A7" t="s">
        <v>30</v>
      </c>
      <c r="I7" t="s">
        <v>4</v>
      </c>
    </row>
    <row r="8" spans="1:14">
      <c r="A8" t="s">
        <v>4</v>
      </c>
      <c r="I8" t="s">
        <v>30</v>
      </c>
    </row>
    <row r="10" spans="1:14">
      <c r="B10" t="s">
        <v>4</v>
      </c>
      <c r="D10">
        <v>325</v>
      </c>
      <c r="F10">
        <v>250000</v>
      </c>
      <c r="I10" t="s">
        <v>4</v>
      </c>
      <c r="J10">
        <v>300</v>
      </c>
      <c r="L10">
        <v>200000</v>
      </c>
    </row>
    <row r="14" spans="1:14">
      <c r="G14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Nilesh Sutariya</dc:creator>
  <cp:lastModifiedBy>Admin</cp:lastModifiedBy>
  <dcterms:created xsi:type="dcterms:W3CDTF">2017-04-28T16:55:58Z</dcterms:created>
  <dcterms:modified xsi:type="dcterms:W3CDTF">2017-05-19T14:12:20Z</dcterms:modified>
</cp:coreProperties>
</file>