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fttech\git\emsm\DOC\要件定義\"/>
    </mc:Choice>
  </mc:AlternateContent>
  <xr:revisionPtr revIDLastSave="0" documentId="13_ncr:1_{0F2E76DA-7AF4-4EFD-A095-CADC8641D83B}" xr6:coauthVersionLast="47" xr6:coauthVersionMax="47" xr10:uidLastSave="{00000000-0000-0000-0000-000000000000}"/>
  <bookViews>
    <workbookView xWindow="960" yWindow="336" windowWidth="21528" windowHeight="11964" activeTab="4" xr2:uid="{1FD6624F-EC2B-44F8-B321-3363FA5EF229}"/>
  </bookViews>
  <sheets>
    <sheet name="PH2" sheetId="1" r:id="rId1"/>
    <sheet name="PH2マスタスケジュール" sheetId="2" r:id="rId2"/>
    <sheet name="PH3" sheetId="3" r:id="rId3"/>
    <sheet name="支払リストサンプル" sheetId="4" r:id="rId4"/>
    <sheet name="銀行口座リストサンプル" sheetId="5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4" l="1"/>
  <c r="I3" i="4"/>
  <c r="J3" i="4" s="1"/>
  <c r="H3" i="4"/>
</calcChain>
</file>

<file path=xl/sharedStrings.xml><?xml version="1.0" encoding="utf-8"?>
<sst xmlns="http://schemas.openxmlformats.org/spreadsheetml/2006/main" count="194" uniqueCount="172">
  <si>
    <t>1)</t>
    <phoneticPr fontId="1"/>
  </si>
  <si>
    <t>マスタ系</t>
    <rPh sb="3" eb="4">
      <t>ケイ</t>
    </rPh>
    <phoneticPr fontId="1"/>
  </si>
  <si>
    <t>・リスト</t>
    <phoneticPr fontId="1"/>
  </si>
  <si>
    <t>・詳細表示/変更</t>
    <rPh sb="1" eb="3">
      <t>ショウサイ</t>
    </rPh>
    <rPh sb="3" eb="5">
      <t>ヒョウジ</t>
    </rPh>
    <rPh sb="6" eb="8">
      <t>ヘンコウ</t>
    </rPh>
    <phoneticPr fontId="1"/>
  </si>
  <si>
    <t>・新規追加</t>
    <rPh sb="1" eb="3">
      <t>シンキ</t>
    </rPh>
    <rPh sb="3" eb="5">
      <t>ツイカ</t>
    </rPh>
    <phoneticPr fontId="1"/>
  </si>
  <si>
    <t>基本３機能</t>
    <rPh sb="0" eb="2">
      <t>キホン</t>
    </rPh>
    <rPh sb="3" eb="5">
      <t>キノウ</t>
    </rPh>
    <phoneticPr fontId="1"/>
  </si>
  <si>
    <t>対象：</t>
    <rPh sb="0" eb="2">
      <t>タイショウ</t>
    </rPh>
    <phoneticPr fontId="1"/>
  </si>
  <si>
    <t>①顧客マスタ管理（BP、取引先）</t>
    <phoneticPr fontId="1"/>
  </si>
  <si>
    <t>②勘定科目マスタ管理</t>
    <phoneticPr fontId="1"/>
  </si>
  <si>
    <t>③部門マスタ</t>
    <phoneticPr fontId="1"/>
  </si>
  <si>
    <t>④社員タイプマスタ</t>
    <phoneticPr fontId="1"/>
  </si>
  <si>
    <t>⑤税区分マスタ</t>
    <phoneticPr fontId="1"/>
  </si>
  <si>
    <t>２）</t>
    <phoneticPr fontId="1"/>
  </si>
  <si>
    <t>経費管理</t>
    <rPh sb="0" eb="4">
      <t>ケイヒカンリ</t>
    </rPh>
    <phoneticPr fontId="1"/>
  </si>
  <si>
    <t>途中ですが、再開発</t>
    <rPh sb="0" eb="2">
      <t>トチュウ</t>
    </rPh>
    <rPh sb="6" eb="7">
      <t>サイ</t>
    </rPh>
    <rPh sb="7" eb="9">
      <t>カイハツ</t>
    </rPh>
    <phoneticPr fontId="1"/>
  </si>
  <si>
    <t>一般経費、固定費用について</t>
    <rPh sb="0" eb="2">
      <t>イッパン</t>
    </rPh>
    <rPh sb="2" eb="4">
      <t>ケイヒ</t>
    </rPh>
    <rPh sb="5" eb="7">
      <t>コテイ</t>
    </rPh>
    <rPh sb="7" eb="9">
      <t>ヒヨウ</t>
    </rPh>
    <phoneticPr fontId="1"/>
  </si>
  <si>
    <t>一般経費イメージ：</t>
    <rPh sb="0" eb="2">
      <t>イッパン</t>
    </rPh>
    <rPh sb="2" eb="4">
      <t>ケイヒ</t>
    </rPh>
    <phoneticPr fontId="1"/>
  </si>
  <si>
    <t>　</t>
    <phoneticPr fontId="1"/>
  </si>
  <si>
    <t>①入力、リスト、変更できる機能</t>
    <rPh sb="1" eb="3">
      <t>ニュウリョク</t>
    </rPh>
    <rPh sb="8" eb="10">
      <t>ヘンコウ</t>
    </rPh>
    <rPh sb="13" eb="15">
      <t>キノウ</t>
    </rPh>
    <phoneticPr fontId="1"/>
  </si>
  <si>
    <t>②月単位の金額合計、指定期間の金額合計機能</t>
    <rPh sb="1" eb="2">
      <t>ゲツ</t>
    </rPh>
    <rPh sb="2" eb="4">
      <t>タンイ</t>
    </rPh>
    <rPh sb="5" eb="7">
      <t>キンガク</t>
    </rPh>
    <rPh sb="7" eb="9">
      <t>ゴウケイ</t>
    </rPh>
    <rPh sb="10" eb="12">
      <t>シテイ</t>
    </rPh>
    <rPh sb="12" eb="14">
      <t>キカン</t>
    </rPh>
    <rPh sb="15" eb="17">
      <t>キンガク</t>
    </rPh>
    <rPh sb="17" eb="19">
      <t>ゴウケイ</t>
    </rPh>
    <rPh sb="19" eb="21">
      <t>キノウ</t>
    </rPh>
    <phoneticPr fontId="1"/>
  </si>
  <si>
    <t>発生日付、担当者、理由、場所、金額、承認者、承認日、</t>
    <rPh sb="0" eb="2">
      <t>ハッセイ</t>
    </rPh>
    <rPh sb="2" eb="4">
      <t>ヒヅケ</t>
    </rPh>
    <rPh sb="5" eb="7">
      <t>タントウ</t>
    </rPh>
    <rPh sb="7" eb="8">
      <t>シャ</t>
    </rPh>
    <rPh sb="9" eb="11">
      <t>リユウ</t>
    </rPh>
    <rPh sb="12" eb="14">
      <t>バショ</t>
    </rPh>
    <rPh sb="15" eb="17">
      <t>キンガク</t>
    </rPh>
    <rPh sb="18" eb="20">
      <t>ショウニン</t>
    </rPh>
    <rPh sb="20" eb="21">
      <t>シャ</t>
    </rPh>
    <rPh sb="22" eb="24">
      <t>ショウニン</t>
    </rPh>
    <rPh sb="24" eb="25">
      <t>ビ</t>
    </rPh>
    <phoneticPr fontId="1"/>
  </si>
  <si>
    <t>③更新か/不か機能</t>
    <rPh sb="1" eb="3">
      <t>コウシン</t>
    </rPh>
    <rPh sb="5" eb="6">
      <t>フ</t>
    </rPh>
    <rPh sb="7" eb="9">
      <t>キノウ</t>
    </rPh>
    <phoneticPr fontId="1"/>
  </si>
  <si>
    <t>月次処理（会計へ）後、更新不可</t>
    <rPh sb="0" eb="2">
      <t>ゲツジ</t>
    </rPh>
    <rPh sb="2" eb="4">
      <t>ショリ</t>
    </rPh>
    <rPh sb="5" eb="7">
      <t>カイケイ</t>
    </rPh>
    <rPh sb="9" eb="10">
      <t>ゴ</t>
    </rPh>
    <rPh sb="11" eb="13">
      <t>コウシン</t>
    </rPh>
    <rPh sb="13" eb="15">
      <t>フカ</t>
    </rPh>
    <phoneticPr fontId="1"/>
  </si>
  <si>
    <t>固定経費イメージ：</t>
    <rPh sb="0" eb="2">
      <t>コテイ</t>
    </rPh>
    <rPh sb="2" eb="4">
      <t>ケイヒ</t>
    </rPh>
    <phoneticPr fontId="1"/>
  </si>
  <si>
    <t>家賃</t>
    <rPh sb="0" eb="2">
      <t>ヤチン</t>
    </rPh>
    <phoneticPr fontId="1"/>
  </si>
  <si>
    <t>水道光熱費</t>
    <rPh sb="0" eb="5">
      <t>スイドウコウネツヒ</t>
    </rPh>
    <phoneticPr fontId="1"/>
  </si>
  <si>
    <t>保険（事務所）</t>
    <rPh sb="0" eb="2">
      <t>ホケン</t>
    </rPh>
    <rPh sb="3" eb="6">
      <t>ジムショ</t>
    </rPh>
    <phoneticPr fontId="1"/>
  </si>
  <si>
    <t>AWS（社内管理システム）費用</t>
    <rPh sb="4" eb="6">
      <t>シャナイ</t>
    </rPh>
    <rPh sb="6" eb="8">
      <t>カンリ</t>
    </rPh>
    <rPh sb="13" eb="15">
      <t>ヒヨウ</t>
    </rPh>
    <phoneticPr fontId="1"/>
  </si>
  <si>
    <t>ZOOM費用</t>
    <rPh sb="4" eb="6">
      <t>ヒヨウ</t>
    </rPh>
    <phoneticPr fontId="1"/>
  </si>
  <si>
    <t>ドメイン費用（年1回）</t>
    <rPh sb="4" eb="6">
      <t>ヒヨウ</t>
    </rPh>
    <rPh sb="7" eb="8">
      <t>ネン</t>
    </rPh>
    <rPh sb="9" eb="10">
      <t>カイ</t>
    </rPh>
    <phoneticPr fontId="1"/>
  </si>
  <si>
    <t>接待交際費</t>
    <rPh sb="0" eb="1">
      <t>セツ</t>
    </rPh>
    <rPh sb="1" eb="2">
      <t>マ</t>
    </rPh>
    <rPh sb="2" eb="5">
      <t>コウサイヒ</t>
    </rPh>
    <phoneticPr fontId="1"/>
  </si>
  <si>
    <t>3)</t>
    <phoneticPr fontId="1"/>
  </si>
  <si>
    <t>請求管理</t>
    <rPh sb="0" eb="2">
      <t>セイキュウ</t>
    </rPh>
    <rPh sb="2" eb="4">
      <t>カンリ</t>
    </rPh>
    <phoneticPr fontId="1"/>
  </si>
  <si>
    <t>フェーズ１は請求書作成まで製造済み</t>
    <rPh sb="6" eb="9">
      <t>セイキュウショ</t>
    </rPh>
    <rPh sb="9" eb="11">
      <t>サクセイ</t>
    </rPh>
    <rPh sb="13" eb="15">
      <t>セイゾウ</t>
    </rPh>
    <rPh sb="15" eb="16">
      <t>ズ</t>
    </rPh>
    <phoneticPr fontId="1"/>
  </si>
  <si>
    <t>→要確認、フォマード指定で作成したか？</t>
    <rPh sb="1" eb="2">
      <t>ヨウ</t>
    </rPh>
    <rPh sb="2" eb="4">
      <t>カクニン</t>
    </rPh>
    <rPh sb="10" eb="12">
      <t>シテイ</t>
    </rPh>
    <rPh sb="13" eb="15">
      <t>サクセイ</t>
    </rPh>
    <phoneticPr fontId="1"/>
  </si>
  <si>
    <t>システムから送信機能</t>
    <rPh sb="6" eb="8">
      <t>ソウシン</t>
    </rPh>
    <rPh sb="8" eb="10">
      <t>キノウ</t>
    </rPh>
    <phoneticPr fontId="1"/>
  </si>
  <si>
    <t>「送信」ボタンより、メール作成画面が表示され、確認して手動送信</t>
    <rPh sb="1" eb="3">
      <t>ソウシン</t>
    </rPh>
    <rPh sb="13" eb="15">
      <t>サクセイ</t>
    </rPh>
    <rPh sb="15" eb="17">
      <t>ガメン</t>
    </rPh>
    <rPh sb="18" eb="20">
      <t>ヒョウジ</t>
    </rPh>
    <rPh sb="23" eb="25">
      <t>カクニン</t>
    </rPh>
    <rPh sb="27" eb="29">
      <t>シュドウ</t>
    </rPh>
    <rPh sb="29" eb="31">
      <t>ソウシン</t>
    </rPh>
    <phoneticPr fontId="1"/>
  </si>
  <si>
    <t>下記内容自動設定</t>
    <rPh sb="0" eb="2">
      <t>カキ</t>
    </rPh>
    <rPh sb="2" eb="4">
      <t>ナイヨウ</t>
    </rPh>
    <rPh sb="4" eb="6">
      <t>ジドウ</t>
    </rPh>
    <rPh sb="6" eb="8">
      <t>セッテイ</t>
    </rPh>
    <phoneticPr fontId="1"/>
  </si>
  <si>
    <t>・宛先（To）</t>
    <rPh sb="1" eb="3">
      <t>アテサキ</t>
    </rPh>
    <phoneticPr fontId="1"/>
  </si>
  <si>
    <t>・宛先（CC）</t>
    <rPh sb="1" eb="3">
      <t>アテサキ</t>
    </rPh>
    <phoneticPr fontId="1"/>
  </si>
  <si>
    <t>・タイトル：【YYYYMM】分請求_ソフトテク</t>
    <rPh sb="14" eb="15">
      <t>ブン</t>
    </rPh>
    <rPh sb="15" eb="17">
      <t>セイキュウ</t>
    </rPh>
    <phoneticPr fontId="1"/>
  </si>
  <si>
    <t>・添付：作成された請求書</t>
    <rPh sb="1" eb="3">
      <t>テンプ</t>
    </rPh>
    <rPh sb="4" eb="6">
      <t>サクセイ</t>
    </rPh>
    <rPh sb="9" eb="11">
      <t>セイキュウ</t>
    </rPh>
    <rPh sb="11" eb="12">
      <t>ショ</t>
    </rPh>
    <phoneticPr fontId="1"/>
  </si>
  <si>
    <t>・本文：</t>
    <rPh sb="1" eb="3">
      <t>ホンブン</t>
    </rPh>
    <phoneticPr fontId="1"/>
  </si>
  <si>
    <t>いつもお世話になっております。</t>
  </si>
  <si>
    <t>ソフトテク経理担当　王　です。</t>
  </si>
  <si>
    <t>ご確認を宜しくお願い致します。</t>
  </si>
  <si>
    <t>/***********************************************</t>
  </si>
  <si>
    <t>ソフトテク株式会社　</t>
  </si>
  <si>
    <t>〒116-0013 東京都荒川区西日暮里2丁目26番地6号</t>
  </si>
  <si>
    <t>　　　　　　 ツカハラビル 302号室</t>
  </si>
  <si>
    <t>TEL: 03-5809-3784</t>
  </si>
  <si>
    <t>派遣番号：派　13-315941</t>
  </si>
  <si>
    <t>***********************************************/</t>
  </si>
  <si>
    <t>Email: jimu@it-softtech.com</t>
  </si>
  <si>
    <t>URL: http://www.it-softtech.com</t>
  </si>
  <si>
    <t>株式会社○○○　○○○様</t>
    <phoneticPr fontId="1"/>
  </si>
  <si>
    <t>【YYYYMM】分請求書を送り致します。</t>
    <phoneticPr fontId="1"/>
  </si>
  <si>
    <t>会計-仕訳帳</t>
    <rPh sb="0" eb="2">
      <t>カイケイ</t>
    </rPh>
    <rPh sb="3" eb="5">
      <t>シワケ</t>
    </rPh>
    <phoneticPr fontId="1"/>
  </si>
  <si>
    <t>銀行口座管理</t>
    <rPh sb="0" eb="2">
      <t>ギンコウ</t>
    </rPh>
    <rPh sb="2" eb="4">
      <t>コウザ</t>
    </rPh>
    <rPh sb="4" eb="6">
      <t>カンリ</t>
    </rPh>
    <phoneticPr fontId="1"/>
  </si>
  <si>
    <t>直接に仕訳入力できる。</t>
    <rPh sb="0" eb="2">
      <t>チョクセツ</t>
    </rPh>
    <rPh sb="3" eb="5">
      <t>シワケ</t>
    </rPh>
    <rPh sb="5" eb="7">
      <t>ニュウリョク</t>
    </rPh>
    <phoneticPr fontId="1"/>
  </si>
  <si>
    <t>月次処理で、下記機能から導入できる</t>
    <rPh sb="0" eb="2">
      <t>ゲツジ</t>
    </rPh>
    <rPh sb="2" eb="4">
      <t>ショリ</t>
    </rPh>
    <rPh sb="6" eb="8">
      <t>カキ</t>
    </rPh>
    <rPh sb="8" eb="10">
      <t>キノウ</t>
    </rPh>
    <rPh sb="12" eb="14">
      <t>ドウニュウ</t>
    </rPh>
    <phoneticPr fontId="1"/>
  </si>
  <si>
    <t>支払管理</t>
    <rPh sb="0" eb="2">
      <t>シハライ</t>
    </rPh>
    <rPh sb="2" eb="4">
      <t>カンリ</t>
    </rPh>
    <phoneticPr fontId="1"/>
  </si>
  <si>
    <t>BP社へ支払を管理する</t>
    <rPh sb="2" eb="3">
      <t>シャ</t>
    </rPh>
    <rPh sb="4" eb="6">
      <t>シハライ</t>
    </rPh>
    <rPh sb="7" eb="9">
      <t>カンリ</t>
    </rPh>
    <phoneticPr fontId="1"/>
  </si>
  <si>
    <t>月初、事務メールからBPさんからの請求書を拾う（手動）</t>
    <rPh sb="0" eb="1">
      <t>ゲツ</t>
    </rPh>
    <rPh sb="1" eb="2">
      <t>ハツ</t>
    </rPh>
    <rPh sb="3" eb="5">
      <t>ジム</t>
    </rPh>
    <rPh sb="17" eb="19">
      <t>セイキュウ</t>
    </rPh>
    <rPh sb="19" eb="20">
      <t>ショ</t>
    </rPh>
    <rPh sb="21" eb="22">
      <t>ヒロ</t>
    </rPh>
    <rPh sb="24" eb="26">
      <t>シュドウ</t>
    </rPh>
    <phoneticPr fontId="1"/>
  </si>
  <si>
    <t>システムにアップロードする。</t>
    <phoneticPr fontId="1"/>
  </si>
  <si>
    <t>５）</t>
    <phoneticPr fontId="1"/>
  </si>
  <si>
    <t>７)</t>
    <phoneticPr fontId="1"/>
  </si>
  <si>
    <t>・支払管理</t>
    <rPh sb="1" eb="3">
      <t>シハライ</t>
    </rPh>
    <rPh sb="3" eb="5">
      <t>カンリ</t>
    </rPh>
    <phoneticPr fontId="1"/>
  </si>
  <si>
    <t>・給料管理</t>
    <rPh sb="1" eb="3">
      <t>キュウリョウ</t>
    </rPh>
    <rPh sb="3" eb="5">
      <t>カンリ</t>
    </rPh>
    <phoneticPr fontId="1"/>
  </si>
  <si>
    <t>・請求管理</t>
    <rPh sb="1" eb="3">
      <t>セイキュウ</t>
    </rPh>
    <rPh sb="3" eb="5">
      <t>カンリ</t>
    </rPh>
    <phoneticPr fontId="1"/>
  </si>
  <si>
    <t>試算表</t>
    <rPh sb="0" eb="3">
      <t>シサンヒョウ</t>
    </rPh>
    <phoneticPr fontId="1"/>
  </si>
  <si>
    <t>月単位で試算機能</t>
    <rPh sb="0" eb="3">
      <t>ツキタンイ</t>
    </rPh>
    <rPh sb="4" eb="6">
      <t>シサン</t>
    </rPh>
    <rPh sb="6" eb="8">
      <t>キノウ</t>
    </rPh>
    <phoneticPr fontId="1"/>
  </si>
  <si>
    <t>期間指定で試算</t>
    <rPh sb="0" eb="2">
      <t>キカン</t>
    </rPh>
    <rPh sb="2" eb="4">
      <t>シテイ</t>
    </rPh>
    <rPh sb="5" eb="7">
      <t>シサン</t>
    </rPh>
    <phoneticPr fontId="1"/>
  </si>
  <si>
    <t>決算</t>
    <rPh sb="0" eb="2">
      <t>ケッサン</t>
    </rPh>
    <phoneticPr fontId="1"/>
  </si>
  <si>
    <t>決算機能</t>
    <rPh sb="0" eb="2">
      <t>ケッサン</t>
    </rPh>
    <rPh sb="2" eb="4">
      <t>キノウ</t>
    </rPh>
    <phoneticPr fontId="1"/>
  </si>
  <si>
    <t>４)</t>
    <phoneticPr fontId="1"/>
  </si>
  <si>
    <t>６)</t>
    <phoneticPr fontId="1"/>
  </si>
  <si>
    <t>みんなの家</t>
    <rPh sb="4" eb="5">
      <t>イエ</t>
    </rPh>
    <phoneticPr fontId="1"/>
  </si>
  <si>
    <t>お知らせ機能</t>
    <rPh sb="1" eb="2">
      <t>シ</t>
    </rPh>
    <rPh sb="4" eb="6">
      <t>キノウ</t>
    </rPh>
    <phoneticPr fontId="1"/>
  </si>
  <si>
    <t>技術資料管理機能</t>
    <rPh sb="0" eb="2">
      <t>ギジュツ</t>
    </rPh>
    <rPh sb="2" eb="4">
      <t>シリョウ</t>
    </rPh>
    <rPh sb="4" eb="6">
      <t>カンリ</t>
    </rPh>
    <rPh sb="6" eb="8">
      <t>キノウ</t>
    </rPh>
    <phoneticPr fontId="1"/>
  </si>
  <si>
    <t>部活管理</t>
    <rPh sb="0" eb="2">
      <t>ブカツ</t>
    </rPh>
    <rPh sb="2" eb="4">
      <t>カンリ</t>
    </rPh>
    <phoneticPr fontId="1"/>
  </si>
  <si>
    <t>写真などアップロードダウンロード機能</t>
    <rPh sb="0" eb="2">
      <t>シャシン</t>
    </rPh>
    <rPh sb="16" eb="18">
      <t>キノウ</t>
    </rPh>
    <phoneticPr fontId="1"/>
  </si>
  <si>
    <t>12月</t>
    <rPh sb="2" eb="3">
      <t>ガツ</t>
    </rPh>
    <phoneticPr fontId="1"/>
  </si>
  <si>
    <t>1月</t>
    <rPh sb="1" eb="2">
      <t>ガツ</t>
    </rPh>
    <phoneticPr fontId="1"/>
  </si>
  <si>
    <t>EMS/EMSMブランチ作成</t>
    <rPh sb="12" eb="14">
      <t>サクセイ</t>
    </rPh>
    <phoneticPr fontId="1"/>
  </si>
  <si>
    <t>・社員管理</t>
    <rPh sb="1" eb="3">
      <t>シャイン</t>
    </rPh>
    <rPh sb="3" eb="5">
      <t>カンリ</t>
    </rPh>
    <phoneticPr fontId="1"/>
  </si>
  <si>
    <t>・年末調整</t>
    <rPh sb="1" eb="5">
      <t>ネンマツチョウセイ</t>
    </rPh>
    <phoneticPr fontId="1"/>
  </si>
  <si>
    <t>Phas1リリース</t>
    <phoneticPr fontId="1"/>
  </si>
  <si>
    <t>Phase1結合試験</t>
    <rPh sb="6" eb="8">
      <t>ケツゴウ</t>
    </rPh>
    <rPh sb="8" eb="10">
      <t>シケン</t>
    </rPh>
    <phoneticPr fontId="1"/>
  </si>
  <si>
    <t>経費管理</t>
    <rPh sb="0" eb="2">
      <t>ケイヒ</t>
    </rPh>
    <rPh sb="2" eb="4">
      <t>カンリ</t>
    </rPh>
    <phoneticPr fontId="1"/>
  </si>
  <si>
    <t>銀行口座管理</t>
    <rPh sb="0" eb="4">
      <t>ギンコウコウザ</t>
    </rPh>
    <rPh sb="4" eb="6">
      <t>カンリ</t>
    </rPh>
    <phoneticPr fontId="1"/>
  </si>
  <si>
    <t>会計-仕訳帳</t>
  </si>
  <si>
    <t>試算表</t>
  </si>
  <si>
    <t>8)</t>
    <phoneticPr fontId="1"/>
  </si>
  <si>
    <t>月次処理</t>
  </si>
  <si>
    <t>月次処理</t>
    <rPh sb="0" eb="1">
      <t>ゲツ</t>
    </rPh>
    <rPh sb="1" eb="2">
      <t>ジ</t>
    </rPh>
    <rPh sb="2" eb="4">
      <t>ショリ</t>
    </rPh>
    <phoneticPr fontId="1"/>
  </si>
  <si>
    <t>バッチ</t>
    <phoneticPr fontId="1"/>
  </si>
  <si>
    <t>下記データを仕訳に導入</t>
    <rPh sb="0" eb="2">
      <t>カキ</t>
    </rPh>
    <rPh sb="6" eb="8">
      <t>シワケ</t>
    </rPh>
    <rPh sb="9" eb="11">
      <t>ドウニュウ</t>
    </rPh>
    <phoneticPr fontId="1"/>
  </si>
  <si>
    <t>９)</t>
    <phoneticPr fontId="1"/>
  </si>
  <si>
    <t>10)</t>
    <phoneticPr fontId="1"/>
  </si>
  <si>
    <t>2月</t>
    <rPh sb="1" eb="2">
      <t>ガツ</t>
    </rPh>
    <phoneticPr fontId="1"/>
  </si>
  <si>
    <t>3月</t>
    <rPh sb="1" eb="2">
      <t>ガツ</t>
    </rPh>
    <phoneticPr fontId="1"/>
  </si>
  <si>
    <t>4月</t>
    <rPh sb="1" eb="2">
      <t>ガツ</t>
    </rPh>
    <phoneticPr fontId="1"/>
  </si>
  <si>
    <t>5月</t>
    <rPh sb="1" eb="2">
      <t>ガツ</t>
    </rPh>
    <phoneticPr fontId="1"/>
  </si>
  <si>
    <t>6月</t>
    <rPh sb="1" eb="2">
      <t>ガツ</t>
    </rPh>
    <phoneticPr fontId="1"/>
  </si>
  <si>
    <t>Phas2リリース</t>
    <phoneticPr fontId="1"/>
  </si>
  <si>
    <t>社員管理</t>
    <rPh sb="0" eb="2">
      <t>シャイン</t>
    </rPh>
    <rPh sb="2" eb="4">
      <t>カンリ</t>
    </rPh>
    <phoneticPr fontId="1"/>
  </si>
  <si>
    <t>EMSM新規時</t>
    <rPh sb="4" eb="6">
      <t>シンキ</t>
    </rPh>
    <rPh sb="6" eb="7">
      <t>ジ</t>
    </rPh>
    <phoneticPr fontId="1"/>
  </si>
  <si>
    <t>所属部門、初期パスワードを追加</t>
    <rPh sb="0" eb="2">
      <t>ショゾク</t>
    </rPh>
    <rPh sb="2" eb="4">
      <t>ブモン</t>
    </rPh>
    <rPh sb="5" eb="7">
      <t>ショキ</t>
    </rPh>
    <rPh sb="13" eb="15">
      <t>ツイカ</t>
    </rPh>
    <phoneticPr fontId="1"/>
  </si>
  <si>
    <t>EMS社員自分情報変更画面に</t>
    <rPh sb="3" eb="5">
      <t>シャイン</t>
    </rPh>
    <rPh sb="5" eb="7">
      <t>ジブン</t>
    </rPh>
    <rPh sb="7" eb="9">
      <t>ジョウホウ</t>
    </rPh>
    <rPh sb="9" eb="11">
      <t>ヘンコウ</t>
    </rPh>
    <rPh sb="11" eb="13">
      <t>ガメン</t>
    </rPh>
    <phoneticPr fontId="1"/>
  </si>
  <si>
    <t>所属部門に表示のみ、変更不可にする</t>
    <rPh sb="0" eb="2">
      <t>ショゾク</t>
    </rPh>
    <rPh sb="2" eb="4">
      <t>ブモン</t>
    </rPh>
    <rPh sb="5" eb="7">
      <t>ヒョウジ</t>
    </rPh>
    <rPh sb="10" eb="12">
      <t>ヘンコウ</t>
    </rPh>
    <rPh sb="12" eb="14">
      <t>フカ</t>
    </rPh>
    <phoneticPr fontId="1"/>
  </si>
  <si>
    <t>成果物：基本設計、ソース、結合試験</t>
    <rPh sb="0" eb="2">
      <t>セイカ</t>
    </rPh>
    <rPh sb="2" eb="3">
      <t>ブツ</t>
    </rPh>
    <rPh sb="4" eb="6">
      <t>キホン</t>
    </rPh>
    <rPh sb="6" eb="8">
      <t>セッケイ</t>
    </rPh>
    <rPh sb="13" eb="15">
      <t>ケツゴウ</t>
    </rPh>
    <rPh sb="15" eb="17">
      <t>シケン</t>
    </rPh>
    <phoneticPr fontId="1"/>
  </si>
  <si>
    <t>担当：</t>
    <rPh sb="0" eb="2">
      <t>タントウ</t>
    </rPh>
    <phoneticPr fontId="1"/>
  </si>
  <si>
    <t>①待機者</t>
    <rPh sb="1" eb="3">
      <t>タイキ</t>
    </rPh>
    <rPh sb="3" eb="4">
      <t>シャ</t>
    </rPh>
    <phoneticPr fontId="1"/>
  </si>
  <si>
    <t>②新入社員</t>
    <rPh sb="1" eb="5">
      <t>シンニュウシャイン</t>
    </rPh>
    <phoneticPr fontId="1"/>
  </si>
  <si>
    <t>③兼務</t>
    <rPh sb="1" eb="3">
      <t>ケンム</t>
    </rPh>
    <phoneticPr fontId="1"/>
  </si>
  <si>
    <t>楊さん</t>
    <rPh sb="0" eb="1">
      <t>ヨウ</t>
    </rPh>
    <phoneticPr fontId="1"/>
  </si>
  <si>
    <t>黄：</t>
    <rPh sb="0" eb="1">
      <t>コウ</t>
    </rPh>
    <phoneticPr fontId="1"/>
  </si>
  <si>
    <t>Ph2ブランチ設定。</t>
    <rPh sb="7" eb="9">
      <t>セッテイ</t>
    </rPh>
    <phoneticPr fontId="1"/>
  </si>
  <si>
    <t>Main</t>
    <phoneticPr fontId="1"/>
  </si>
  <si>
    <t>Ph2ブランチ</t>
    <phoneticPr fontId="1"/>
  </si>
  <si>
    <t>AWS</t>
    <phoneticPr fontId="1"/>
  </si>
  <si>
    <t>既存ソースの上、下記機能追加</t>
    <rPh sb="0" eb="2">
      <t>キゾン</t>
    </rPh>
    <rPh sb="6" eb="7">
      <t>ウエ</t>
    </rPh>
    <rPh sb="8" eb="10">
      <t>カキ</t>
    </rPh>
    <rPh sb="10" eb="12">
      <t>キノウ</t>
    </rPh>
    <rPh sb="12" eb="14">
      <t>ツイカ</t>
    </rPh>
    <phoneticPr fontId="1"/>
  </si>
  <si>
    <t>TODO1:下記経費種類をマスタ化する</t>
    <rPh sb="6" eb="8">
      <t>カキ</t>
    </rPh>
    <rPh sb="8" eb="10">
      <t>ケイヒ</t>
    </rPh>
    <rPh sb="10" eb="12">
      <t>シュルイ</t>
    </rPh>
    <rPh sb="16" eb="17">
      <t>カ</t>
    </rPh>
    <phoneticPr fontId="1"/>
  </si>
  <si>
    <t>（マスタ化＝リスト、新規、更新機能）</t>
    <rPh sb="4" eb="5">
      <t>カ</t>
    </rPh>
    <rPh sb="10" eb="12">
      <t>シンキ</t>
    </rPh>
    <rPh sb="13" eb="15">
      <t>コウシン</t>
    </rPh>
    <rPh sb="15" eb="17">
      <t>キノウ</t>
    </rPh>
    <phoneticPr fontId="1"/>
  </si>
  <si>
    <t>TODO2:経費証跡機能</t>
    <rPh sb="6" eb="8">
      <t>ケイヒ</t>
    </rPh>
    <rPh sb="8" eb="10">
      <t>ショウセキ</t>
    </rPh>
    <rPh sb="10" eb="12">
      <t>キノウ</t>
    </rPh>
    <phoneticPr fontId="1"/>
  </si>
  <si>
    <t>経費ごと、証跡（PDFファイル、あるいは画像などファイル）２ファイル管理できる</t>
    <rPh sb="0" eb="2">
      <t>ケイヒ</t>
    </rPh>
    <rPh sb="5" eb="7">
      <t>ショウセキ</t>
    </rPh>
    <rPh sb="20" eb="22">
      <t>ガゾウ</t>
    </rPh>
    <rPh sb="34" eb="36">
      <t>カンリ</t>
    </rPh>
    <phoneticPr fontId="1"/>
  </si>
  <si>
    <t>（アップロード/ダウンロード機能）</t>
    <rPh sb="14" eb="16">
      <t>キノウ</t>
    </rPh>
    <phoneticPr fontId="1"/>
  </si>
  <si>
    <t>TODO1:マスタ化</t>
    <rPh sb="9" eb="10">
      <t>カ</t>
    </rPh>
    <phoneticPr fontId="1"/>
  </si>
  <si>
    <t>TODO2:証跡管理</t>
    <rPh sb="6" eb="8">
      <t>ショウセキ</t>
    </rPh>
    <rPh sb="8" eb="10">
      <t>カンリ</t>
    </rPh>
    <phoneticPr fontId="1"/>
  </si>
  <si>
    <t>担当者</t>
    <rPh sb="0" eb="3">
      <t>タントウシャ</t>
    </rPh>
    <phoneticPr fontId="1"/>
  </si>
  <si>
    <t>孫岩岩</t>
    <rPh sb="0" eb="1">
      <t>ソン</t>
    </rPh>
    <rPh sb="1" eb="2">
      <t>イワ</t>
    </rPh>
    <rPh sb="2" eb="3">
      <t>イワ</t>
    </rPh>
    <phoneticPr fontId="1"/>
  </si>
  <si>
    <t>10h</t>
    <phoneticPr fontId="1"/>
  </si>
  <si>
    <t>フン</t>
    <phoneticPr fontId="1"/>
  </si>
  <si>
    <t>No</t>
    <phoneticPr fontId="4"/>
  </si>
  <si>
    <t>月</t>
    <rPh sb="0" eb="1">
      <t>ゲツ</t>
    </rPh>
    <phoneticPr fontId="4"/>
  </si>
  <si>
    <t>氏名</t>
    <rPh sb="0" eb="2">
      <t>シメイ</t>
    </rPh>
    <phoneticPr fontId="4"/>
  </si>
  <si>
    <t>所属会社</t>
    <rPh sb="0" eb="2">
      <t>ショゾク</t>
    </rPh>
    <rPh sb="2" eb="4">
      <t>カイシャ</t>
    </rPh>
    <phoneticPr fontId="4"/>
  </si>
  <si>
    <t>派遣(請負）先会社</t>
    <rPh sb="0" eb="2">
      <t>ハケン</t>
    </rPh>
    <rPh sb="3" eb="5">
      <t>ウケオイ</t>
    </rPh>
    <rPh sb="6" eb="7">
      <t>サキ</t>
    </rPh>
    <rPh sb="7" eb="9">
      <t>カイシャ</t>
    </rPh>
    <phoneticPr fontId="4"/>
  </si>
  <si>
    <t>外注単価（税抜）</t>
    <rPh sb="0" eb="2">
      <t>ガイチュウ</t>
    </rPh>
    <rPh sb="2" eb="4">
      <t>タンカ</t>
    </rPh>
    <rPh sb="5" eb="6">
      <t>ゼイ</t>
    </rPh>
    <rPh sb="6" eb="7">
      <t>ヌ</t>
    </rPh>
    <phoneticPr fontId="4"/>
  </si>
  <si>
    <t>外注金額（税抜）</t>
    <rPh sb="0" eb="2">
      <t>ガイチュウ</t>
    </rPh>
    <rPh sb="2" eb="4">
      <t>キンガク</t>
    </rPh>
    <rPh sb="5" eb="6">
      <t>ゼイ</t>
    </rPh>
    <rPh sb="6" eb="7">
      <t>ヌ</t>
    </rPh>
    <phoneticPr fontId="4"/>
  </si>
  <si>
    <t>合計1(税抜)</t>
    <rPh sb="0" eb="2">
      <t>ゴウケイ</t>
    </rPh>
    <rPh sb="4" eb="6">
      <t>ゼイヌ</t>
    </rPh>
    <phoneticPr fontId="4"/>
  </si>
  <si>
    <t>外注金額（税込）</t>
    <rPh sb="0" eb="2">
      <t>ガイチュウ</t>
    </rPh>
    <rPh sb="2" eb="4">
      <t>キンガク</t>
    </rPh>
    <rPh sb="6" eb="7">
      <t>コ</t>
    </rPh>
    <phoneticPr fontId="4"/>
  </si>
  <si>
    <t>合計2(税込)</t>
    <rPh sb="0" eb="2">
      <t>ゴウケイ</t>
    </rPh>
    <phoneticPr fontId="4"/>
  </si>
  <si>
    <t>手数料</t>
    <rPh sb="0" eb="3">
      <t>テスウリョウ</t>
    </rPh>
    <phoneticPr fontId="4"/>
  </si>
  <si>
    <t>振込日</t>
    <rPh sb="0" eb="2">
      <t>フリコミ</t>
    </rPh>
    <rPh sb="2" eb="3">
      <t>ビ</t>
    </rPh>
    <phoneticPr fontId="4"/>
  </si>
  <si>
    <t>記入日</t>
    <rPh sb="0" eb="3">
      <t>キニュウビ</t>
    </rPh>
    <phoneticPr fontId="4"/>
  </si>
  <si>
    <t>備考</t>
    <rPh sb="0" eb="2">
      <t>ビコウ</t>
    </rPh>
    <phoneticPr fontId="4"/>
  </si>
  <si>
    <t>7月</t>
    <rPh sb="1" eb="2">
      <t>ガツ</t>
    </rPh>
    <phoneticPr fontId="4"/>
  </si>
  <si>
    <t>Aさん</t>
    <phoneticPr fontId="1"/>
  </si>
  <si>
    <t>Bさん</t>
    <phoneticPr fontId="4"/>
  </si>
  <si>
    <t>X株式会社</t>
    <phoneticPr fontId="4"/>
  </si>
  <si>
    <t>Y株式会社</t>
    <phoneticPr fontId="4"/>
  </si>
  <si>
    <t>(株)Z</t>
    <phoneticPr fontId="4"/>
  </si>
  <si>
    <t>日付</t>
    <rPh sb="0" eb="2">
      <t>ヒヅケ</t>
    </rPh>
    <phoneticPr fontId="1"/>
  </si>
  <si>
    <t>取引区分</t>
    <rPh sb="0" eb="2">
      <t>トリヒキ</t>
    </rPh>
    <rPh sb="2" eb="4">
      <t>クブン</t>
    </rPh>
    <phoneticPr fontId="1"/>
  </si>
  <si>
    <t>摘要</t>
    <rPh sb="0" eb="2">
      <t>テキヨウ</t>
    </rPh>
    <phoneticPr fontId="1"/>
  </si>
  <si>
    <t>出金額</t>
    <rPh sb="0" eb="2">
      <t>シュッキン</t>
    </rPh>
    <rPh sb="2" eb="3">
      <t>ガク</t>
    </rPh>
    <phoneticPr fontId="1"/>
  </si>
  <si>
    <t>入金額</t>
    <rPh sb="0" eb="2">
      <t>ニュウキン</t>
    </rPh>
    <rPh sb="2" eb="3">
      <t>ガク</t>
    </rPh>
    <phoneticPr fontId="1"/>
  </si>
  <si>
    <t>残高</t>
    <rPh sb="0" eb="2">
      <t>ザンタカ</t>
    </rPh>
    <phoneticPr fontId="1"/>
  </si>
  <si>
    <t>2024.7.1</t>
  </si>
  <si>
    <t>電話　　　</t>
  </si>
  <si>
    <t>口座振替３</t>
  </si>
  <si>
    <t>トシキコウ０６ガツ</t>
  </si>
  <si>
    <t>社会保険料</t>
  </si>
  <si>
    <t>口座通帳を口座テーブルに登録する</t>
    <rPh sb="0" eb="2">
      <t>コウザ</t>
    </rPh>
    <rPh sb="2" eb="4">
      <t>ツウチョウ</t>
    </rPh>
    <rPh sb="5" eb="7">
      <t>コウザ</t>
    </rPh>
    <rPh sb="12" eb="14">
      <t>トウロク</t>
    </rPh>
    <phoneticPr fontId="1"/>
  </si>
  <si>
    <t>日付指定し、検索できる。</t>
    <rPh sb="0" eb="2">
      <t>ヒヅケ</t>
    </rPh>
    <rPh sb="2" eb="4">
      <t>シテイ</t>
    </rPh>
    <rPh sb="6" eb="8">
      <t>ケンサク</t>
    </rPh>
    <phoneticPr fontId="1"/>
  </si>
  <si>
    <t>修正不可。</t>
    <rPh sb="0" eb="2">
      <t>シュウセイ</t>
    </rPh>
    <rPh sb="2" eb="4">
      <t>フカ</t>
    </rPh>
    <phoneticPr fontId="1"/>
  </si>
  <si>
    <t>孫岩岩さん</t>
    <rPh sb="0" eb="1">
      <t>ソン</t>
    </rPh>
    <rPh sb="1" eb="3">
      <t>ガンガン</t>
    </rPh>
    <phoneticPr fontId="1"/>
  </si>
  <si>
    <t>①リスト・変更、新規追加機能</t>
    <rPh sb="5" eb="7">
      <t>ヘンコウ</t>
    </rPh>
    <rPh sb="8" eb="10">
      <t>シンキ</t>
    </rPh>
    <rPh sb="10" eb="12">
      <t>ツイカ</t>
    </rPh>
    <rPh sb="12" eb="14">
      <t>キノウ</t>
    </rPh>
    <phoneticPr fontId="1"/>
  </si>
  <si>
    <t>②請求書をアップロードして管理する機能</t>
    <rPh sb="1" eb="4">
      <t>セイキュウショ</t>
    </rPh>
    <rPh sb="13" eb="15">
      <t>カンリ</t>
    </rPh>
    <rPh sb="17" eb="19">
      <t>キノウ</t>
    </rPh>
    <phoneticPr fontId="1"/>
  </si>
  <si>
    <t>③使うマスタをマスタ管理画面で管理する</t>
    <rPh sb="1" eb="2">
      <t>ツカ</t>
    </rPh>
    <rPh sb="10" eb="12">
      <t>カンリ</t>
    </rPh>
    <rPh sb="12" eb="14">
      <t>ガメン</t>
    </rPh>
    <rPh sb="15" eb="17">
      <t>カンリ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</si>
</sst>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&quot;¥&quot;#,##0;[Red]&quot;¥&quot;#,##0"/>
    <numFmt numFmtId="180" formatCode="#,##0_);\(#,##0\)"/>
  </numFmts>
  <fonts count="8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6"/>
      <color theme="1"/>
      <name val="游ゴシック"/>
      <family val="2"/>
      <charset val="128"/>
      <scheme val="minor"/>
    </font>
    <font>
      <sz val="6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sz val="11"/>
      <color theme="1"/>
      <name val="ＭＳ Ｐゴシック"/>
      <family val="2"/>
      <charset val="128"/>
    </font>
    <font>
      <sz val="11"/>
      <name val="Arial"/>
      <family val="2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>
      <alignment vertical="center"/>
    </xf>
  </cellStyleXfs>
  <cellXfs count="32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" xfId="0" applyBorder="1">
      <alignment vertical="center"/>
    </xf>
    <xf numFmtId="0" fontId="0" fillId="0" borderId="11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2" xfId="0" applyBorder="1">
      <alignment vertical="center"/>
    </xf>
    <xf numFmtId="0" fontId="0" fillId="0" borderId="15" xfId="0" applyBorder="1">
      <alignment vertical="center"/>
    </xf>
    <xf numFmtId="0" fontId="5" fillId="0" borderId="15" xfId="0" applyFont="1" applyBorder="1">
      <alignment vertical="center"/>
    </xf>
    <xf numFmtId="0" fontId="6" fillId="0" borderId="15" xfId="0" applyFont="1" applyBorder="1">
      <alignment vertical="center"/>
    </xf>
    <xf numFmtId="0" fontId="5" fillId="0" borderId="11" xfId="0" applyFont="1" applyBorder="1">
      <alignment vertical="center"/>
    </xf>
    <xf numFmtId="0" fontId="6" fillId="0" borderId="11" xfId="0" applyFont="1" applyBorder="1">
      <alignment vertical="center"/>
    </xf>
    <xf numFmtId="176" fontId="7" fillId="0" borderId="11" xfId="0" applyNumberFormat="1" applyFont="1" applyBorder="1">
      <alignment vertical="center"/>
    </xf>
    <xf numFmtId="176" fontId="0" fillId="0" borderId="11" xfId="0" applyNumberFormat="1" applyBorder="1">
      <alignment vertical="center"/>
    </xf>
    <xf numFmtId="14" fontId="0" fillId="0" borderId="11" xfId="0" applyNumberFormat="1" applyBorder="1">
      <alignment vertical="center"/>
    </xf>
    <xf numFmtId="0" fontId="5" fillId="0" borderId="1" xfId="0" applyFont="1" applyBorder="1">
      <alignment vertical="center"/>
    </xf>
    <xf numFmtId="0" fontId="6" fillId="0" borderId="1" xfId="0" applyFont="1" applyBorder="1">
      <alignment vertical="center"/>
    </xf>
    <xf numFmtId="176" fontId="7" fillId="0" borderId="1" xfId="0" applyNumberFormat="1" applyFont="1" applyBorder="1">
      <alignment vertical="center"/>
    </xf>
    <xf numFmtId="176" fontId="0" fillId="0" borderId="1" xfId="0" applyNumberFormat="1" applyBorder="1">
      <alignment vertical="center"/>
    </xf>
    <xf numFmtId="14" fontId="0" fillId="0" borderId="1" xfId="0" applyNumberFormat="1" applyBorder="1">
      <alignment vertical="center"/>
    </xf>
    <xf numFmtId="180" fontId="0" fillId="0" borderId="1" xfId="0" applyNumberFormat="1" applyBorder="1">
      <alignment vertical="center"/>
    </xf>
    <xf numFmtId="180" fontId="0" fillId="0" borderId="16" xfId="0" applyNumberForma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66675</xdr:colOff>
      <xdr:row>3</xdr:row>
      <xdr:rowOff>95250</xdr:rowOff>
    </xdr:from>
    <xdr:to>
      <xdr:col>13</xdr:col>
      <xdr:colOff>66675</xdr:colOff>
      <xdr:row>3</xdr:row>
      <xdr:rowOff>114300</xdr:rowOff>
    </xdr:to>
    <xdr:cxnSp macro="">
      <xdr:nvCxnSpPr>
        <xdr:cNvPr id="3" name="直線矢印コネクタ 2">
          <a:extLst>
            <a:ext uri="{FF2B5EF4-FFF2-40B4-BE49-F238E27FC236}">
              <a16:creationId xmlns:a16="http://schemas.microsoft.com/office/drawing/2014/main" id="{279B38F3-0D58-5E00-F763-FCC1E251226F}"/>
            </a:ext>
          </a:extLst>
        </xdr:cNvPr>
        <xdr:cNvCxnSpPr/>
      </xdr:nvCxnSpPr>
      <xdr:spPr>
        <a:xfrm>
          <a:off x="4181475" y="809625"/>
          <a:ext cx="200025" cy="1905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9525</xdr:colOff>
      <xdr:row>4</xdr:row>
      <xdr:rowOff>133350</xdr:rowOff>
    </xdr:from>
    <xdr:to>
      <xdr:col>17</xdr:col>
      <xdr:colOff>9525</xdr:colOff>
      <xdr:row>4</xdr:row>
      <xdr:rowOff>133350</xdr:rowOff>
    </xdr:to>
    <xdr:cxnSp macro="">
      <xdr:nvCxnSpPr>
        <xdr:cNvPr id="4" name="直線矢印コネクタ 3">
          <a:extLst>
            <a:ext uri="{FF2B5EF4-FFF2-40B4-BE49-F238E27FC236}">
              <a16:creationId xmlns:a16="http://schemas.microsoft.com/office/drawing/2014/main" id="{3984AB1C-C231-0E4C-2765-26CCF3BCACED}"/>
            </a:ext>
          </a:extLst>
        </xdr:cNvPr>
        <xdr:cNvCxnSpPr/>
      </xdr:nvCxnSpPr>
      <xdr:spPr>
        <a:xfrm>
          <a:off x="2609850" y="1085850"/>
          <a:ext cx="600075" cy="0"/>
        </a:xfrm>
        <a:prstGeom prst="straightConnector1">
          <a:avLst/>
        </a:prstGeom>
        <a:ln w="28575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190500</xdr:colOff>
      <xdr:row>9</xdr:row>
      <xdr:rowOff>123825</xdr:rowOff>
    </xdr:from>
    <xdr:to>
      <xdr:col>18</xdr:col>
      <xdr:colOff>38100</xdr:colOff>
      <xdr:row>9</xdr:row>
      <xdr:rowOff>123825</xdr:rowOff>
    </xdr:to>
    <xdr:cxnSp macro="">
      <xdr:nvCxnSpPr>
        <xdr:cNvPr id="7" name="直線矢印コネクタ 6">
          <a:extLst>
            <a:ext uri="{FF2B5EF4-FFF2-40B4-BE49-F238E27FC236}">
              <a16:creationId xmlns:a16="http://schemas.microsoft.com/office/drawing/2014/main" id="{885C3CCB-8CD6-915D-09C4-615499B8F4A2}"/>
            </a:ext>
          </a:extLst>
        </xdr:cNvPr>
        <xdr:cNvCxnSpPr/>
      </xdr:nvCxnSpPr>
      <xdr:spPr>
        <a:xfrm>
          <a:off x="3190875" y="2266950"/>
          <a:ext cx="247650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0</xdr:colOff>
      <xdr:row>10</xdr:row>
      <xdr:rowOff>123825</xdr:rowOff>
    </xdr:from>
    <xdr:to>
      <xdr:col>22</xdr:col>
      <xdr:colOff>19050</xdr:colOff>
      <xdr:row>10</xdr:row>
      <xdr:rowOff>133350</xdr:rowOff>
    </xdr:to>
    <xdr:cxnSp macro="">
      <xdr:nvCxnSpPr>
        <xdr:cNvPr id="9" name="直線矢印コネクタ 8">
          <a:extLst>
            <a:ext uri="{FF2B5EF4-FFF2-40B4-BE49-F238E27FC236}">
              <a16:creationId xmlns:a16="http://schemas.microsoft.com/office/drawing/2014/main" id="{533EA582-77DF-1F72-94F9-141F413CB37A}"/>
            </a:ext>
          </a:extLst>
        </xdr:cNvPr>
        <xdr:cNvCxnSpPr/>
      </xdr:nvCxnSpPr>
      <xdr:spPr>
        <a:xfrm>
          <a:off x="3400425" y="2514600"/>
          <a:ext cx="819150" cy="9525"/>
        </a:xfrm>
        <a:prstGeom prst="straightConnector1">
          <a:avLst/>
        </a:prstGeom>
        <a:ln w="28575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17</xdr:col>
      <xdr:colOff>180975</xdr:colOff>
      <xdr:row>13</xdr:row>
      <xdr:rowOff>133350</xdr:rowOff>
    </xdr:from>
    <xdr:to>
      <xdr:col>22</xdr:col>
      <xdr:colOff>28575</xdr:colOff>
      <xdr:row>13</xdr:row>
      <xdr:rowOff>142875</xdr:rowOff>
    </xdr:to>
    <xdr:cxnSp macro="">
      <xdr:nvCxnSpPr>
        <xdr:cNvPr id="10" name="直線矢印コネクタ 9">
          <a:extLst>
            <a:ext uri="{FF2B5EF4-FFF2-40B4-BE49-F238E27FC236}">
              <a16:creationId xmlns:a16="http://schemas.microsoft.com/office/drawing/2014/main" id="{83FDA2D7-004C-56D0-8C2B-226F227749DF}"/>
            </a:ext>
          </a:extLst>
        </xdr:cNvPr>
        <xdr:cNvCxnSpPr/>
      </xdr:nvCxnSpPr>
      <xdr:spPr>
        <a:xfrm>
          <a:off x="5295900" y="3248025"/>
          <a:ext cx="847725" cy="9525"/>
        </a:xfrm>
        <a:prstGeom prst="straightConnector1">
          <a:avLst/>
        </a:prstGeom>
        <a:ln w="28575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161925</xdr:colOff>
      <xdr:row>14</xdr:row>
      <xdr:rowOff>133350</xdr:rowOff>
    </xdr:from>
    <xdr:to>
      <xdr:col>27</xdr:col>
      <xdr:colOff>47625</xdr:colOff>
      <xdr:row>14</xdr:row>
      <xdr:rowOff>152400</xdr:rowOff>
    </xdr:to>
    <xdr:cxnSp macro="">
      <xdr:nvCxnSpPr>
        <xdr:cNvPr id="11" name="直線矢印コネクタ 10">
          <a:extLst>
            <a:ext uri="{FF2B5EF4-FFF2-40B4-BE49-F238E27FC236}">
              <a16:creationId xmlns:a16="http://schemas.microsoft.com/office/drawing/2014/main" id="{BE40EA22-6575-57FD-27E4-2D8C9D3DE057}"/>
            </a:ext>
          </a:extLst>
        </xdr:cNvPr>
        <xdr:cNvCxnSpPr/>
      </xdr:nvCxnSpPr>
      <xdr:spPr>
        <a:xfrm flipV="1">
          <a:off x="4562475" y="3009900"/>
          <a:ext cx="685800" cy="19050"/>
        </a:xfrm>
        <a:prstGeom prst="straightConnector1">
          <a:avLst/>
        </a:prstGeom>
        <a:ln w="28575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26</xdr:col>
      <xdr:colOff>180975</xdr:colOff>
      <xdr:row>15</xdr:row>
      <xdr:rowOff>152400</xdr:rowOff>
    </xdr:from>
    <xdr:to>
      <xdr:col>30</xdr:col>
      <xdr:colOff>28575</xdr:colOff>
      <xdr:row>15</xdr:row>
      <xdr:rowOff>152400</xdr:rowOff>
    </xdr:to>
    <xdr:cxnSp macro="">
      <xdr:nvCxnSpPr>
        <xdr:cNvPr id="12" name="直線矢印コネクタ 11">
          <a:extLst>
            <a:ext uri="{FF2B5EF4-FFF2-40B4-BE49-F238E27FC236}">
              <a16:creationId xmlns:a16="http://schemas.microsoft.com/office/drawing/2014/main" id="{2519F14E-0258-7738-5DD8-9D9D20183887}"/>
            </a:ext>
          </a:extLst>
        </xdr:cNvPr>
        <xdr:cNvCxnSpPr/>
      </xdr:nvCxnSpPr>
      <xdr:spPr>
        <a:xfrm>
          <a:off x="5181600" y="3267075"/>
          <a:ext cx="647700" cy="0"/>
        </a:xfrm>
        <a:prstGeom prst="straightConnector1">
          <a:avLst/>
        </a:prstGeom>
        <a:ln w="28575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29</xdr:col>
      <xdr:colOff>171450</xdr:colOff>
      <xdr:row>16</xdr:row>
      <xdr:rowOff>142875</xdr:rowOff>
    </xdr:from>
    <xdr:to>
      <xdr:col>33</xdr:col>
      <xdr:colOff>9525</xdr:colOff>
      <xdr:row>16</xdr:row>
      <xdr:rowOff>142875</xdr:rowOff>
    </xdr:to>
    <xdr:cxnSp macro="">
      <xdr:nvCxnSpPr>
        <xdr:cNvPr id="13" name="直線矢印コネクタ 12">
          <a:extLst>
            <a:ext uri="{FF2B5EF4-FFF2-40B4-BE49-F238E27FC236}">
              <a16:creationId xmlns:a16="http://schemas.microsoft.com/office/drawing/2014/main" id="{04258965-8C4D-1BB6-4B96-0C96ED76FFD0}"/>
            </a:ext>
          </a:extLst>
        </xdr:cNvPr>
        <xdr:cNvCxnSpPr/>
      </xdr:nvCxnSpPr>
      <xdr:spPr>
        <a:xfrm>
          <a:off x="5772150" y="3495675"/>
          <a:ext cx="638175" cy="0"/>
        </a:xfrm>
        <a:prstGeom prst="straightConnector1">
          <a:avLst/>
        </a:prstGeom>
        <a:ln w="28575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171450</xdr:colOff>
      <xdr:row>17</xdr:row>
      <xdr:rowOff>152400</xdr:rowOff>
    </xdr:from>
    <xdr:to>
      <xdr:col>36</xdr:col>
      <xdr:colOff>0</xdr:colOff>
      <xdr:row>17</xdr:row>
      <xdr:rowOff>152400</xdr:rowOff>
    </xdr:to>
    <xdr:cxnSp macro="">
      <xdr:nvCxnSpPr>
        <xdr:cNvPr id="14" name="直線矢印コネクタ 13">
          <a:extLst>
            <a:ext uri="{FF2B5EF4-FFF2-40B4-BE49-F238E27FC236}">
              <a16:creationId xmlns:a16="http://schemas.microsoft.com/office/drawing/2014/main" id="{EC19EDF1-BD55-B948-4855-1CF7BFC07493}"/>
            </a:ext>
          </a:extLst>
        </xdr:cNvPr>
        <xdr:cNvCxnSpPr/>
      </xdr:nvCxnSpPr>
      <xdr:spPr>
        <a:xfrm>
          <a:off x="6372225" y="3743325"/>
          <a:ext cx="628650" cy="0"/>
        </a:xfrm>
        <a:prstGeom prst="straightConnector1">
          <a:avLst/>
        </a:prstGeom>
        <a:ln w="28575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35</xdr:col>
      <xdr:colOff>190500</xdr:colOff>
      <xdr:row>18</xdr:row>
      <xdr:rowOff>114300</xdr:rowOff>
    </xdr:from>
    <xdr:to>
      <xdr:col>37</xdr:col>
      <xdr:colOff>19050</xdr:colOff>
      <xdr:row>18</xdr:row>
      <xdr:rowOff>123825</xdr:rowOff>
    </xdr:to>
    <xdr:cxnSp macro="">
      <xdr:nvCxnSpPr>
        <xdr:cNvPr id="17" name="直線矢印コネクタ 16">
          <a:extLst>
            <a:ext uri="{FF2B5EF4-FFF2-40B4-BE49-F238E27FC236}">
              <a16:creationId xmlns:a16="http://schemas.microsoft.com/office/drawing/2014/main" id="{1270E326-ED8F-6F51-BD44-E14CFFCB84E6}"/>
            </a:ext>
          </a:extLst>
        </xdr:cNvPr>
        <xdr:cNvCxnSpPr/>
      </xdr:nvCxnSpPr>
      <xdr:spPr>
        <a:xfrm>
          <a:off x="6991350" y="3943350"/>
          <a:ext cx="228600" cy="9525"/>
        </a:xfrm>
        <a:prstGeom prst="straightConnector1">
          <a:avLst/>
        </a:prstGeom>
        <a:ln w="28575"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7CF8C-D3FA-4235-9F5F-BE55F562D952}">
  <dimension ref="A2:AS112"/>
  <sheetViews>
    <sheetView showGridLines="0" topLeftCell="A39" workbookViewId="0">
      <selection activeCell="AC81" sqref="AC81"/>
    </sheetView>
  </sheetViews>
  <sheetFormatPr defaultRowHeight="18" x14ac:dyDescent="0.45"/>
  <cols>
    <col min="1" max="49" width="3.59765625" customWidth="1"/>
  </cols>
  <sheetData>
    <row r="2" spans="1:3" x14ac:dyDescent="0.45">
      <c r="A2" t="s">
        <v>0</v>
      </c>
      <c r="B2" t="s">
        <v>1</v>
      </c>
    </row>
    <row r="3" spans="1:3" x14ac:dyDescent="0.45">
      <c r="B3" t="s">
        <v>5</v>
      </c>
    </row>
    <row r="4" spans="1:3" x14ac:dyDescent="0.45">
      <c r="C4" t="s">
        <v>2</v>
      </c>
    </row>
    <row r="5" spans="1:3" x14ac:dyDescent="0.45">
      <c r="C5" t="s">
        <v>3</v>
      </c>
    </row>
    <row r="6" spans="1:3" x14ac:dyDescent="0.45">
      <c r="C6" t="s">
        <v>4</v>
      </c>
    </row>
    <row r="7" spans="1:3" x14ac:dyDescent="0.45">
      <c r="B7" t="s">
        <v>6</v>
      </c>
    </row>
    <row r="8" spans="1:3" x14ac:dyDescent="0.45">
      <c r="C8" t="s">
        <v>7</v>
      </c>
    </row>
    <row r="9" spans="1:3" x14ac:dyDescent="0.45">
      <c r="C9" t="s">
        <v>8</v>
      </c>
    </row>
    <row r="10" spans="1:3" x14ac:dyDescent="0.45">
      <c r="C10" t="s">
        <v>9</v>
      </c>
    </row>
    <row r="11" spans="1:3" x14ac:dyDescent="0.45">
      <c r="C11" t="s">
        <v>10</v>
      </c>
    </row>
    <row r="12" spans="1:3" x14ac:dyDescent="0.45">
      <c r="C12" t="s">
        <v>11</v>
      </c>
    </row>
    <row r="14" spans="1:3" x14ac:dyDescent="0.45">
      <c r="A14" t="s">
        <v>12</v>
      </c>
      <c r="B14" t="s">
        <v>13</v>
      </c>
    </row>
    <row r="15" spans="1:3" x14ac:dyDescent="0.45">
      <c r="B15" t="s">
        <v>14</v>
      </c>
    </row>
    <row r="16" spans="1:3" x14ac:dyDescent="0.45">
      <c r="B16" t="s">
        <v>15</v>
      </c>
    </row>
    <row r="17" spans="2:13" x14ac:dyDescent="0.45">
      <c r="B17" t="s">
        <v>18</v>
      </c>
    </row>
    <row r="18" spans="2:13" x14ac:dyDescent="0.45">
      <c r="B18" t="s">
        <v>19</v>
      </c>
    </row>
    <row r="19" spans="2:13" x14ac:dyDescent="0.45">
      <c r="B19" t="s">
        <v>21</v>
      </c>
    </row>
    <row r="20" spans="2:13" x14ac:dyDescent="0.45">
      <c r="C20" t="s">
        <v>22</v>
      </c>
    </row>
    <row r="21" spans="2:13" x14ac:dyDescent="0.45">
      <c r="B21" t="s">
        <v>122</v>
      </c>
    </row>
    <row r="23" spans="2:13" x14ac:dyDescent="0.45">
      <c r="B23" t="s">
        <v>123</v>
      </c>
      <c r="M23" t="s">
        <v>132</v>
      </c>
    </row>
    <row r="24" spans="2:13" x14ac:dyDescent="0.45">
      <c r="D24" t="s">
        <v>124</v>
      </c>
    </row>
    <row r="25" spans="2:13" x14ac:dyDescent="0.45">
      <c r="C25" t="s">
        <v>16</v>
      </c>
    </row>
    <row r="26" spans="2:13" x14ac:dyDescent="0.45">
      <c r="D26" t="s">
        <v>30</v>
      </c>
    </row>
    <row r="27" spans="2:13" x14ac:dyDescent="0.45">
      <c r="C27" t="s">
        <v>17</v>
      </c>
      <c r="E27" t="s">
        <v>20</v>
      </c>
    </row>
    <row r="29" spans="2:13" x14ac:dyDescent="0.45">
      <c r="C29" t="s">
        <v>23</v>
      </c>
    </row>
    <row r="30" spans="2:13" x14ac:dyDescent="0.45">
      <c r="D30" t="s">
        <v>24</v>
      </c>
    </row>
    <row r="31" spans="2:13" x14ac:dyDescent="0.45">
      <c r="D31" t="s">
        <v>25</v>
      </c>
    </row>
    <row r="32" spans="2:13" x14ac:dyDescent="0.45">
      <c r="D32" t="s">
        <v>26</v>
      </c>
    </row>
    <row r="33" spans="2:45" x14ac:dyDescent="0.45">
      <c r="D33" t="s">
        <v>27</v>
      </c>
    </row>
    <row r="34" spans="2:45" x14ac:dyDescent="0.45">
      <c r="D34" t="s">
        <v>28</v>
      </c>
    </row>
    <row r="35" spans="2:45" x14ac:dyDescent="0.45">
      <c r="D35" t="s">
        <v>29</v>
      </c>
    </row>
    <row r="37" spans="2:45" x14ac:dyDescent="0.45">
      <c r="B37" t="s">
        <v>125</v>
      </c>
      <c r="M37" t="s">
        <v>132</v>
      </c>
    </row>
    <row r="38" spans="2:45" x14ac:dyDescent="0.45">
      <c r="C38" t="s">
        <v>126</v>
      </c>
    </row>
    <row r="39" spans="2:45" x14ac:dyDescent="0.45">
      <c r="D39" t="s">
        <v>127</v>
      </c>
    </row>
    <row r="40" spans="2:45" hidden="1" x14ac:dyDescent="0.45"/>
    <row r="41" spans="2:45" hidden="1" x14ac:dyDescent="0.45">
      <c r="X41" t="s">
        <v>31</v>
      </c>
      <c r="Y41" t="s">
        <v>32</v>
      </c>
    </row>
    <row r="42" spans="2:45" hidden="1" x14ac:dyDescent="0.45">
      <c r="Y42" t="s">
        <v>33</v>
      </c>
    </row>
    <row r="43" spans="2:45" hidden="1" x14ac:dyDescent="0.45">
      <c r="Y43" t="s">
        <v>34</v>
      </c>
    </row>
    <row r="44" spans="2:45" hidden="1" x14ac:dyDescent="0.45"/>
    <row r="45" spans="2:45" hidden="1" x14ac:dyDescent="0.45">
      <c r="Y45" t="s">
        <v>35</v>
      </c>
    </row>
    <row r="46" spans="2:45" hidden="1" x14ac:dyDescent="0.45">
      <c r="Z46" s="2" t="s">
        <v>36</v>
      </c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</row>
    <row r="47" spans="2:45" hidden="1" x14ac:dyDescent="0.45">
      <c r="Z47" s="2" t="s">
        <v>37</v>
      </c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</row>
    <row r="48" spans="2:45" hidden="1" x14ac:dyDescent="0.45">
      <c r="Z48" s="2"/>
      <c r="AA48" s="2" t="s">
        <v>38</v>
      </c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</row>
    <row r="49" spans="26:45" ht="3.75" hidden="1" customHeight="1" x14ac:dyDescent="0.45">
      <c r="Z49" s="2"/>
      <c r="AA49" s="2" t="s">
        <v>39</v>
      </c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</row>
    <row r="50" spans="26:45" hidden="1" x14ac:dyDescent="0.45">
      <c r="Z50" s="2"/>
      <c r="AA50" s="2" t="s">
        <v>40</v>
      </c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</row>
    <row r="51" spans="26:45" hidden="1" x14ac:dyDescent="0.45">
      <c r="Z51" s="2"/>
      <c r="AA51" s="2" t="s">
        <v>41</v>
      </c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</row>
    <row r="52" spans="26:45" hidden="1" x14ac:dyDescent="0.45">
      <c r="Z52" s="2"/>
      <c r="AA52" s="2" t="s">
        <v>42</v>
      </c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</row>
    <row r="53" spans="26:45" hidden="1" x14ac:dyDescent="0.45">
      <c r="Z53" s="2"/>
      <c r="AA53" s="2"/>
      <c r="AB53" s="2" t="s">
        <v>55</v>
      </c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</row>
    <row r="54" spans="26:45" hidden="1" x14ac:dyDescent="0.45"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</row>
    <row r="55" spans="26:45" hidden="1" x14ac:dyDescent="0.45">
      <c r="Z55" s="2"/>
      <c r="AA55" s="2"/>
      <c r="AB55" s="2" t="s">
        <v>43</v>
      </c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</row>
    <row r="56" spans="26:45" hidden="1" x14ac:dyDescent="0.45">
      <c r="Z56" s="2"/>
      <c r="AA56" s="2"/>
      <c r="AB56" s="2" t="s">
        <v>44</v>
      </c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</row>
    <row r="57" spans="26:45" hidden="1" x14ac:dyDescent="0.45"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</row>
    <row r="58" spans="26:45" hidden="1" x14ac:dyDescent="0.45">
      <c r="Z58" s="2"/>
      <c r="AA58" s="2"/>
      <c r="AB58" s="2" t="s">
        <v>56</v>
      </c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</row>
    <row r="59" spans="26:45" hidden="1" x14ac:dyDescent="0.45">
      <c r="Z59" s="2"/>
      <c r="AA59" s="2"/>
      <c r="AB59" s="2" t="s">
        <v>45</v>
      </c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</row>
    <row r="60" spans="26:45" hidden="1" x14ac:dyDescent="0.45"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</row>
    <row r="61" spans="26:45" hidden="1" x14ac:dyDescent="0.45">
      <c r="Z61" s="2"/>
      <c r="AA61" s="2"/>
      <c r="AB61" s="2" t="s">
        <v>46</v>
      </c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</row>
    <row r="62" spans="26:45" hidden="1" x14ac:dyDescent="0.45">
      <c r="Z62" s="2"/>
      <c r="AA62" s="2"/>
      <c r="AB62" s="2" t="s">
        <v>47</v>
      </c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</row>
    <row r="63" spans="26:45" hidden="1" x14ac:dyDescent="0.45">
      <c r="Z63" s="2"/>
      <c r="AA63" s="2"/>
      <c r="AB63" s="2" t="s">
        <v>48</v>
      </c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</row>
    <row r="64" spans="26:45" hidden="1" x14ac:dyDescent="0.45">
      <c r="Z64" s="2"/>
      <c r="AA64" s="2"/>
      <c r="AB64" s="2" t="s">
        <v>49</v>
      </c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</row>
    <row r="65" spans="1:45" hidden="1" x14ac:dyDescent="0.45">
      <c r="Z65" s="2"/>
      <c r="AA65" s="2"/>
      <c r="AB65" s="2" t="s">
        <v>50</v>
      </c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</row>
    <row r="66" spans="1:45" hidden="1" x14ac:dyDescent="0.45">
      <c r="Z66" s="2"/>
      <c r="AA66" s="2"/>
      <c r="AB66" s="2" t="s">
        <v>53</v>
      </c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</row>
    <row r="67" spans="1:45" hidden="1" x14ac:dyDescent="0.45">
      <c r="Z67" s="2"/>
      <c r="AA67" s="2"/>
      <c r="AB67" s="2" t="s">
        <v>54</v>
      </c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</row>
    <row r="68" spans="1:45" hidden="1" x14ac:dyDescent="0.45">
      <c r="Z68" s="2"/>
      <c r="AA68" s="2"/>
      <c r="AB68" s="2" t="s">
        <v>51</v>
      </c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</row>
    <row r="69" spans="1:45" hidden="1" x14ac:dyDescent="0.45">
      <c r="Z69" s="2"/>
      <c r="AA69" s="2"/>
      <c r="AB69" s="2" t="s">
        <v>52</v>
      </c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</row>
    <row r="70" spans="1:45" hidden="1" x14ac:dyDescent="0.45"/>
    <row r="72" spans="1:45" x14ac:dyDescent="0.45">
      <c r="A72" t="s">
        <v>75</v>
      </c>
      <c r="B72" t="s">
        <v>61</v>
      </c>
      <c r="F72" t="s">
        <v>168</v>
      </c>
    </row>
    <row r="73" spans="1:45" x14ac:dyDescent="0.45">
      <c r="B73" t="s">
        <v>62</v>
      </c>
    </row>
    <row r="74" spans="1:45" x14ac:dyDescent="0.45">
      <c r="C74" t="s">
        <v>169</v>
      </c>
    </row>
    <row r="75" spans="1:45" x14ac:dyDescent="0.45">
      <c r="C75" t="s">
        <v>170</v>
      </c>
    </row>
    <row r="76" spans="1:45" x14ac:dyDescent="0.45">
      <c r="D76" t="s">
        <v>63</v>
      </c>
    </row>
    <row r="77" spans="1:45" x14ac:dyDescent="0.45">
      <c r="D77" t="s">
        <v>64</v>
      </c>
    </row>
    <row r="78" spans="1:45" x14ac:dyDescent="0.45">
      <c r="C78" t="s">
        <v>171</v>
      </c>
    </row>
    <row r="80" spans="1:45" x14ac:dyDescent="0.45">
      <c r="A80" t="s">
        <v>65</v>
      </c>
      <c r="B80" t="s">
        <v>58</v>
      </c>
      <c r="F80" t="s">
        <v>116</v>
      </c>
    </row>
    <row r="81" spans="1:4" x14ac:dyDescent="0.45">
      <c r="B81" t="s">
        <v>165</v>
      </c>
    </row>
    <row r="82" spans="1:4" x14ac:dyDescent="0.45">
      <c r="C82" t="s">
        <v>166</v>
      </c>
    </row>
    <row r="83" spans="1:4" x14ac:dyDescent="0.45">
      <c r="C83" t="s">
        <v>167</v>
      </c>
    </row>
    <row r="86" spans="1:4" x14ac:dyDescent="0.45">
      <c r="A86" t="s">
        <v>76</v>
      </c>
      <c r="B86" t="s">
        <v>57</v>
      </c>
    </row>
    <row r="87" spans="1:4" x14ac:dyDescent="0.45">
      <c r="C87" t="s">
        <v>59</v>
      </c>
    </row>
    <row r="88" spans="1:4" x14ac:dyDescent="0.45">
      <c r="C88" t="s">
        <v>60</v>
      </c>
    </row>
    <row r="89" spans="1:4" x14ac:dyDescent="0.45">
      <c r="D89" t="s">
        <v>68</v>
      </c>
    </row>
    <row r="90" spans="1:4" x14ac:dyDescent="0.45">
      <c r="D90" t="s">
        <v>69</v>
      </c>
    </row>
    <row r="91" spans="1:4" x14ac:dyDescent="0.45">
      <c r="D91" t="s">
        <v>67</v>
      </c>
    </row>
    <row r="93" spans="1:4" x14ac:dyDescent="0.45">
      <c r="A93" t="s">
        <v>66</v>
      </c>
      <c r="B93" t="s">
        <v>70</v>
      </c>
    </row>
    <row r="94" spans="1:4" x14ac:dyDescent="0.45">
      <c r="C94" t="s">
        <v>71</v>
      </c>
    </row>
    <row r="95" spans="1:4" x14ac:dyDescent="0.45">
      <c r="C95" t="s">
        <v>72</v>
      </c>
    </row>
    <row r="97" spans="1:5" x14ac:dyDescent="0.45">
      <c r="A97" t="s">
        <v>93</v>
      </c>
      <c r="B97" t="s">
        <v>95</v>
      </c>
      <c r="E97" t="s">
        <v>96</v>
      </c>
    </row>
    <row r="98" spans="1:5" x14ac:dyDescent="0.45">
      <c r="B98" t="s">
        <v>97</v>
      </c>
    </row>
    <row r="99" spans="1:5" x14ac:dyDescent="0.45">
      <c r="C99" t="s">
        <v>68</v>
      </c>
    </row>
    <row r="100" spans="1:5" x14ac:dyDescent="0.45">
      <c r="C100" t="s">
        <v>69</v>
      </c>
    </row>
    <row r="101" spans="1:5" x14ac:dyDescent="0.45">
      <c r="C101" t="s">
        <v>67</v>
      </c>
    </row>
    <row r="104" spans="1:5" hidden="1" x14ac:dyDescent="0.45">
      <c r="A104" s="1" t="s">
        <v>98</v>
      </c>
      <c r="B104" s="1" t="s">
        <v>73</v>
      </c>
      <c r="C104" s="1"/>
    </row>
    <row r="105" spans="1:5" hidden="1" x14ac:dyDescent="0.45">
      <c r="C105" t="s">
        <v>74</v>
      </c>
    </row>
    <row r="106" spans="1:5" hidden="1" x14ac:dyDescent="0.45"/>
    <row r="107" spans="1:5" hidden="1" x14ac:dyDescent="0.45">
      <c r="A107" t="s">
        <v>99</v>
      </c>
      <c r="B107" t="s">
        <v>77</v>
      </c>
    </row>
    <row r="108" spans="1:5" hidden="1" x14ac:dyDescent="0.45">
      <c r="B108" t="s">
        <v>78</v>
      </c>
    </row>
    <row r="109" spans="1:5" hidden="1" x14ac:dyDescent="0.45">
      <c r="B109" t="s">
        <v>79</v>
      </c>
    </row>
    <row r="110" spans="1:5" hidden="1" x14ac:dyDescent="0.45">
      <c r="B110" t="s">
        <v>80</v>
      </c>
    </row>
    <row r="111" spans="1:5" hidden="1" x14ac:dyDescent="0.45">
      <c r="C111" t="s">
        <v>81</v>
      </c>
    </row>
    <row r="112" spans="1:5" hidden="1" x14ac:dyDescent="0.45"/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AA36D-2275-42CE-85AC-0320824C02D7}">
  <dimension ref="A2:AM35"/>
  <sheetViews>
    <sheetView showGridLines="0" topLeftCell="A11" workbookViewId="0">
      <selection activeCell="M25" sqref="M25"/>
    </sheetView>
  </sheetViews>
  <sheetFormatPr defaultRowHeight="18" x14ac:dyDescent="0.45"/>
  <cols>
    <col min="1" max="11" width="2.59765625" customWidth="1"/>
    <col min="12" max="12" width="25.09765625" customWidth="1"/>
    <col min="13" max="96" width="2.59765625" customWidth="1"/>
  </cols>
  <sheetData>
    <row r="2" spans="1:39" x14ac:dyDescent="0.45">
      <c r="M2" s="3" t="s">
        <v>82</v>
      </c>
      <c r="N2" s="5"/>
      <c r="O2" s="3" t="s">
        <v>83</v>
      </c>
      <c r="P2" s="4"/>
      <c r="Q2" s="4"/>
      <c r="R2" s="5"/>
      <c r="S2" s="3" t="s">
        <v>100</v>
      </c>
      <c r="T2" s="4"/>
      <c r="U2" s="4"/>
      <c r="V2" s="5"/>
      <c r="W2" s="3" t="s">
        <v>101</v>
      </c>
      <c r="X2" s="4"/>
      <c r="Y2" s="4"/>
      <c r="Z2" s="5"/>
      <c r="AA2" s="3" t="s">
        <v>102</v>
      </c>
      <c r="AB2" s="4"/>
      <c r="AC2" s="4"/>
      <c r="AD2" s="4"/>
      <c r="AE2" s="5"/>
      <c r="AF2" s="3" t="s">
        <v>103</v>
      </c>
      <c r="AG2" s="4"/>
      <c r="AH2" s="4"/>
      <c r="AI2" s="5"/>
      <c r="AJ2" s="3" t="s">
        <v>104</v>
      </c>
      <c r="AK2" s="4"/>
      <c r="AL2" s="4"/>
      <c r="AM2" s="5"/>
    </row>
    <row r="3" spans="1:39" x14ac:dyDescent="0.45">
      <c r="M3" s="12">
        <v>23</v>
      </c>
      <c r="N3" s="12"/>
      <c r="O3" s="12">
        <v>6</v>
      </c>
      <c r="P3" s="12">
        <v>13</v>
      </c>
      <c r="Q3" s="12">
        <v>20</v>
      </c>
      <c r="R3" s="12">
        <v>27</v>
      </c>
      <c r="S3" s="12">
        <v>3</v>
      </c>
      <c r="T3" s="12">
        <v>10</v>
      </c>
      <c r="U3" s="12">
        <v>17</v>
      </c>
      <c r="V3" s="12">
        <v>24</v>
      </c>
      <c r="W3" s="12">
        <v>3</v>
      </c>
      <c r="X3" s="12">
        <v>10</v>
      </c>
      <c r="Y3" s="12">
        <v>17</v>
      </c>
      <c r="Z3" s="12">
        <v>24</v>
      </c>
      <c r="AA3" s="12">
        <v>31</v>
      </c>
      <c r="AB3" s="12">
        <v>7</v>
      </c>
      <c r="AC3" s="12">
        <v>14</v>
      </c>
      <c r="AD3" s="12">
        <v>21</v>
      </c>
      <c r="AE3" s="12">
        <v>28</v>
      </c>
      <c r="AF3" s="12">
        <v>5</v>
      </c>
      <c r="AG3" s="12">
        <v>12</v>
      </c>
      <c r="AH3" s="12">
        <v>19</v>
      </c>
      <c r="AI3" s="12">
        <v>26</v>
      </c>
      <c r="AJ3" s="12">
        <v>2</v>
      </c>
      <c r="AK3" s="12">
        <v>9</v>
      </c>
      <c r="AL3" s="12">
        <v>16</v>
      </c>
      <c r="AM3" s="12">
        <v>23</v>
      </c>
    </row>
    <row r="4" spans="1:39" x14ac:dyDescent="0.45">
      <c r="A4" s="3" t="s">
        <v>84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</row>
    <row r="5" spans="1:39" x14ac:dyDescent="0.45">
      <c r="A5" s="9" t="s">
        <v>88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</row>
    <row r="6" spans="1:39" x14ac:dyDescent="0.45">
      <c r="A6" s="11"/>
      <c r="B6" t="s">
        <v>85</v>
      </c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</row>
    <row r="7" spans="1:39" x14ac:dyDescent="0.45">
      <c r="A7" s="11"/>
      <c r="B7" t="s">
        <v>68</v>
      </c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</row>
    <row r="8" spans="1:39" x14ac:dyDescent="0.45">
      <c r="A8" s="11"/>
      <c r="B8" t="s">
        <v>86</v>
      </c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</row>
    <row r="9" spans="1:39" x14ac:dyDescent="0.45">
      <c r="A9" s="6"/>
      <c r="B9" s="7" t="s">
        <v>69</v>
      </c>
      <c r="C9" s="7"/>
      <c r="D9" s="7"/>
      <c r="E9" s="7"/>
      <c r="F9" s="7"/>
      <c r="G9" s="7"/>
      <c r="H9" s="7"/>
      <c r="I9" s="7"/>
      <c r="J9" s="7"/>
      <c r="K9" s="7"/>
      <c r="L9" s="7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</row>
    <row r="10" spans="1:39" ht="18.600000000000001" thickBot="1" x14ac:dyDescent="0.5">
      <c r="A10" s="14" t="s">
        <v>87</v>
      </c>
      <c r="B10" s="15"/>
      <c r="C10" s="15"/>
      <c r="D10" s="15"/>
      <c r="E10" s="15"/>
      <c r="F10" s="15"/>
      <c r="G10" s="15"/>
      <c r="H10" s="15"/>
      <c r="I10" s="15"/>
      <c r="J10" s="15"/>
      <c r="K10" s="15"/>
      <c r="L10" s="15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</row>
    <row r="11" spans="1:39" ht="18.600000000000001" thickTop="1" x14ac:dyDescent="0.45">
      <c r="A11" s="6" t="s">
        <v>89</v>
      </c>
      <c r="B11" s="7"/>
      <c r="C11" s="7"/>
      <c r="D11" s="7"/>
      <c r="E11" s="7"/>
      <c r="F11" s="7"/>
      <c r="G11" s="7"/>
      <c r="H11" s="7"/>
      <c r="I11" s="7"/>
      <c r="J11" s="7"/>
      <c r="K11" s="8"/>
      <c r="L11" s="8" t="s">
        <v>130</v>
      </c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</row>
    <row r="12" spans="1:39" x14ac:dyDescent="0.45">
      <c r="A12" s="6"/>
      <c r="B12" s="7" t="s">
        <v>128</v>
      </c>
      <c r="C12" s="7"/>
      <c r="D12" s="7"/>
      <c r="E12" s="7"/>
      <c r="F12" s="7"/>
      <c r="G12" s="7"/>
      <c r="H12" s="7"/>
      <c r="I12" s="7"/>
      <c r="J12" s="7"/>
      <c r="K12" s="8"/>
      <c r="L12" s="8" t="s">
        <v>131</v>
      </c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</row>
    <row r="13" spans="1:39" x14ac:dyDescent="0.45">
      <c r="A13" s="6"/>
      <c r="B13" s="7" t="s">
        <v>129</v>
      </c>
      <c r="C13" s="7"/>
      <c r="D13" s="7"/>
      <c r="E13" s="7"/>
      <c r="F13" s="7"/>
      <c r="G13" s="7"/>
      <c r="H13" s="7"/>
      <c r="I13" s="7"/>
      <c r="J13" s="7"/>
      <c r="K13" s="8"/>
      <c r="L13" s="8" t="s">
        <v>131</v>
      </c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</row>
    <row r="14" spans="1:39" x14ac:dyDescent="0.45">
      <c r="A14" s="3" t="s">
        <v>61</v>
      </c>
      <c r="B14" s="4"/>
      <c r="C14" s="4"/>
      <c r="D14" s="4"/>
      <c r="E14" s="4"/>
      <c r="F14" s="4"/>
      <c r="G14" s="4"/>
      <c r="H14" s="4"/>
      <c r="I14" s="4"/>
      <c r="J14" s="4"/>
      <c r="K14" s="5"/>
      <c r="L14" s="5" t="s">
        <v>133</v>
      </c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</row>
    <row r="15" spans="1:39" x14ac:dyDescent="0.45">
      <c r="A15" s="3" t="s">
        <v>90</v>
      </c>
      <c r="B15" s="4"/>
      <c r="C15" s="4"/>
      <c r="D15" s="4"/>
      <c r="E15" s="4"/>
      <c r="F15" s="4"/>
      <c r="G15" s="4"/>
      <c r="H15" s="4"/>
      <c r="I15" s="4"/>
      <c r="J15" s="4"/>
      <c r="K15" s="5"/>
      <c r="L15" s="5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</row>
    <row r="16" spans="1:39" x14ac:dyDescent="0.45">
      <c r="A16" s="3" t="s">
        <v>91</v>
      </c>
      <c r="B16" s="4"/>
      <c r="C16" s="4"/>
      <c r="D16" s="4"/>
      <c r="E16" s="4"/>
      <c r="F16" s="4"/>
      <c r="G16" s="4"/>
      <c r="H16" s="4"/>
      <c r="I16" s="4"/>
      <c r="J16" s="4"/>
      <c r="K16" s="5"/>
      <c r="L16" s="5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</row>
    <row r="17" spans="1:39" x14ac:dyDescent="0.45">
      <c r="A17" s="3" t="s">
        <v>92</v>
      </c>
      <c r="B17" s="4"/>
      <c r="C17" s="4"/>
      <c r="D17" s="4"/>
      <c r="E17" s="4"/>
      <c r="F17" s="4"/>
      <c r="G17" s="4"/>
      <c r="H17" s="4"/>
      <c r="I17" s="4"/>
      <c r="J17" s="4"/>
      <c r="K17" s="5"/>
      <c r="L17" s="5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</row>
    <row r="18" spans="1:39" x14ac:dyDescent="0.45">
      <c r="A18" s="3" t="s">
        <v>94</v>
      </c>
      <c r="B18" s="4"/>
      <c r="C18" s="4"/>
      <c r="D18" s="4"/>
      <c r="E18" s="4"/>
      <c r="F18" s="4"/>
      <c r="G18" s="4"/>
      <c r="H18" s="4"/>
      <c r="I18" s="4"/>
      <c r="J18" s="4"/>
      <c r="K18" s="5"/>
      <c r="L18" s="5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</row>
    <row r="19" spans="1:39" x14ac:dyDescent="0.45">
      <c r="A19" s="6" t="s">
        <v>105</v>
      </c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</row>
    <row r="21" spans="1:39" x14ac:dyDescent="0.45">
      <c r="D21" t="s">
        <v>111</v>
      </c>
    </row>
    <row r="23" spans="1:39" x14ac:dyDescent="0.45">
      <c r="A23" t="s">
        <v>112</v>
      </c>
    </row>
    <row r="24" spans="1:39" x14ac:dyDescent="0.45">
      <c r="C24" t="s">
        <v>113</v>
      </c>
    </row>
    <row r="25" spans="1:39" x14ac:dyDescent="0.45">
      <c r="C25" t="s">
        <v>114</v>
      </c>
    </row>
    <row r="26" spans="1:39" x14ac:dyDescent="0.45">
      <c r="C26" t="s">
        <v>115</v>
      </c>
    </row>
    <row r="28" spans="1:39" x14ac:dyDescent="0.45">
      <c r="A28" t="s">
        <v>83</v>
      </c>
    </row>
    <row r="29" spans="1:39" x14ac:dyDescent="0.45">
      <c r="C29" t="s">
        <v>116</v>
      </c>
    </row>
    <row r="31" spans="1:39" x14ac:dyDescent="0.45">
      <c r="A31" t="s">
        <v>117</v>
      </c>
    </row>
    <row r="32" spans="1:39" x14ac:dyDescent="0.45">
      <c r="A32" t="s">
        <v>17</v>
      </c>
      <c r="C32" t="s">
        <v>118</v>
      </c>
    </row>
    <row r="33" spans="3:7" x14ac:dyDescent="0.45">
      <c r="D33" t="s">
        <v>119</v>
      </c>
      <c r="G33" t="s">
        <v>120</v>
      </c>
    </row>
    <row r="35" spans="3:7" x14ac:dyDescent="0.45">
      <c r="C35" t="s">
        <v>121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CB639E-E363-4807-9526-CAC293F8F46A}">
  <dimension ref="A2:AS107"/>
  <sheetViews>
    <sheetView showGridLines="0" workbookViewId="0">
      <selection activeCell="AD19" sqref="AD19"/>
    </sheetView>
  </sheetViews>
  <sheetFormatPr defaultRowHeight="18" x14ac:dyDescent="0.45"/>
  <cols>
    <col min="1" max="49" width="3.59765625" customWidth="1"/>
  </cols>
  <sheetData>
    <row r="2" spans="1:3" x14ac:dyDescent="0.45">
      <c r="A2" t="s">
        <v>0</v>
      </c>
      <c r="B2" t="s">
        <v>106</v>
      </c>
    </row>
    <row r="3" spans="1:3" x14ac:dyDescent="0.45">
      <c r="B3" t="s">
        <v>107</v>
      </c>
    </row>
    <row r="4" spans="1:3" x14ac:dyDescent="0.45">
      <c r="C4" t="s">
        <v>108</v>
      </c>
    </row>
    <row r="5" spans="1:3" x14ac:dyDescent="0.45">
      <c r="B5" t="s">
        <v>109</v>
      </c>
    </row>
    <row r="6" spans="1:3" x14ac:dyDescent="0.45">
      <c r="C6" t="s">
        <v>110</v>
      </c>
    </row>
    <row r="43" spans="26:45" x14ac:dyDescent="0.45"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</row>
    <row r="44" spans="26:45" x14ac:dyDescent="0.45"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</row>
    <row r="45" spans="26:45" x14ac:dyDescent="0.45"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</row>
    <row r="46" spans="26:45" ht="3.75" customHeight="1" x14ac:dyDescent="0.45"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</row>
    <row r="47" spans="26:45" hidden="1" x14ac:dyDescent="0.45"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</row>
    <row r="48" spans="26:45" hidden="1" x14ac:dyDescent="0.45"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</row>
    <row r="49" spans="26:45" hidden="1" x14ac:dyDescent="0.45"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</row>
    <row r="50" spans="26:45" hidden="1" x14ac:dyDescent="0.45"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</row>
    <row r="51" spans="26:45" hidden="1" x14ac:dyDescent="0.45"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</row>
    <row r="52" spans="26:45" hidden="1" x14ac:dyDescent="0.45"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</row>
    <row r="53" spans="26:45" hidden="1" x14ac:dyDescent="0.45"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</row>
    <row r="54" spans="26:45" hidden="1" x14ac:dyDescent="0.45"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</row>
    <row r="55" spans="26:45" hidden="1" x14ac:dyDescent="0.45"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</row>
    <row r="56" spans="26:45" hidden="1" x14ac:dyDescent="0.45"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</row>
    <row r="57" spans="26:45" hidden="1" x14ac:dyDescent="0.45"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</row>
    <row r="58" spans="26:45" hidden="1" x14ac:dyDescent="0.45"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</row>
    <row r="59" spans="26:45" hidden="1" x14ac:dyDescent="0.45"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</row>
    <row r="60" spans="26:45" hidden="1" x14ac:dyDescent="0.45"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</row>
    <row r="61" spans="26:45" hidden="1" x14ac:dyDescent="0.45"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</row>
    <row r="62" spans="26:45" hidden="1" x14ac:dyDescent="0.45"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</row>
    <row r="63" spans="26:45" hidden="1" x14ac:dyDescent="0.45"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</row>
    <row r="64" spans="26:45" hidden="1" x14ac:dyDescent="0.45"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</row>
    <row r="65" spans="1:45" hidden="1" x14ac:dyDescent="0.45"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</row>
    <row r="66" spans="1:45" hidden="1" x14ac:dyDescent="0.45"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</row>
    <row r="67" spans="1:45" hidden="1" x14ac:dyDescent="0.45"/>
    <row r="75" spans="1:45" x14ac:dyDescent="0.45">
      <c r="A75" t="s">
        <v>65</v>
      </c>
    </row>
    <row r="86" spans="1:1" x14ac:dyDescent="0.45">
      <c r="A86" t="s">
        <v>76</v>
      </c>
    </row>
    <row r="93" spans="1:1" x14ac:dyDescent="0.45">
      <c r="A93" t="s">
        <v>66</v>
      </c>
    </row>
    <row r="97" spans="1:3" x14ac:dyDescent="0.45">
      <c r="A97" t="s">
        <v>93</v>
      </c>
    </row>
    <row r="104" spans="1:3" x14ac:dyDescent="0.45">
      <c r="A104" s="1" t="s">
        <v>98</v>
      </c>
      <c r="B104" s="1"/>
      <c r="C104" s="1"/>
    </row>
    <row r="107" spans="1:3" x14ac:dyDescent="0.45">
      <c r="A107" t="s">
        <v>99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1C23F-CDFC-45F2-A699-0C51B03475D3}">
  <dimension ref="A2:N4"/>
  <sheetViews>
    <sheetView workbookViewId="0">
      <selection activeCell="E19" sqref="E19"/>
    </sheetView>
  </sheetViews>
  <sheetFormatPr defaultRowHeight="18" x14ac:dyDescent="0.45"/>
  <cols>
    <col min="3" max="3" width="13.59765625" customWidth="1"/>
    <col min="4" max="4" width="13.296875" customWidth="1"/>
    <col min="5" max="5" width="18.69921875" customWidth="1"/>
    <col min="6" max="6" width="18.5" customWidth="1"/>
    <col min="8" max="8" width="20.3984375" customWidth="1"/>
    <col min="9" max="9" width="15.5" customWidth="1"/>
    <col min="10" max="10" width="17.09765625" customWidth="1"/>
    <col min="12" max="12" width="17" customWidth="1"/>
  </cols>
  <sheetData>
    <row r="2" spans="1:14" x14ac:dyDescent="0.45">
      <c r="A2" s="17" t="s">
        <v>134</v>
      </c>
      <c r="B2" s="18" t="s">
        <v>135</v>
      </c>
      <c r="C2" s="18" t="s">
        <v>136</v>
      </c>
      <c r="D2" s="18" t="s">
        <v>137</v>
      </c>
      <c r="E2" s="18" t="s">
        <v>138</v>
      </c>
      <c r="F2" s="18" t="s">
        <v>139</v>
      </c>
      <c r="G2" s="18" t="s">
        <v>140</v>
      </c>
      <c r="H2" s="18" t="s">
        <v>141</v>
      </c>
      <c r="I2" s="18" t="s">
        <v>142</v>
      </c>
      <c r="J2" s="18" t="s">
        <v>143</v>
      </c>
      <c r="K2" s="18" t="s">
        <v>144</v>
      </c>
      <c r="L2" s="18" t="s">
        <v>145</v>
      </c>
      <c r="M2" s="19" t="s">
        <v>146</v>
      </c>
      <c r="N2" s="18" t="s">
        <v>147</v>
      </c>
    </row>
    <row r="3" spans="1:14" x14ac:dyDescent="0.45">
      <c r="A3" s="13">
        <v>1</v>
      </c>
      <c r="B3" s="20" t="s">
        <v>148</v>
      </c>
      <c r="C3" s="20" t="s">
        <v>149</v>
      </c>
      <c r="D3" s="21" t="s">
        <v>151</v>
      </c>
      <c r="E3" s="21" t="s">
        <v>153</v>
      </c>
      <c r="F3" s="22">
        <v>300000</v>
      </c>
      <c r="G3" s="22">
        <v>300000</v>
      </c>
      <c r="H3" s="23">
        <f>SUM(G3:G8)</f>
        <v>600000</v>
      </c>
      <c r="I3" s="22">
        <f>G3*1.1</f>
        <v>330000</v>
      </c>
      <c r="J3" s="23">
        <f>SUM(I3:I7)</f>
        <v>660000</v>
      </c>
      <c r="K3" s="23"/>
      <c r="L3" s="24">
        <v>45565</v>
      </c>
      <c r="M3" s="24"/>
      <c r="N3" s="13"/>
    </row>
    <row r="4" spans="1:14" x14ac:dyDescent="0.45">
      <c r="A4" s="12">
        <v>2</v>
      </c>
      <c r="B4" s="20" t="s">
        <v>148</v>
      </c>
      <c r="C4" s="25" t="s">
        <v>150</v>
      </c>
      <c r="D4" s="26" t="s">
        <v>152</v>
      </c>
      <c r="E4" s="21" t="s">
        <v>153</v>
      </c>
      <c r="F4" s="22">
        <v>300000</v>
      </c>
      <c r="G4" s="22">
        <v>300000</v>
      </c>
      <c r="H4" s="27"/>
      <c r="I4" s="27">
        <f t="shared" ref="I4" si="0">G4*1.1</f>
        <v>330000</v>
      </c>
      <c r="J4" s="27"/>
      <c r="K4" s="28"/>
      <c r="L4" s="24">
        <v>45565</v>
      </c>
      <c r="M4" s="29"/>
      <c r="N4" s="12"/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30734-A01D-4DC7-BE83-EA5657118353}">
  <dimension ref="B1:G5"/>
  <sheetViews>
    <sheetView tabSelected="1" workbookViewId="0">
      <selection activeCell="M13" sqref="M13"/>
    </sheetView>
  </sheetViews>
  <sheetFormatPr defaultRowHeight="18" x14ac:dyDescent="0.45"/>
  <cols>
    <col min="3" max="3" width="13.59765625" customWidth="1"/>
    <col min="4" max="4" width="14" customWidth="1"/>
    <col min="5" max="5" width="14.59765625" customWidth="1"/>
    <col min="6" max="6" width="13.09765625" customWidth="1"/>
    <col min="7" max="7" width="16.69921875" customWidth="1"/>
  </cols>
  <sheetData>
    <row r="1" spans="2:7" ht="18.600000000000001" thickBot="1" x14ac:dyDescent="0.5"/>
    <row r="2" spans="2:7" x14ac:dyDescent="0.45">
      <c r="B2" s="12" t="s">
        <v>154</v>
      </c>
      <c r="C2" t="s">
        <v>155</v>
      </c>
      <c r="D2" s="12" t="s">
        <v>156</v>
      </c>
      <c r="E2" s="30" t="s">
        <v>157</v>
      </c>
      <c r="F2" s="30" t="s">
        <v>158</v>
      </c>
      <c r="G2" s="31" t="s">
        <v>159</v>
      </c>
    </row>
    <row r="3" spans="2:7" x14ac:dyDescent="0.45">
      <c r="B3" s="12" t="s">
        <v>160</v>
      </c>
      <c r="C3" s="12" t="s">
        <v>161</v>
      </c>
      <c r="D3" s="12"/>
      <c r="E3" s="30">
        <v>6825</v>
      </c>
      <c r="F3" s="30">
        <v>0</v>
      </c>
      <c r="G3" s="30">
        <v>12345</v>
      </c>
    </row>
    <row r="4" spans="2:7" x14ac:dyDescent="0.45">
      <c r="B4" s="12" t="s">
        <v>160</v>
      </c>
      <c r="C4" s="12" t="s">
        <v>162</v>
      </c>
      <c r="D4" s="12" t="s">
        <v>163</v>
      </c>
      <c r="E4" s="30">
        <v>79820</v>
      </c>
      <c r="F4" s="30">
        <v>0</v>
      </c>
      <c r="G4" s="30">
        <v>67890</v>
      </c>
    </row>
    <row r="5" spans="2:7" x14ac:dyDescent="0.45">
      <c r="B5" s="12" t="s">
        <v>160</v>
      </c>
      <c r="C5" s="12" t="s">
        <v>164</v>
      </c>
      <c r="D5" s="12"/>
      <c r="E5" s="30">
        <v>1238384</v>
      </c>
      <c r="F5" s="30">
        <v>0</v>
      </c>
      <c r="G5" s="30">
        <v>901234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PH2</vt:lpstr>
      <vt:lpstr>PH2マスタスケジュール</vt:lpstr>
      <vt:lpstr>PH3</vt:lpstr>
      <vt:lpstr>支払リストサンプル</vt:lpstr>
      <vt:lpstr>銀行口座リストサンプル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煥光 郭</dc:creator>
  <cp:lastModifiedBy>煥光 郭</cp:lastModifiedBy>
  <dcterms:created xsi:type="dcterms:W3CDTF">2024-12-19T04:56:17Z</dcterms:created>
  <dcterms:modified xsi:type="dcterms:W3CDTF">2025-06-30T14:04:57Z</dcterms:modified>
</cp:coreProperties>
</file>