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vin.castillo\OneDrive\Desktop\"/>
    </mc:Choice>
  </mc:AlternateContent>
  <xr:revisionPtr revIDLastSave="0" documentId="13_ncr:1_{E17CDD35-A9AC-43FC-8C31-3852886AE13A}" xr6:coauthVersionLast="45" xr6:coauthVersionMax="45" xr10:uidLastSave="{00000000-0000-0000-0000-000000000000}"/>
  <bookViews>
    <workbookView xWindow="20370" yWindow="-120" windowWidth="20730" windowHeight="11160" tabRatio="966" xr2:uid="{00000000-000D-0000-FFFF-FFFF00000000}"/>
  </bookViews>
  <sheets>
    <sheet name="Matriz Traz. Requerimientos" sheetId="1" r:id="rId1"/>
    <sheet name="Listas predefinidas" sheetId="2" state="hidden" r:id="rId2"/>
    <sheet name="Req.53" sheetId="10" r:id="rId3"/>
  </sheets>
  <externalReferences>
    <externalReference r:id="rId4"/>
  </externalReferences>
  <definedNames>
    <definedName name="_xlnm._FilterDatabase" localSheetId="0" hidden="1">'Matriz Traz. Requerimientos'!$A$4:$P$112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</calcChain>
</file>

<file path=xl/sharedStrings.xml><?xml version="1.0" encoding="utf-8"?>
<sst xmlns="http://schemas.openxmlformats.org/spreadsheetml/2006/main" count="385" uniqueCount="154">
  <si>
    <t>Id</t>
  </si>
  <si>
    <t>Descripción</t>
  </si>
  <si>
    <t>Fecha de Inclusión</t>
  </si>
  <si>
    <t>Estado Actual</t>
  </si>
  <si>
    <t>Fecha a ejecutar</t>
  </si>
  <si>
    <t>Matriz de trazabilidad de requerimientos</t>
  </si>
  <si>
    <t>Tipo de requerimiento</t>
  </si>
  <si>
    <t>Funcional</t>
  </si>
  <si>
    <t>No funcional</t>
  </si>
  <si>
    <t>Responsable</t>
  </si>
  <si>
    <t>Crit./NO Crit.</t>
  </si>
  <si>
    <t>A ser completado por el Dueño</t>
  </si>
  <si>
    <t>Consideraciones</t>
  </si>
  <si>
    <t>Factibilidad</t>
  </si>
  <si>
    <t>A ser completado por el desarrollador</t>
  </si>
  <si>
    <t xml:space="preserve">Crítico </t>
  </si>
  <si>
    <t>No Crítico</t>
  </si>
  <si>
    <t>No Iniciado</t>
  </si>
  <si>
    <t>En Proceso</t>
  </si>
  <si>
    <t>Completado</t>
  </si>
  <si>
    <t>Descartado</t>
  </si>
  <si>
    <t>Componente</t>
  </si>
  <si>
    <t>No Cambiar</t>
  </si>
  <si>
    <t>Proceso</t>
  </si>
  <si>
    <t>Comentario</t>
  </si>
  <si>
    <t xml:space="preserve">La solicitud de anulación de operación deberá ser recibida por la contraparte y contar con las siguientes opciones de respuesta:
1. aceptada. 
2. rechazada. </t>
  </si>
  <si>
    <t>El sistema deberá permitir modificación de los campos que se completan manualmente, antes de darle click a ACTIVAR</t>
  </si>
  <si>
    <t>En el formulario de "Ingreso de Oferta", al momento de llenar los campos no permita completarlos bajo comandos pre-establecidos en el teclado (shortcuts)</t>
  </si>
  <si>
    <t>La plataforma deberá ser capaz de transar operaciones en USD y DOP</t>
  </si>
  <si>
    <t>Reglas del sistema</t>
  </si>
  <si>
    <t>En el momento en que se ejecuta un calce, el sistema deberá enviar una notificación de movimiento en la rueda a los participantes colocadores de las dos posturas calzadas.
-La notificacion debe visualizarse en el log la rueda y en la bandeja de operaciones concertadas.</t>
  </si>
  <si>
    <t>En la solicitud de anulación, de cara a la contraparte:
-Al seleccionar ACEPTADA: cuando se seleccione esta opcion el sistema deberá anular la operación en Siopel.
-Al seleccionar RECHAZADA: deberá poder visualizar y seleccionar de un "drop down list" las razónes de rechazo de la anulación. Al seleccionar la razón correspondiente, el sistema deberá presentar la negociación como concertada.</t>
  </si>
  <si>
    <t>Usuarios SIOPEL</t>
  </si>
  <si>
    <t>Sistema</t>
  </si>
  <si>
    <t>SIOPEL</t>
  </si>
  <si>
    <t>Estatus requerimiento</t>
  </si>
  <si>
    <t>Dueño del requerimiento</t>
  </si>
  <si>
    <t>Carga de Precios de Referencia</t>
  </si>
  <si>
    <t>EXCEL</t>
  </si>
  <si>
    <t>Definir estrucutra de la pestaña "Calculadora z-score"</t>
  </si>
  <si>
    <t>Definir Formulas</t>
  </si>
  <si>
    <t xml:space="preserve">Carga de Precios de Referencia: Pestaña Cero Cupón </t>
  </si>
  <si>
    <t>Carga de Precios de Referencia: Pestaña Operaciones del día.</t>
  </si>
  <si>
    <t xml:space="preserve">Carga de Precios de Referencia: Pestaña Posturas del día. </t>
  </si>
  <si>
    <t>Carga de Precios de Referencia: Pestaña Calculadora Z-score</t>
  </si>
  <si>
    <t>Carga de Precios de Referencia: Pestaña ZscoreReady</t>
  </si>
  <si>
    <t>Definir estrucutra y formulas</t>
  </si>
  <si>
    <t>En la pestaña "Z-score Ready" debe verificar si hubo negociación de cada títulos.
- En caso de que haya habido negociación debe asignar un nuevo margen del título, resultante del cálculo de Zscore del día (Columna Zscore). 
- En caso de no haber negociación debe asignar margen de zscore vigente del día anterior. (Para Iniciar el primer día se va a correr un proceso de carga de márgenes iniciales por el área de Operaciones).</t>
  </si>
  <si>
    <t>Carga de Precios de Referencia: Pestaña Zscore Vigente</t>
  </si>
  <si>
    <t>Se debe de ir actulizando como base de datos histórica de los margenes asignados en la pestaña Zcore Ready</t>
  </si>
  <si>
    <t>En la columna "tasa para Valoración" se debe calcular las tasas para valoración dependiendo de los márgenes corporativos. Estas tasas se calcularán a través de la sumatoria de la tasa correspondiente a los días de vencimiento de la pestaña "cero cupón" + la tasa de la columna "Zscore" de la pestaña "ZscoreReady".</t>
  </si>
  <si>
    <t>Operaciones</t>
  </si>
  <si>
    <t>CSV</t>
  </si>
  <si>
    <t>Google Sheets</t>
  </si>
  <si>
    <t>Carga de Precios de Referencia - Archivo Calculadora Precios de Referencia: Pestaña "Insumos"</t>
  </si>
  <si>
    <t>Se carga CSV de informaciones de tasas para valoración.</t>
  </si>
  <si>
    <t xml:space="preserve">Se Genera CSV con tasas para valoración que contiene las informaciones de tasas para valoración. 
La Estructura de este CSV es:
- Nemotécnico
- Tasa para Valoración
- Fecha de Liquidación
</t>
  </si>
  <si>
    <r>
      <t>Al presionar el botón "Calcular" el Webservice debe realizar el cálculo de precios teóticos a todos los títulos de Renta Fija.</t>
    </r>
    <r>
      <rPr>
        <b/>
        <sz val="10"/>
        <color theme="1"/>
        <rFont val="Calibri"/>
        <family val="2"/>
        <scheme val="minor"/>
      </rPr>
      <t xml:space="preserve"> </t>
    </r>
  </si>
  <si>
    <t>Carga de Precios de Referencia - Archivo Calculadora Precios de Referencia: Pestaña "Precios Teóricos"</t>
  </si>
  <si>
    <t>Los precios teóricos resultantes de la pestaña "Insumos", se deben presentar en la pestaña "Precios Teóricos"</t>
  </si>
  <si>
    <t>El archivo debe verificar si hubo o no rechazo en alguno de los cálculos. 
Posibles errores:
- Id del título no encontrado
- Fecha de liquidación mayor a la de vencimiento</t>
  </si>
  <si>
    <t xml:space="preserve">En caso de error, se debe de arreglar el error ya sea en BackOffice o en el mismo excel y volver a calcular. </t>
  </si>
  <si>
    <t>Carga de Precios de Referencia - Archivo Procedimiento Precios de Referencia: Pestaña "Precios Teóricos"</t>
  </si>
  <si>
    <t>En caso de no haber ningun error, se descarga de google sheets los precios teóricos calculados y se depositan en la pestaña "precios teóricos" del archivo "Procedimiento Precios de Referencia"</t>
  </si>
  <si>
    <t>Carga de Precios de Referencia - Archivo Procedimiento Precios de Referencia: Pestaña "Precios de Cierre"</t>
  </si>
  <si>
    <t>Carga de Precios de Referencia - Archivo Procedimiento Precios de Referencia: Pestaña "Precios de Referencia"</t>
  </si>
  <si>
    <t>Se Actualiza el listado de todos los nemotécnicos de Renta fija</t>
  </si>
  <si>
    <t>PDF</t>
  </si>
  <si>
    <t>Se graban los resultados en un Excel y PDF y se almacena en una carpeta</t>
  </si>
  <si>
    <t xml:space="preserve">Definir Estructura </t>
  </si>
  <si>
    <t>Pendiente levantar los correos de los headtraders.</t>
  </si>
  <si>
    <t>Definir carpeta</t>
  </si>
  <si>
    <t>Carga de Precios de Referencia - Archivo Precios de Referencia SIOPEL</t>
  </si>
  <si>
    <t>Luego se recibir el feedback y verificar si aplican o no los cambios, se debe de enviar el PDF de "Precios de Referencia Final" y se genera el archivo "Precios de Referencia SIOPEL"</t>
  </si>
  <si>
    <t xml:space="preserve">Colocar intención de BID o de OFFER </t>
  </si>
  <si>
    <t>Colocar intención de BID o de OFFER - Colocar postura desde cero</t>
  </si>
  <si>
    <t>El campo "tipo de operacion" debera tener las siguientes opciones:
- REPO
- Simultanea (prestamo con titulo)</t>
  </si>
  <si>
    <t>El campo "clase" debera tener las siguientes opciones:
- BCRD DOP (Banco Central de la Rep Dom, pesos dominicanos)
- MH DOP (Ministerio de Hacienda, pesos dominicanos)
- MH USD (Ministerio de Hacienda, dolares)
- CORPORATIVO USD
- CORPORATIVO DOP</t>
  </si>
  <si>
    <t>El campo "titulo" solo deben mostrarse los titulos cargados en AS400</t>
  </si>
  <si>
    <t>El campo "Plazo vuelta" debera ser parametrizable y debe tener las opciones desde 1 a 365</t>
  </si>
  <si>
    <t>Dentro del formulario "Ingreso de Oferta", luego de cerrado el pop up de la LUPA, deberá disponer de los siguientes campos, los cuales deberán completarse automaticamente (sin opcion a cambiar):
-El campo ESPECIE = deberá traer automáticamente la especie conformada en la LUPA. De igual forma deberá mostrar las ESPECIES que el usuario ha utilizado en los ultimos 6 meses.
- Moneda (automático) = este campo deberá traer la información registrada en AS400 bajo el nombre de ese mismo campo, la cual fue completada en la LUPA
- Clase (automático) = este campo deberá traer la información registrada en AS400 bajo el nombre de ese mismo campo, la cual fue completada en la LUPA
- Lote (parcial o total) (automatico) = este campo deberá traer preseleccionado automáticamente la opcion TOTAL.
- Cantidad minima (campo automático) = este campo deberá traer la información que se complete manualmente en el campo CANTIDAD.
- Precio de referencia (campo automático) =  este campo deberá traer la información registrada en AS400 bajo el nombre de ese mismo campo.
- Tasa(Campo automático) = este campo deberá traer la información registrada en AS400 bajo el nombre de ese mismo campo.
- Divulgación (Campo automatico) = este campo deberá traer automaticamente el numero 1
- Hora Activa (campo automático) = este campo deberá traer la información de la fecha y hora del HOST
- Tipo liquidación (campo automático) = este campo deberá traer la información registrada en AS400 bajo el nombre de ese mismo campo.
- Ente liquidador (campo automático) = este campo deberá traer la información registrada en AS400 bajo el nombre de ese mismo campo.
- Preferido (Campo automatica) = este campo deberá traer la información registrada en AS400 bajo el nombre de ese mismo campo.
- Hair cut (% castigo garantia)  (automático) = este campo deberá traer la información registrada en AS400 bajo el nombre de ese mismo campo</t>
  </si>
  <si>
    <t>Proceso de Toma de un OFFER</t>
  </si>
  <si>
    <t>No debe permitir tomar un BID, solo serán informativos.</t>
  </si>
  <si>
    <t>Al dar doble click sobre la intención OFFER que desea tomar, debe de abrir un ticket con las especificaciones de la postura:
- Plazo
- Garantía
- Monto
- Especie
- Cantidad
- Tasa
- Origen
- Precio de Referencia 
- Tipo de Liquidación
- Destino</t>
  </si>
  <si>
    <t>En caso de estar de acurdo con las condiciones, debe de poder especificar la modalidad operativa (posición propia u Orden de un tercero o Comitente) y confirmar la toma.</t>
  </si>
  <si>
    <t>Una vez confirmada la toma, se debe reflejar en la ventana de "Operaciones concertadas"</t>
  </si>
  <si>
    <t>Proceso de Anulación de Operación</t>
  </si>
  <si>
    <t xml:space="preserve">El sistema de negociación no deberá permitir calce automático de posturas contrarias (Bid con Offer, o viceversa), el proceso de calce debe de ser por toma. </t>
  </si>
  <si>
    <t xml:space="preserve"> El sistema deberá permitir realizar solicitud de anulación de operación por cualquiera de las partes. Participante tendrá no más de 5 minutos para poder realizar la anulación, luego de haber concertado la operación. La contraparte tendrá no más de 5 minutos para aceptar o rechazar la anulación.</t>
  </si>
  <si>
    <t>El sistema deberá presentar en la pantalla del ente administrador  (BVRD) la solicitud de anulación de operación, sea aceptada o rechazada por las partes. El ente administrador deberá dar de baja a la operación en AS400 o deberá rechazar la solicitud.</t>
  </si>
  <si>
    <t>Ambiente de Operaciones de Liquidez</t>
  </si>
  <si>
    <r>
      <t xml:space="preserve">La Pestaña "Cero Cupon" debe tener la siguiente estructura:
</t>
    </r>
    <r>
      <rPr>
        <sz val="10"/>
        <color rgb="FFFF0000"/>
        <rFont val="Calibri"/>
        <family val="2"/>
        <scheme val="minor"/>
      </rPr>
      <t xml:space="preserve">-
-
</t>
    </r>
    <r>
      <rPr>
        <sz val="10"/>
        <color theme="1"/>
        <rFont val="Calibri"/>
        <family val="2"/>
        <scheme val="minor"/>
      </rPr>
      <t>Esta pestaña no posee fómulas, debe quedar abierta a que se le permitan copiar y pegar datos.</t>
    </r>
  </si>
  <si>
    <t>Complementar</t>
  </si>
  <si>
    <r>
      <t xml:space="preserve">Carga de Precios de Referencia: </t>
    </r>
    <r>
      <rPr>
        <sz val="10"/>
        <color rgb="FFFF0000"/>
        <rFont val="Calibri"/>
        <family val="2"/>
        <scheme val="minor"/>
      </rPr>
      <t>Archivo</t>
    </r>
    <r>
      <rPr>
        <sz val="10"/>
        <color theme="1"/>
        <rFont val="Calibri"/>
        <family val="2"/>
        <scheme val="minor"/>
      </rPr>
      <t>: XXXX, Pestaña: Títulos Vigentes</t>
    </r>
  </si>
  <si>
    <r>
      <t xml:space="preserve">La Pestaña "Títulos Vigentes" debe contener: 
-Ejecución automática del query (Solicitud de información a una Base de Datos) de Títulos Vigentes 
-Botón refresh en la pestaña "Títulos Vigentes" el cual debe traer las títulos con fecha de vencimiento mayor al día en cuestión.
Debe traer las siguientes columnas:
Nemotécnico,Fecha de Vencimiento,Dias al Vencimiento,Base de Liquidación,Periodicidad,Cupón,Moneda.
Código en SQL:
Base de Datos </t>
    </r>
    <r>
      <rPr>
        <b/>
        <sz val="10"/>
        <rFont val="Calibri"/>
        <family val="2"/>
        <scheme val="minor"/>
      </rPr>
      <t>ADB03</t>
    </r>
    <r>
      <rPr>
        <sz val="10"/>
        <rFont val="Calibri"/>
        <family val="2"/>
        <scheme val="minor"/>
      </rPr>
      <t xml:space="preserve">
SELECT CodigoSerie,D7
FechaVencimiento,
DATEDIFF(day,CAST(GETDATE() AS DATE),FechaVencimiento) as DiasVencimiento,
BaseLiquidacion,
PeriodoPago,
Tasa,
Moneda
FROM vEmisionesVigentes WHERE FechaVencimiento &gt; CAST(GETDATE() AS DATE) ORDER BY FechaVencimiento ASC</t>
    </r>
  </si>
  <si>
    <r>
      <t xml:space="preserve">En la pestaña "Operaciones del día":
-se deben ejectuar automáticamente el query (Solicitud de información a una Base de Datos) de Operaciones del día 
-debe contener botón refresh en la pestaña "Operaciones del día" el cual debe traer las operaciones del día, del mercado 15 (Renta Fija BVRD) y 33 (Creadores de Mercado)
Debe traer las siguientes columnas:
Fecha de Operación,Yield,Mercado,Nemotécnico,Hora Operación,Número de Operación,Moneda,Precio Limpio,Valor Nominal,Valor Transado Equivalente en Pesos,Código de Emisor.
Código en SQL:
Base de Datos </t>
    </r>
    <r>
      <rPr>
        <b/>
        <sz val="10"/>
        <rFont val="Calibri"/>
        <family val="2"/>
        <scheme val="minor"/>
      </rPr>
      <t>ADB03.</t>
    </r>
    <r>
      <rPr>
        <sz val="10"/>
        <rFont val="Calibri"/>
        <family val="2"/>
        <scheme val="minor"/>
      </rPr>
      <t xml:space="preserve">
SELECT vOperacionesCSV.fecha_oper AS FechaOperacion,
vOperacionesCSV.nemo_ins AS Nemotecnico,
vOperacionesCSV.hora_oper AS HoraOperacion,
vOperacionesCSV.num_oper AS NumeroOperacion,
vOperacionesCSV.yield AS Yield,
vOperacionesCSV.mone_trans AS Moneda,
vOperacionesCSV.precio_limp AS PrecioLimpio,
vOperacionesCSV.valor_nom_tot AS ValorNominal,
vOperacionesCSV.ValorTransadoEquivalentePesos,
vOperacionesCSV.mercado AS Mercado,
vOperacionesCSV.CodEmisorBVRD AS CodigoEmisor
FROM SGO.dbo.vOperacionesCSV vOperacionesCSV WHERE vOperacionesCSV.fecha_oper = CAST(GETDATE() AS DATE) AND vOperacionesCSV.mercado &lt;&gt; 36  AND vOperacionesCSV.mercado &lt;&gt; 37  AND vOperacionesCSV.mercado &lt;&gt; 23</t>
    </r>
  </si>
  <si>
    <r>
      <t xml:space="preserve">En pestaña " Postura del día":
-Se deben ejectuar automáticamente el query (Solicitud de información a una Base de Datos) de Operaciones del día 
-contener botón refresh en la pestaña "Posturas del día" el cual debe traer las posturas del día, del mercado 15 (Renta Fija BVRD) y del mercado 33 (Creadores de Mercado).
Debe traer las siguientes columnas:
CodigoLocal,NumeroOferta,ISIN,FechaOferta,FechaEmision,FechaVencimiento,HoraOferta,MonedaLiquidacion,PosicionCompraVenta,Precio,Rendimiento,RuedaNegociacion,ValorNominal,ValorTransado,FormaNegociacion,FechaModificacion,Vendedor,Comprador,Mercado,Duracion,ValorNominalPesos,ValorNominalDolares,ValorTransadoPesos,ValorTransadoDolares,OrderState
Código en SQL:
Base de Datos </t>
    </r>
    <r>
      <rPr>
        <b/>
        <sz val="10"/>
        <rFont val="Calibri"/>
        <family val="2"/>
        <scheme val="minor"/>
      </rPr>
      <t>ADB03.
SELECT * FROM vConsultaOrdenesFirme WHERE FechaOferta = CAST(GETDATE() AS DATE) ORDER BY HoraOferta</t>
    </r>
    <r>
      <rPr>
        <sz val="10"/>
        <rFont val="Calibri"/>
        <family val="2"/>
        <scheme val="minor"/>
      </rPr>
      <t xml:space="preserve">
</t>
    </r>
  </si>
  <si>
    <r>
      <t xml:space="preserve">La pestaña "Calculadora Z-score" debe poder calcular los márgenes de títulos frente a la curva CCC (Cero Cupón) de la siguiente manera
</t>
    </r>
    <r>
      <rPr>
        <sz val="10"/>
        <color rgb="FFFF0000"/>
        <rFont val="Calibri"/>
        <family val="2"/>
        <scheme val="minor"/>
      </rPr>
      <t>-
-</t>
    </r>
  </si>
  <si>
    <r>
      <t xml:space="preserve">La pestaña "Calculadora Z-score" debe tener la siguiente estructura:
</t>
    </r>
    <r>
      <rPr>
        <sz val="10"/>
        <color rgb="FFFF0000"/>
        <rFont val="Calibri"/>
        <family val="2"/>
        <scheme val="minor"/>
      </rPr>
      <t>-
-</t>
    </r>
  </si>
  <si>
    <r>
      <t xml:space="preserve">La pestaña "Zscoreready" debe tener los sisugientes cálculos:
1.Debe verificar si hubo emisión nueva en el día con la siguiente fórmula:
</t>
    </r>
    <r>
      <rPr>
        <sz val="10"/>
        <color rgb="FFFF0000"/>
        <rFont val="Calibri"/>
        <family val="2"/>
        <scheme val="minor"/>
      </rPr>
      <t xml:space="preserve">-XXXX
</t>
    </r>
    <r>
      <rPr>
        <sz val="10"/>
        <color theme="1"/>
        <rFont val="Calibri"/>
        <family val="2"/>
        <scheme val="minor"/>
      </rPr>
      <t xml:space="preserve">
2.En caso de haber nueva emisión debe actualizar el listado de los nemotécnicos de Renta Fija en la columna "Nemotécnicos" y  Actualizar los días a vencimiento.:
</t>
    </r>
    <r>
      <rPr>
        <sz val="10"/>
        <color rgb="FFFF0000"/>
        <rFont val="Calibri"/>
        <family val="2"/>
        <scheme val="minor"/>
      </rPr>
      <t>-XXXX</t>
    </r>
    <r>
      <rPr>
        <sz val="10"/>
        <color theme="1"/>
        <rFont val="Calibri"/>
        <family val="2"/>
        <scheme val="minor"/>
      </rPr>
      <t xml:space="preserve">
3.En caso de no haber nueva emisión, solo debe actulizar los días a vencimiento. 
</t>
    </r>
    <r>
      <rPr>
        <sz val="10"/>
        <color rgb="FFFF0000"/>
        <rFont val="Calibri"/>
        <family val="2"/>
        <scheme val="minor"/>
      </rPr>
      <t>-XXXX</t>
    </r>
  </si>
  <si>
    <r>
      <t xml:space="preserve">Pestaña ZscoreReady debe tener la siguiente estructura:
</t>
    </r>
    <r>
      <rPr>
        <sz val="10"/>
        <color rgb="FFFF0000"/>
        <rFont val="Calibri"/>
        <family val="2"/>
        <scheme val="minor"/>
      </rPr>
      <t>-
-</t>
    </r>
  </si>
  <si>
    <t xml:space="preserve">El sistema de SIOPEL debe tener un modulo para administración de permisologia , que permita administrar distintos tipos de usuarios, donde debe de permitir especificar un monto para: 
-Settlement Risk 
- Price Risk 
Para ambos, debe presentar los campos:
- Monto (Monto limite a negociar)
- Afec ( Monto negociado ) 
- Saldo ( Monto restante por negociar ) </t>
  </si>
  <si>
    <t>Debe verificar que títulos se encuentran en el listado de precios de cierre de la pestaña "Precios de Cierre" para asignarles el precio de referencia.
- Si el título se encuentra en el listado de precios de cierre, entonces le debe asignar el precio de referencia disponible en la pestaña "Precios de cierre".
- Si no se encuentra en el listado, debe asignar el precio de referencia disponible en la pestaña "Precios Teóricos".</t>
  </si>
  <si>
    <t xml:space="preserve">Se debe poder grabar en  PDF para poder enviar  al mercado (a los Headtraders) para recibir retroalimentación por correo. </t>
  </si>
  <si>
    <t>Se recibe el feedback del mercado:
-  En caso de recibir una solicitud de modificación de los precios, se validan los argumentos vs las reglas de negociación, la formación de vurvas CCC y el Z-Score, se debe poder ajustar los cambios para ser grabados los resultados en excel y pdf y almacenados en una carpeta. Después, se le notifica al headtrader que su solicitud sí aplicó y se incluyen las razones.
- En caso de que no se aplique el cambio, se le notifica al headtrader y se incluyen las razones.</t>
  </si>
  <si>
    <t>El archivo de precios de referencia debe poder ser cargado a traves de un excel en SIOPEL.</t>
  </si>
  <si>
    <t>Se debe crear una rueda nueva llamada "MDIN" en SIOPEL</t>
  </si>
  <si>
    <r>
      <t>Debe de tener la posibilidad de colocar postura de las siguientes formas:
1-Creando formulario de colocación de postura desde cero 
2</t>
    </r>
    <r>
      <rPr>
        <sz val="10"/>
        <color theme="1" tint="4.9989318521683403E-2"/>
        <rFont val="Calibri"/>
        <family val="2"/>
        <scheme val="minor"/>
      </rPr>
      <t>-Modificando</t>
    </r>
    <r>
      <rPr>
        <sz val="10"/>
        <color theme="1"/>
        <rFont val="Calibri"/>
        <family val="2"/>
        <scheme val="minor"/>
      </rPr>
      <t xml:space="preserve"> algunas de estas informaciones de un formulario de una postura ya existente: Precio, Tasa y Cantidad</t>
    </r>
  </si>
  <si>
    <t xml:space="preserve">El campo "Plazo ida" deberá ser parametrizable y debe tener las siguientes opciones:
- 0
</t>
  </si>
  <si>
    <t>El campo "moneda" se debe completar automaticamente, dependiendo de la "CLASE" seleccionada:
- Si se selecciona "BCRD DOP", debe traer la informacion: DOP
- Si se selecciona "MH DOP", debe traer la informacion: DOP
- Si se selecciona "MH USD", debe traer la informacion: USD
- Si se selecciona "CORPORATIVO USD", debe traer la informacion: USD
- - Si se selecciona "CORPORATIVO DOP", debe traer la informacion: DOP</t>
  </si>
  <si>
    <t>Cuando el ente administrador (BVRD) gestione la baja a la operación en AS400, deberá aparecer un mensaje en el campo ATRIBUTO de la pantalla de Operaciones Concertadas en Siopel, que diga: DADA DE BAJA.</t>
  </si>
  <si>
    <t xml:space="preserve">El campo de % de castigo no debe de ser modificable. </t>
  </si>
  <si>
    <t>General</t>
  </si>
  <si>
    <t xml:space="preserve">Debe de poder colocar postura desde cero con especie ya utilizada, o desde cero con nueva especie. 
- Con especie ya utilizada, solo debe escoger una de las pespecies previas.
- Con especie nueva, debe completar el formulario creando una especie nueva. </t>
  </si>
  <si>
    <t>En el formulario de Ingreso de Oferta:
Al clickear la LUPA, deberá salir un pop up con un formulario que permita crear la ESPECIE con la que se trabajará la postura, deberá contener los siguientes campos y que permita completarlos con las informaiones que se describen en los proximos requerimientos:
-tipo de operación
-título
-Clase 
-plazo ida
-plazo vuelta
-moneda
Al completar estos campos, el pop up debera cerrarse.</t>
  </si>
  <si>
    <t xml:space="preserve">Carga de Operaciones: WEBSERVICE </t>
  </si>
  <si>
    <t>Dentro del formulario "Ingreso de Oferta", los campos que deben completarse manualmente son:
- Tipo de orden = este campo deberá mostrar las diferentes opciones registradas en AS400 bajo el nombre de ese mismo campo, y debe traer por default "GTC"
- Cantidad = campo numerico, sin limite de caracteres
- Tasa = campo numerico, debe aceptar punto (.),  debe aceptar hasta 6 decimales. 
- Modalidad operativa = este campo deberá mostrar las diferentes opciones registradas en AS400 bajo el nombre de ese mismo campo, y debe traer por default "cartera propia"
- Precio</t>
  </si>
  <si>
    <r>
      <t>a través de un webservice, las operaciones de la interface de SIOPEL y deben pasar automáticamente al sistema de CEVALDOM.(</t>
    </r>
    <r>
      <rPr>
        <b/>
        <sz val="10"/>
        <color theme="1"/>
        <rFont val="Calibri"/>
        <family val="2"/>
        <scheme val="minor"/>
      </rPr>
      <t>Estructura del xml en pestaña "Req.53")</t>
    </r>
  </si>
  <si>
    <r>
      <t xml:space="preserve">DEPOSITANTE_COMPRADOR&gt; </t>
    </r>
    <r>
      <rPr>
        <sz val="10"/>
        <color rgb="FFFF0000"/>
        <rFont val="Calibri"/>
        <family val="2"/>
        <scheme val="minor"/>
      </rPr>
      <t>D346</t>
    </r>
    <r>
      <rPr>
        <sz val="10"/>
        <color theme="1"/>
        <rFont val="Calibri"/>
        <family val="2"/>
        <scheme val="minor"/>
      </rPr>
      <t>&lt;/DEPOSITANTE_COMPRADOR&gt;</t>
    </r>
  </si>
  <si>
    <r>
      <t xml:space="preserve"> &lt;DEPOSITANTE_VENDEDOR&gt; </t>
    </r>
    <r>
      <rPr>
        <sz val="10"/>
        <color rgb="FFFF0000"/>
        <rFont val="Calibri"/>
        <family val="2"/>
        <scheme val="minor"/>
      </rPr>
      <t>D347</t>
    </r>
    <r>
      <rPr>
        <sz val="10"/>
        <color theme="1"/>
        <rFont val="Calibri"/>
        <family val="2"/>
        <scheme val="minor"/>
      </rPr>
      <t>&lt;/DEPOSITANTE_VENDEDOR&gt;</t>
    </r>
  </si>
  <si>
    <r>
      <t xml:space="preserve"> &lt;TIPO_SOLICITUD&gt;</t>
    </r>
    <r>
      <rPr>
        <sz val="10"/>
        <color rgb="FFFF0000"/>
        <rFont val="Calibri"/>
        <family val="2"/>
        <scheme val="minor"/>
      </rPr>
      <t>9</t>
    </r>
    <r>
      <rPr>
        <sz val="10"/>
        <color theme="1"/>
        <rFont val="Calibri"/>
        <family val="2"/>
        <scheme val="minor"/>
      </rPr>
      <t>&lt;/TIPO_SOLICITUD&gt;</t>
    </r>
  </si>
  <si>
    <r>
      <t xml:space="preserve"> &lt;NUMERO_SOLICITUD&gt;</t>
    </r>
    <r>
      <rPr>
        <sz val="10"/>
        <color rgb="FFFF0000"/>
        <rFont val="Calibri"/>
        <family val="2"/>
        <scheme val="minor"/>
      </rPr>
      <t>20020516464215300</t>
    </r>
    <r>
      <rPr>
        <sz val="10"/>
        <color theme="1"/>
        <rFont val="Calibri"/>
        <family val="2"/>
        <scheme val="minor"/>
      </rPr>
      <t>&lt;/NUMERO_SOLICITUD&gt;</t>
    </r>
  </si>
  <si>
    <r>
      <t xml:space="preserve"> &lt;FECHA_PACTADA&gt;</t>
    </r>
    <r>
      <rPr>
        <sz val="10"/>
        <color rgb="FFFF0000"/>
        <rFont val="Calibri"/>
        <family val="2"/>
        <scheme val="minor"/>
      </rPr>
      <t>05/02/2020</t>
    </r>
    <r>
      <rPr>
        <sz val="10"/>
        <color theme="1"/>
        <rFont val="Calibri"/>
        <family val="2"/>
        <scheme val="minor"/>
      </rPr>
      <t>&lt;/FECHA_PACTADA&gt;</t>
    </r>
  </si>
  <si>
    <r>
      <t xml:space="preserve"> &lt;FECHA_LIQUIDACION&gt;</t>
    </r>
    <r>
      <rPr>
        <sz val="10"/>
        <color rgb="FFFF0000"/>
        <rFont val="Calibri"/>
        <family val="2"/>
        <scheme val="minor"/>
      </rPr>
      <t>05/02/2020</t>
    </r>
    <r>
      <rPr>
        <sz val="10"/>
        <color theme="1"/>
        <rFont val="Calibri"/>
        <family val="2"/>
        <scheme val="minor"/>
      </rPr>
      <t>&lt;/FECHA_LIQUIDACION&gt;</t>
    </r>
  </si>
  <si>
    <r>
      <t xml:space="preserve"> &lt;CODIGO_ISIN&gt;</t>
    </r>
    <r>
      <rPr>
        <sz val="10"/>
        <color rgb="FFFF0000"/>
        <rFont val="Calibri"/>
        <family val="2"/>
        <scheme val="minor"/>
      </rPr>
      <t>DO1005204214</t>
    </r>
    <r>
      <rPr>
        <sz val="10"/>
        <color theme="1"/>
        <rFont val="Calibri"/>
        <family val="2"/>
        <scheme val="minor"/>
      </rPr>
      <t>&lt;/CODIGO_ISIN&gt;</t>
    </r>
  </si>
  <si>
    <t xml:space="preserve"> &lt;CUENTA_COMPRADOR&gt;&lt;/CUENTA_COMPRADOR&gt;</t>
  </si>
  <si>
    <t xml:space="preserve"> &lt;CUENTA_VENDEDOR&gt;&lt;/CUENTA_VENDEDOR&gt;</t>
  </si>
  <si>
    <r>
      <t xml:space="preserve"> &lt;CANTIDAD_TITULOS&gt;</t>
    </r>
    <r>
      <rPr>
        <sz val="10"/>
        <color rgb="FFFF0000"/>
        <rFont val="Calibri"/>
        <family val="2"/>
        <scheme val="minor"/>
      </rPr>
      <t>10000000</t>
    </r>
    <r>
      <rPr>
        <sz val="10"/>
        <color theme="1"/>
        <rFont val="Calibri"/>
        <family val="2"/>
        <scheme val="minor"/>
      </rPr>
      <t>&lt;/CANTIDAD_TITULOS&gt;</t>
    </r>
  </si>
  <si>
    <r>
      <t xml:space="preserve"> &lt;PRECIO_PRIMA&gt;</t>
    </r>
    <r>
      <rPr>
        <sz val="10"/>
        <color rgb="FFFF0000"/>
        <rFont val="Calibri"/>
        <family val="2"/>
        <scheme val="minor"/>
      </rPr>
      <t>93.900240</t>
    </r>
    <r>
      <rPr>
        <sz val="10"/>
        <color theme="1"/>
        <rFont val="Calibri"/>
        <family val="2"/>
        <scheme val="minor"/>
      </rPr>
      <t>&lt;/PRECIO_PRIMA&gt;</t>
    </r>
  </si>
  <si>
    <r>
      <t xml:space="preserve"> &lt;IMPORTE_BRUTO&gt;</t>
    </r>
    <r>
      <rPr>
        <sz val="10"/>
        <color rgb="FFFF0000"/>
        <rFont val="Calibri"/>
        <family val="2"/>
        <scheme val="minor"/>
      </rPr>
      <t>9390024</t>
    </r>
    <r>
      <rPr>
        <sz val="10"/>
        <color theme="1"/>
        <rFont val="Calibri"/>
        <family val="2"/>
        <scheme val="minor"/>
      </rPr>
      <t>&lt;/IMPORTE_BRUTO&gt;</t>
    </r>
  </si>
  <si>
    <t xml:space="preserve"> &lt;OBSERVACION/&gt;</t>
  </si>
  <si>
    <r>
      <t xml:space="preserve"> &lt;DIAS_PLAZO&gt;</t>
    </r>
    <r>
      <rPr>
        <sz val="10"/>
        <color rgb="FFFF0000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&lt;/DIAS_PLAZO&gt;</t>
    </r>
  </si>
  <si>
    <r>
      <t xml:space="preserve"> &lt;PRECIO_PLAZO&gt;</t>
    </r>
    <r>
      <rPr>
        <sz val="10"/>
        <color rgb="FFFF0000"/>
        <rFont val="Calibri"/>
        <family val="2"/>
        <scheme val="minor"/>
      </rPr>
      <t>94.011156</t>
    </r>
    <r>
      <rPr>
        <sz val="10"/>
        <color theme="1"/>
        <rFont val="Calibri"/>
        <family val="2"/>
        <scheme val="minor"/>
      </rPr>
      <t>&lt;/PRECIO_PLAZO&gt;</t>
    </r>
  </si>
  <si>
    <r>
      <t xml:space="preserve"> &lt;IMPORTE_PLAZO&gt;</t>
    </r>
    <r>
      <rPr>
        <sz val="10"/>
        <color rgb="FFFF0000"/>
        <rFont val="Calibri"/>
        <family val="2"/>
        <scheme val="minor"/>
      </rPr>
      <t>9401115.6</t>
    </r>
    <r>
      <rPr>
        <sz val="10"/>
        <color theme="1"/>
        <rFont val="Calibri"/>
        <family val="2"/>
        <scheme val="minor"/>
      </rPr>
      <t>&lt;/IMPORTE_PLAZO&gt;</t>
    </r>
  </si>
  <si>
    <r>
      <t xml:space="preserve"> &lt;/SOLOPER&gt;</t>
    </r>
    <r>
      <rPr>
        <sz val="8"/>
        <color theme="1"/>
        <rFont val="Calibri"/>
        <family val="2"/>
        <scheme val="minor"/>
      </rPr>
      <t> </t>
    </r>
  </si>
  <si>
    <t>Se descargan de SIOPEL los precios de cierre de los nemotécnicos que cumplieron las reglas para establecer precios de cierre descritas a continuación:
- Si hubo operación en ese día de ese nemotécnico, y el monto transadofue mayor al estipulado en las Reglas de Negociación, el precio de referencia debe ser' el precio de la operación.
- Si no hubo operación de ese nemotécnico, pero sí hubo postura de bid u offer por un tiempo mayor al estipulado en las reglas de negociación, el precio de referencia debe ser el precio de la oferta.
- Si no hubo operación de ese nemotécnico en ese día, y no hubo postura
de bid u offer, el precio de referencia debe ser el precio calculado.</t>
  </si>
  <si>
    <t>Tecnología</t>
  </si>
  <si>
    <t>Webservice</t>
  </si>
  <si>
    <t>Interface de consulta</t>
  </si>
  <si>
    <t>Interface para consulta de envíos a CEVALDOM y su estatus</t>
  </si>
  <si>
    <t>Debe crearse una interface donde el área de Operaciones pueda consultar todos los envíos que se han realizado a CEVALDOM y su estatus. Ddefinir detalles:
-XXXX</t>
  </si>
  <si>
    <t>Interface para consulta de rechazos de CEVALDOM</t>
  </si>
  <si>
    <t>Debe crearse una interface donde el área de Operaciones pueda consultar los rechazos que realice CEVALDOM: definir detalles:
-XXXX</t>
  </si>
  <si>
    <t>En la interface de "consulta de rechazos de CEVALDOM", cada operación deberá contener un botón de "REENVIAR", para que cuando Operaciones arregle la operación la pueda reenviar a CEVALDOM en el siguiente "lote"</t>
  </si>
  <si>
    <t>Envío de data Interface - SWOPER</t>
  </si>
  <si>
    <t>Webservice cargará las operaciones a las que el área de Operaciones les haya marcado el botón de "REENVIAR", desde la interface hasta SW OPER (definir otros detalles OSCAR):
-</t>
  </si>
  <si>
    <t>Reenvío de data SWOPER - CEVALDOM</t>
  </si>
  <si>
    <t>Webservice cargará las operaciones con estatus "reenviada" XXXX desde el SWOPER hasta el sistema de CEVALDOM (definir otros detalles OSCAR):
-</t>
  </si>
  <si>
    <t>Confirmar por Oscar</t>
  </si>
  <si>
    <t>Pendiente</t>
  </si>
  <si>
    <t>Listo</t>
  </si>
  <si>
    <t>Melvin Castillo</t>
  </si>
  <si>
    <t>Esta es la misma interface que el punto 54</t>
  </si>
  <si>
    <t>02 feb - 06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</si>
</sst>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26"/>
      <color theme="4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4E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7" fillId="0" borderId="12" xfId="0" applyFont="1" applyBorder="1" applyAlignment="1">
      <alignment horizontal="left" vertical="center" wrapText="1"/>
    </xf>
    <xf numFmtId="0" fontId="4" fillId="0" borderId="8" xfId="0" applyFont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14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14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14" fontId="6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11" fillId="0" borderId="8" xfId="0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3" fillId="4" borderId="0" xfId="0" applyFont="1" applyFill="1" applyAlignment="1">
      <alignment horizontal="center"/>
    </xf>
    <xf numFmtId="9" fontId="2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.suarez/AppData/Local/Microsoft/Windows/INetCache/Content.Outlook/RE5CGZT1/Matriz%20de%20trazabilidad%20de%20requerimientos%20TO%20BE%20-%20Money%20Market%20V0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Traz. Requerimientos"/>
      <sheetName val="Listas predefinidas"/>
      <sheetName val="Req 131 - Agentes"/>
      <sheetName val="Req 133 - Negociaciones"/>
      <sheetName val="Req 135 -Tipos de liquidación"/>
      <sheetName val="Req 137 - Monedas"/>
      <sheetName val="Req 139 -Códigos de liquidación"/>
      <sheetName val="Req 141 -Esquema de Usuarios"/>
      <sheetName val="Req 143 -Cuentas de Liquidación"/>
      <sheetName val="Req 149 -Asignación de códigos "/>
      <sheetName val="Req 151 -Política de Contraseñ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XFC112"/>
  <sheetViews>
    <sheetView showGridLines="0" tabSelected="1" zoomScale="85" zoomScaleNormal="85" workbookViewId="0">
      <pane xSplit="4" ySplit="4" topLeftCell="H62" activePane="bottomRight" state="frozen"/>
      <selection pane="topRight" activeCell="E1" sqref="E1"/>
      <selection pane="bottomLeft" activeCell="A5" sqref="A5"/>
      <selection pane="bottomRight" activeCell="N61" sqref="N61:N65"/>
    </sheetView>
  </sheetViews>
  <sheetFormatPr defaultColWidth="0" defaultRowHeight="15" x14ac:dyDescent="0.25"/>
  <cols>
    <col min="1" max="1" width="4" style="12" bestFit="1" customWidth="1"/>
    <col min="2" max="2" width="8" style="12" bestFit="1" customWidth="1"/>
    <col min="3" max="3" width="14.28515625" style="11" bestFit="1" customWidth="1"/>
    <col min="4" max="4" width="57.85546875" style="11" bestFit="1" customWidth="1"/>
    <col min="5" max="5" width="21.42578125" style="11" bestFit="1" customWidth="1"/>
    <col min="6" max="6" width="21" style="11" bestFit="1" customWidth="1"/>
    <col min="7" max="7" width="24" style="12" bestFit="1" customWidth="1"/>
    <col min="8" max="8" width="11.42578125" style="11" bestFit="1" customWidth="1"/>
    <col min="9" max="9" width="17.5703125" style="12" bestFit="1" customWidth="1"/>
    <col min="10" max="11" width="12.5703125" style="12" bestFit="1" customWidth="1"/>
    <col min="12" max="12" width="11.28515625" style="12" bestFit="1" customWidth="1"/>
    <col min="13" max="13" width="15.7109375" style="45" bestFit="1" customWidth="1"/>
    <col min="14" max="14" width="15.42578125" style="12" bestFit="1" customWidth="1"/>
    <col min="15" max="15" width="12.28515625" style="12" bestFit="1" customWidth="1"/>
    <col min="16" max="16" width="12.85546875" style="12" bestFit="1" customWidth="1"/>
    <col min="17" max="17" width="0" style="12" hidden="1" customWidth="1"/>
    <col min="18" max="16382" width="9.140625" style="12" hidden="1"/>
    <col min="16383" max="16383" width="17.5703125" style="12" hidden="1" customWidth="1"/>
    <col min="16384" max="16384" width="15.28515625" style="12" hidden="1" customWidth="1"/>
  </cols>
  <sheetData>
    <row r="1" spans="1:16" s="1" customFormat="1" ht="46.5" x14ac:dyDescent="0.25">
      <c r="A1" s="121" t="s">
        <v>5</v>
      </c>
      <c r="B1" s="122"/>
      <c r="C1" s="122"/>
      <c r="D1" s="122"/>
      <c r="E1" s="122"/>
      <c r="F1" s="122"/>
      <c r="G1" s="35"/>
      <c r="H1" s="35"/>
      <c r="I1" s="35"/>
      <c r="J1" s="35"/>
      <c r="K1" s="35"/>
      <c r="L1" s="35"/>
      <c r="M1" s="39"/>
      <c r="N1" s="35"/>
      <c r="O1" s="35"/>
      <c r="P1" s="36"/>
    </row>
    <row r="2" spans="1:16" s="1" customFormat="1" ht="47.25" thickBot="1" x14ac:dyDescent="0.3">
      <c r="A2" s="125" t="s">
        <v>90</v>
      </c>
      <c r="B2" s="126"/>
      <c r="C2" s="126"/>
      <c r="D2" s="126"/>
      <c r="E2" s="116"/>
      <c r="F2" s="47"/>
      <c r="G2" s="37"/>
      <c r="H2" s="37"/>
      <c r="I2" s="37"/>
      <c r="J2" s="37"/>
      <c r="K2" s="37"/>
      <c r="L2" s="37"/>
      <c r="M2" s="40"/>
      <c r="N2" s="37"/>
      <c r="O2" s="37"/>
      <c r="P2" s="38"/>
    </row>
    <row r="3" spans="1:16" s="1" customFormat="1" ht="27" thickBot="1" x14ac:dyDescent="0.3">
      <c r="A3" s="123" t="s">
        <v>11</v>
      </c>
      <c r="B3" s="124"/>
      <c r="C3" s="124"/>
      <c r="D3" s="124"/>
      <c r="E3" s="34"/>
      <c r="F3" s="48"/>
      <c r="G3" s="34"/>
      <c r="H3" s="34"/>
      <c r="I3" s="34"/>
      <c r="J3" s="34"/>
      <c r="K3" s="34"/>
      <c r="L3" s="119" t="s">
        <v>14</v>
      </c>
      <c r="M3" s="119"/>
      <c r="N3" s="119"/>
      <c r="O3" s="119"/>
      <c r="P3" s="120"/>
    </row>
    <row r="4" spans="1:16" s="1" customFormat="1" ht="30" x14ac:dyDescent="0.25">
      <c r="A4" s="2" t="s">
        <v>0</v>
      </c>
      <c r="B4" s="4" t="s">
        <v>33</v>
      </c>
      <c r="C4" s="3" t="s">
        <v>23</v>
      </c>
      <c r="D4" s="3" t="s">
        <v>1</v>
      </c>
      <c r="E4" s="3" t="s">
        <v>6</v>
      </c>
      <c r="F4" s="3" t="s">
        <v>35</v>
      </c>
      <c r="G4" s="3" t="s">
        <v>36</v>
      </c>
      <c r="H4" s="3" t="s">
        <v>24</v>
      </c>
      <c r="I4" s="4" t="s">
        <v>2</v>
      </c>
      <c r="J4" s="4" t="s">
        <v>21</v>
      </c>
      <c r="K4" s="4" t="s">
        <v>10</v>
      </c>
      <c r="L4" s="4" t="s">
        <v>13</v>
      </c>
      <c r="M4" s="41" t="s">
        <v>12</v>
      </c>
      <c r="N4" s="4" t="s">
        <v>4</v>
      </c>
      <c r="O4" s="4" t="s">
        <v>9</v>
      </c>
      <c r="P4" s="5" t="s">
        <v>3</v>
      </c>
    </row>
    <row r="5" spans="1:16" s="1" customFormat="1" ht="127.5" x14ac:dyDescent="0.25">
      <c r="A5" s="10">
        <v>1</v>
      </c>
      <c r="B5" s="61" t="s">
        <v>34</v>
      </c>
      <c r="C5" s="58" t="s">
        <v>32</v>
      </c>
      <c r="D5" s="57" t="s">
        <v>101</v>
      </c>
      <c r="E5" s="13" t="s">
        <v>7</v>
      </c>
      <c r="F5" s="29"/>
      <c r="G5" s="14" t="s">
        <v>51</v>
      </c>
      <c r="H5" s="78"/>
      <c r="I5" s="15"/>
      <c r="J5" s="15"/>
      <c r="K5" s="14"/>
      <c r="L5" s="28"/>
      <c r="M5" s="42"/>
      <c r="N5" s="25"/>
      <c r="O5" s="25"/>
      <c r="P5" s="6"/>
    </row>
    <row r="6" spans="1:16" s="1" customFormat="1" ht="69" customHeight="1" x14ac:dyDescent="0.25">
      <c r="A6" s="28">
        <f t="shared" ref="A6:A86" si="0">A5+1</f>
        <v>2</v>
      </c>
      <c r="B6" s="27" t="s">
        <v>38</v>
      </c>
      <c r="C6" s="58" t="s">
        <v>41</v>
      </c>
      <c r="D6" s="17" t="s">
        <v>91</v>
      </c>
      <c r="E6" s="55" t="s">
        <v>7</v>
      </c>
      <c r="F6" s="7"/>
      <c r="G6" s="73" t="s">
        <v>51</v>
      </c>
      <c r="H6" s="23" t="s">
        <v>92</v>
      </c>
      <c r="I6" s="15"/>
      <c r="J6" s="8"/>
      <c r="K6" s="6"/>
      <c r="L6" s="28"/>
      <c r="M6" s="42"/>
      <c r="N6" s="25"/>
      <c r="O6" s="25"/>
      <c r="P6" s="6"/>
    </row>
    <row r="7" spans="1:16" s="1" customFormat="1" ht="306" x14ac:dyDescent="0.25">
      <c r="A7" s="107">
        <f t="shared" si="0"/>
        <v>3</v>
      </c>
      <c r="B7" s="61" t="s">
        <v>38</v>
      </c>
      <c r="C7" s="58" t="s">
        <v>93</v>
      </c>
      <c r="D7" s="22" t="s">
        <v>94</v>
      </c>
      <c r="E7" s="55" t="s">
        <v>7</v>
      </c>
      <c r="F7" s="29"/>
      <c r="G7" s="73" t="s">
        <v>51</v>
      </c>
      <c r="H7" s="78" t="s">
        <v>92</v>
      </c>
      <c r="I7" s="15"/>
      <c r="J7" s="8"/>
      <c r="K7" s="6"/>
      <c r="L7" s="28"/>
      <c r="M7" s="42"/>
      <c r="N7" s="25"/>
      <c r="O7" s="25"/>
      <c r="P7" s="6"/>
    </row>
    <row r="8" spans="1:16" s="1" customFormat="1" ht="395.25" x14ac:dyDescent="0.25">
      <c r="A8" s="107">
        <f t="shared" si="0"/>
        <v>4</v>
      </c>
      <c r="B8" s="61" t="s">
        <v>38</v>
      </c>
      <c r="C8" s="58" t="s">
        <v>42</v>
      </c>
      <c r="D8" s="60" t="s">
        <v>95</v>
      </c>
      <c r="E8" s="55" t="s">
        <v>7</v>
      </c>
      <c r="F8" s="29"/>
      <c r="G8" s="73" t="s">
        <v>51</v>
      </c>
      <c r="H8" s="7"/>
      <c r="I8" s="15"/>
      <c r="J8" s="8"/>
      <c r="K8" s="6"/>
      <c r="L8" s="28"/>
      <c r="M8" s="42"/>
      <c r="N8" s="25"/>
      <c r="O8" s="25"/>
      <c r="P8" s="6"/>
    </row>
    <row r="9" spans="1:16" s="1" customFormat="1" ht="293.25" x14ac:dyDescent="0.25">
      <c r="A9" s="107">
        <f t="shared" si="0"/>
        <v>5</v>
      </c>
      <c r="B9" s="61" t="s">
        <v>38</v>
      </c>
      <c r="C9" s="58" t="s">
        <v>43</v>
      </c>
      <c r="D9" s="60" t="s">
        <v>96</v>
      </c>
      <c r="E9" s="55" t="s">
        <v>7</v>
      </c>
      <c r="F9" s="29"/>
      <c r="G9" s="73" t="s">
        <v>51</v>
      </c>
      <c r="H9" s="7"/>
      <c r="I9" s="15"/>
      <c r="J9" s="8"/>
      <c r="K9" s="6"/>
      <c r="L9" s="28"/>
      <c r="M9" s="42"/>
      <c r="N9" s="25"/>
      <c r="O9" s="25"/>
      <c r="P9" s="6"/>
    </row>
    <row r="10" spans="1:16" s="1" customFormat="1" ht="63.75" x14ac:dyDescent="0.25">
      <c r="A10" s="107">
        <f t="shared" si="0"/>
        <v>6</v>
      </c>
      <c r="B10" s="61" t="s">
        <v>38</v>
      </c>
      <c r="C10" s="58" t="s">
        <v>44</v>
      </c>
      <c r="D10" s="22" t="s">
        <v>98</v>
      </c>
      <c r="E10" s="55" t="s">
        <v>7</v>
      </c>
      <c r="F10" s="29"/>
      <c r="G10" s="73" t="s">
        <v>51</v>
      </c>
      <c r="H10" s="78" t="s">
        <v>39</v>
      </c>
      <c r="I10" s="15"/>
      <c r="J10" s="8"/>
      <c r="K10" s="6"/>
      <c r="L10" s="28"/>
      <c r="M10" s="42"/>
      <c r="N10" s="25"/>
      <c r="O10" s="25"/>
      <c r="P10" s="6"/>
    </row>
    <row r="11" spans="1:16" s="104" customFormat="1" ht="63.75" x14ac:dyDescent="0.25">
      <c r="A11" s="107"/>
      <c r="B11" s="101" t="s">
        <v>38</v>
      </c>
      <c r="C11" s="111" t="s">
        <v>44</v>
      </c>
      <c r="D11" s="113" t="s">
        <v>97</v>
      </c>
      <c r="E11" s="108" t="s">
        <v>7</v>
      </c>
      <c r="F11" s="108"/>
      <c r="G11" s="73" t="s">
        <v>51</v>
      </c>
      <c r="H11" s="78" t="s">
        <v>92</v>
      </c>
      <c r="I11" s="109"/>
      <c r="J11" s="106"/>
      <c r="K11" s="105"/>
      <c r="L11" s="107"/>
      <c r="M11" s="115"/>
      <c r="N11" s="105"/>
      <c r="O11" s="105"/>
      <c r="P11" s="105"/>
    </row>
    <row r="12" spans="1:16" s="50" customFormat="1" ht="51" x14ac:dyDescent="0.25">
      <c r="A12" s="107">
        <f>A10+1</f>
        <v>7</v>
      </c>
      <c r="B12" s="61" t="s">
        <v>38</v>
      </c>
      <c r="C12" s="58" t="s">
        <v>45</v>
      </c>
      <c r="D12" s="60" t="s">
        <v>100</v>
      </c>
      <c r="E12" s="55" t="s">
        <v>7</v>
      </c>
      <c r="F12" s="55"/>
      <c r="G12" s="73" t="s">
        <v>51</v>
      </c>
      <c r="H12" s="52" t="s">
        <v>46</v>
      </c>
      <c r="I12" s="56"/>
      <c r="J12" s="53"/>
      <c r="K12" s="51"/>
      <c r="L12" s="54"/>
      <c r="M12" s="63"/>
      <c r="N12" s="51"/>
      <c r="O12" s="51"/>
      <c r="P12" s="51"/>
    </row>
    <row r="13" spans="1:16" s="1" customFormat="1" ht="165.75" x14ac:dyDescent="0.25">
      <c r="A13" s="107">
        <f t="shared" si="0"/>
        <v>8</v>
      </c>
      <c r="B13" s="61" t="s">
        <v>38</v>
      </c>
      <c r="C13" s="58" t="s">
        <v>45</v>
      </c>
      <c r="D13" s="30" t="s">
        <v>99</v>
      </c>
      <c r="E13" s="108" t="s">
        <v>7</v>
      </c>
      <c r="F13" s="29"/>
      <c r="G13" s="73" t="s">
        <v>51</v>
      </c>
      <c r="H13" s="78" t="s">
        <v>92</v>
      </c>
      <c r="I13" s="15"/>
      <c r="J13" s="8"/>
      <c r="K13" s="9"/>
      <c r="L13" s="28"/>
      <c r="M13" s="30"/>
      <c r="N13" s="25"/>
      <c r="O13" s="25"/>
      <c r="P13" s="9"/>
    </row>
    <row r="14" spans="1:16" s="1" customFormat="1" ht="127.5" x14ac:dyDescent="0.25">
      <c r="A14" s="107">
        <f t="shared" si="0"/>
        <v>9</v>
      </c>
      <c r="B14" s="61" t="s">
        <v>38</v>
      </c>
      <c r="C14" s="58" t="s">
        <v>45</v>
      </c>
      <c r="D14" s="22" t="s">
        <v>47</v>
      </c>
      <c r="E14" s="108" t="s">
        <v>7</v>
      </c>
      <c r="F14" s="29"/>
      <c r="G14" s="73" t="s">
        <v>51</v>
      </c>
      <c r="H14" s="29" t="s">
        <v>40</v>
      </c>
      <c r="I14" s="15"/>
      <c r="J14" s="8"/>
      <c r="K14" s="6"/>
      <c r="L14" s="28"/>
      <c r="M14" s="42"/>
      <c r="N14" s="25"/>
      <c r="O14" s="25"/>
      <c r="P14" s="6"/>
    </row>
    <row r="15" spans="1:16" s="1" customFormat="1" ht="51" x14ac:dyDescent="0.25">
      <c r="A15" s="107">
        <f t="shared" si="0"/>
        <v>10</v>
      </c>
      <c r="B15" s="61" t="s">
        <v>38</v>
      </c>
      <c r="C15" s="58" t="s">
        <v>48</v>
      </c>
      <c r="D15" s="22" t="s">
        <v>49</v>
      </c>
      <c r="E15" s="108" t="s">
        <v>7</v>
      </c>
      <c r="F15" s="29"/>
      <c r="G15" s="73" t="s">
        <v>51</v>
      </c>
      <c r="H15" s="29"/>
      <c r="I15" s="15"/>
      <c r="J15" s="8"/>
      <c r="K15" s="6"/>
      <c r="L15" s="28"/>
      <c r="M15" s="42"/>
      <c r="N15" s="25"/>
      <c r="O15" s="25"/>
      <c r="P15" s="6"/>
    </row>
    <row r="16" spans="1:16" s="1" customFormat="1" ht="63.75" x14ac:dyDescent="0.25">
      <c r="A16" s="107">
        <f t="shared" si="0"/>
        <v>11</v>
      </c>
      <c r="B16" s="61" t="s">
        <v>38</v>
      </c>
      <c r="C16" s="58" t="s">
        <v>45</v>
      </c>
      <c r="D16" s="22" t="s">
        <v>50</v>
      </c>
      <c r="E16" s="108" t="s">
        <v>7</v>
      </c>
      <c r="F16" s="29"/>
      <c r="G16" s="73" t="s">
        <v>51</v>
      </c>
      <c r="H16" s="7"/>
      <c r="I16" s="15"/>
      <c r="J16" s="8"/>
      <c r="K16" s="6"/>
      <c r="L16" s="28"/>
      <c r="M16" s="42"/>
      <c r="N16" s="25"/>
      <c r="O16" s="25"/>
      <c r="P16" s="6"/>
    </row>
    <row r="17" spans="1:16" s="1" customFormat="1" ht="102" x14ac:dyDescent="0.25">
      <c r="A17" s="107">
        <f t="shared" si="0"/>
        <v>12</v>
      </c>
      <c r="B17" s="27" t="s">
        <v>52</v>
      </c>
      <c r="C17" s="58" t="s">
        <v>45</v>
      </c>
      <c r="D17" s="30" t="s">
        <v>56</v>
      </c>
      <c r="E17" s="108" t="s">
        <v>7</v>
      </c>
      <c r="F17" s="7"/>
      <c r="G17" s="73" t="s">
        <v>51</v>
      </c>
      <c r="H17" s="32"/>
      <c r="I17" s="15"/>
      <c r="J17" s="8"/>
      <c r="K17" s="6"/>
      <c r="L17" s="28"/>
      <c r="M17" s="42"/>
      <c r="N17" s="25"/>
      <c r="O17" s="25"/>
      <c r="P17" s="6"/>
    </row>
    <row r="18" spans="1:16" s="1" customFormat="1" ht="102" x14ac:dyDescent="0.25">
      <c r="A18" s="107">
        <f t="shared" si="0"/>
        <v>13</v>
      </c>
      <c r="B18" s="58" t="s">
        <v>53</v>
      </c>
      <c r="C18" s="21" t="s">
        <v>54</v>
      </c>
      <c r="D18" s="30" t="s">
        <v>55</v>
      </c>
      <c r="E18" s="108" t="s">
        <v>7</v>
      </c>
      <c r="F18" s="29"/>
      <c r="G18" s="73" t="s">
        <v>51</v>
      </c>
      <c r="H18" s="23"/>
      <c r="I18" s="15"/>
      <c r="J18" s="8"/>
      <c r="K18" s="9"/>
      <c r="L18" s="28"/>
      <c r="M18" s="42"/>
      <c r="N18" s="25"/>
      <c r="O18" s="25"/>
      <c r="P18" s="9"/>
    </row>
    <row r="19" spans="1:16" s="24" customFormat="1" ht="102" x14ac:dyDescent="0.25">
      <c r="A19" s="107">
        <f t="shared" si="0"/>
        <v>14</v>
      </c>
      <c r="B19" s="58" t="s">
        <v>53</v>
      </c>
      <c r="C19" s="59" t="s">
        <v>54</v>
      </c>
      <c r="D19" s="30" t="s">
        <v>57</v>
      </c>
      <c r="E19" s="108" t="s">
        <v>7</v>
      </c>
      <c r="F19" s="29"/>
      <c r="G19" s="73" t="s">
        <v>51</v>
      </c>
      <c r="H19" s="32"/>
      <c r="I19" s="15"/>
      <c r="J19" s="26"/>
      <c r="K19" s="9"/>
      <c r="L19" s="28"/>
      <c r="M19" s="42"/>
      <c r="N19" s="25"/>
      <c r="O19" s="25"/>
      <c r="P19" s="9"/>
    </row>
    <row r="20" spans="1:16" s="1" customFormat="1" ht="114.75" x14ac:dyDescent="0.25">
      <c r="A20" s="107">
        <f t="shared" si="0"/>
        <v>15</v>
      </c>
      <c r="B20" s="58" t="s">
        <v>53</v>
      </c>
      <c r="C20" s="59" t="s">
        <v>58</v>
      </c>
      <c r="D20" s="20" t="s">
        <v>59</v>
      </c>
      <c r="E20" s="108" t="s">
        <v>7</v>
      </c>
      <c r="F20" s="29"/>
      <c r="G20" s="73" t="s">
        <v>51</v>
      </c>
      <c r="H20" s="7"/>
      <c r="I20" s="15"/>
      <c r="J20" s="8"/>
      <c r="K20" s="6"/>
      <c r="L20" s="28"/>
      <c r="M20" s="42"/>
      <c r="N20" s="25"/>
      <c r="O20" s="25"/>
      <c r="P20" s="6"/>
    </row>
    <row r="21" spans="1:16" s="1" customFormat="1" ht="114.75" x14ac:dyDescent="0.25">
      <c r="A21" s="107">
        <f t="shared" si="0"/>
        <v>16</v>
      </c>
      <c r="B21" s="58" t="s">
        <v>53</v>
      </c>
      <c r="C21" s="59" t="s">
        <v>58</v>
      </c>
      <c r="D21" s="17" t="s">
        <v>60</v>
      </c>
      <c r="E21" s="108" t="s">
        <v>7</v>
      </c>
      <c r="F21" s="29"/>
      <c r="G21" s="73" t="s">
        <v>51</v>
      </c>
      <c r="H21" s="7"/>
      <c r="I21" s="15"/>
      <c r="J21" s="8"/>
      <c r="K21" s="6"/>
      <c r="L21" s="28"/>
      <c r="M21" s="42"/>
      <c r="N21" s="25"/>
      <c r="O21" s="25"/>
      <c r="P21" s="6"/>
    </row>
    <row r="22" spans="1:16" s="1" customFormat="1" ht="114.75" x14ac:dyDescent="0.25">
      <c r="A22" s="107">
        <f t="shared" si="0"/>
        <v>17</v>
      </c>
      <c r="B22" s="58" t="s">
        <v>53</v>
      </c>
      <c r="C22" s="59" t="s">
        <v>58</v>
      </c>
      <c r="D22" s="22" t="s">
        <v>61</v>
      </c>
      <c r="E22" s="108" t="s">
        <v>7</v>
      </c>
      <c r="F22" s="7"/>
      <c r="G22" s="73" t="s">
        <v>51</v>
      </c>
      <c r="H22" s="23"/>
      <c r="I22" s="15"/>
      <c r="J22" s="8"/>
      <c r="K22" s="6"/>
      <c r="L22" s="28"/>
      <c r="M22" s="42"/>
      <c r="N22" s="25"/>
      <c r="O22" s="25"/>
      <c r="P22" s="6"/>
    </row>
    <row r="23" spans="1:16" s="1" customFormat="1" ht="114.75" x14ac:dyDescent="0.25">
      <c r="A23" s="107">
        <f t="shared" si="0"/>
        <v>18</v>
      </c>
      <c r="B23" s="58" t="s">
        <v>53</v>
      </c>
      <c r="C23" s="59" t="s">
        <v>62</v>
      </c>
      <c r="D23" s="20" t="s">
        <v>63</v>
      </c>
      <c r="E23" s="108" t="s">
        <v>7</v>
      </c>
      <c r="F23" s="29"/>
      <c r="G23" s="73" t="s">
        <v>51</v>
      </c>
      <c r="H23" s="7"/>
      <c r="I23" s="15"/>
      <c r="J23" s="8"/>
      <c r="K23" s="6"/>
      <c r="L23" s="28"/>
      <c r="M23" s="42"/>
      <c r="N23" s="25"/>
      <c r="O23" s="25"/>
      <c r="P23" s="6"/>
    </row>
    <row r="24" spans="1:16" s="1" customFormat="1" ht="191.25" x14ac:dyDescent="0.25">
      <c r="A24" s="107">
        <f t="shared" si="0"/>
        <v>19</v>
      </c>
      <c r="B24" s="27" t="s">
        <v>38</v>
      </c>
      <c r="C24" s="59" t="s">
        <v>64</v>
      </c>
      <c r="D24" s="17" t="s">
        <v>135</v>
      </c>
      <c r="E24" s="108" t="s">
        <v>7</v>
      </c>
      <c r="F24" s="29"/>
      <c r="G24" s="73" t="s">
        <v>51</v>
      </c>
      <c r="H24" s="7"/>
      <c r="I24" s="15"/>
      <c r="J24" s="8"/>
      <c r="K24" s="6"/>
      <c r="L24" s="28"/>
      <c r="M24" s="18"/>
      <c r="N24" s="25"/>
      <c r="O24" s="25"/>
      <c r="P24" s="6"/>
    </row>
    <row r="25" spans="1:16" s="1" customFormat="1" ht="114.75" x14ac:dyDescent="0.25">
      <c r="A25" s="107">
        <f t="shared" si="0"/>
        <v>20</v>
      </c>
      <c r="B25" s="61" t="s">
        <v>38</v>
      </c>
      <c r="C25" s="59" t="s">
        <v>65</v>
      </c>
      <c r="D25" s="16" t="s">
        <v>66</v>
      </c>
      <c r="E25" s="108" t="s">
        <v>7</v>
      </c>
      <c r="F25" s="29"/>
      <c r="G25" s="73" t="s">
        <v>51</v>
      </c>
      <c r="H25" s="7"/>
      <c r="I25" s="15"/>
      <c r="J25" s="8"/>
      <c r="K25" s="6"/>
      <c r="L25" s="28"/>
      <c r="M25" s="18"/>
      <c r="N25" s="25"/>
      <c r="O25" s="25"/>
      <c r="P25" s="6"/>
    </row>
    <row r="26" spans="1:16" s="1" customFormat="1" ht="127.5" x14ac:dyDescent="0.25">
      <c r="A26" s="107">
        <f t="shared" si="0"/>
        <v>21</v>
      </c>
      <c r="B26" s="61" t="s">
        <v>38</v>
      </c>
      <c r="C26" s="59" t="s">
        <v>65</v>
      </c>
      <c r="D26" s="22" t="s">
        <v>102</v>
      </c>
      <c r="E26" s="108" t="s">
        <v>7</v>
      </c>
      <c r="F26" s="29"/>
      <c r="G26" s="73" t="s">
        <v>51</v>
      </c>
      <c r="H26" s="7"/>
      <c r="I26" s="15"/>
      <c r="J26" s="8"/>
      <c r="K26" s="6"/>
      <c r="L26" s="28"/>
      <c r="M26" s="18"/>
      <c r="N26" s="25"/>
      <c r="O26" s="25"/>
      <c r="P26" s="6"/>
    </row>
    <row r="27" spans="1:16" s="1" customFormat="1" ht="25.5" x14ac:dyDescent="0.25">
      <c r="A27" s="107">
        <f t="shared" si="0"/>
        <v>22</v>
      </c>
      <c r="B27" s="27" t="s">
        <v>67</v>
      </c>
      <c r="C27" s="59" t="s">
        <v>37</v>
      </c>
      <c r="D27" s="22" t="s">
        <v>68</v>
      </c>
      <c r="E27" s="108" t="s">
        <v>8</v>
      </c>
      <c r="F27" s="29"/>
      <c r="G27" s="73" t="s">
        <v>51</v>
      </c>
      <c r="H27" s="7" t="s">
        <v>69</v>
      </c>
      <c r="I27" s="15"/>
      <c r="J27" s="8"/>
      <c r="K27" s="6"/>
      <c r="L27" s="28"/>
      <c r="M27" s="42"/>
      <c r="N27" s="25"/>
      <c r="O27" s="25"/>
      <c r="P27" s="6"/>
    </row>
    <row r="28" spans="1:16" s="1" customFormat="1" ht="63.75" x14ac:dyDescent="0.25">
      <c r="A28" s="107">
        <f t="shared" si="0"/>
        <v>23</v>
      </c>
      <c r="B28" s="61" t="s">
        <v>67</v>
      </c>
      <c r="C28" s="59" t="s">
        <v>37</v>
      </c>
      <c r="D28" s="17" t="s">
        <v>103</v>
      </c>
      <c r="E28" s="13" t="s">
        <v>8</v>
      </c>
      <c r="F28" s="32"/>
      <c r="G28" s="73" t="s">
        <v>51</v>
      </c>
      <c r="H28" s="52" t="s">
        <v>70</v>
      </c>
      <c r="I28" s="15"/>
      <c r="J28" s="8"/>
      <c r="K28" s="6"/>
      <c r="L28" s="28"/>
      <c r="M28" s="42"/>
      <c r="N28" s="25"/>
      <c r="O28" s="25"/>
      <c r="P28" s="6"/>
    </row>
    <row r="29" spans="1:16" s="1" customFormat="1" ht="140.25" x14ac:dyDescent="0.25">
      <c r="A29" s="107">
        <f t="shared" si="0"/>
        <v>24</v>
      </c>
      <c r="B29" s="61" t="s">
        <v>67</v>
      </c>
      <c r="C29" s="59" t="s">
        <v>37</v>
      </c>
      <c r="D29" s="17" t="s">
        <v>104</v>
      </c>
      <c r="E29" s="13" t="s">
        <v>8</v>
      </c>
      <c r="F29" s="29"/>
      <c r="G29" s="73" t="s">
        <v>51</v>
      </c>
      <c r="H29" s="7" t="s">
        <v>71</v>
      </c>
      <c r="I29" s="15"/>
      <c r="J29" s="8"/>
      <c r="K29" s="6"/>
      <c r="L29" s="28"/>
      <c r="M29" s="42"/>
      <c r="N29" s="25"/>
      <c r="O29" s="25"/>
      <c r="P29" s="6"/>
    </row>
    <row r="30" spans="1:16" s="1" customFormat="1" ht="38.25" x14ac:dyDescent="0.25">
      <c r="A30" s="107">
        <f t="shared" si="0"/>
        <v>25</v>
      </c>
      <c r="B30" s="61" t="s">
        <v>67</v>
      </c>
      <c r="C30" s="59" t="s">
        <v>37</v>
      </c>
      <c r="D30" s="17" t="s">
        <v>73</v>
      </c>
      <c r="E30" s="55" t="s">
        <v>8</v>
      </c>
      <c r="F30" s="29"/>
      <c r="G30" s="73" t="s">
        <v>51</v>
      </c>
      <c r="H30" s="23"/>
      <c r="I30" s="15"/>
      <c r="J30" s="8"/>
      <c r="K30" s="6"/>
      <c r="L30" s="28"/>
      <c r="M30" s="42"/>
      <c r="N30" s="25"/>
      <c r="O30" s="25"/>
      <c r="P30" s="6"/>
    </row>
    <row r="31" spans="1:16" s="1" customFormat="1" ht="63.75" x14ac:dyDescent="0.25">
      <c r="A31" s="107">
        <f t="shared" si="0"/>
        <v>26</v>
      </c>
      <c r="B31" s="27" t="s">
        <v>38</v>
      </c>
      <c r="C31" s="59" t="s">
        <v>72</v>
      </c>
      <c r="D31" s="16" t="s">
        <v>105</v>
      </c>
      <c r="E31" s="65" t="s">
        <v>7</v>
      </c>
      <c r="F31" s="29"/>
      <c r="G31" s="73" t="s">
        <v>51</v>
      </c>
      <c r="H31" s="7"/>
      <c r="I31" s="15"/>
      <c r="J31" s="8"/>
      <c r="K31" s="6"/>
      <c r="L31" s="28"/>
      <c r="M31" s="30"/>
      <c r="N31" s="25"/>
      <c r="O31" s="25"/>
      <c r="P31" s="6"/>
    </row>
    <row r="32" spans="1:16" s="1" customFormat="1" x14ac:dyDescent="0.25">
      <c r="A32" s="107">
        <f t="shared" si="0"/>
        <v>27</v>
      </c>
      <c r="B32" s="27" t="s">
        <v>34</v>
      </c>
      <c r="C32" s="19" t="s">
        <v>112</v>
      </c>
      <c r="D32" s="64" t="s">
        <v>106</v>
      </c>
      <c r="E32" s="65" t="s">
        <v>7</v>
      </c>
      <c r="F32" s="32"/>
      <c r="G32" s="73" t="s">
        <v>51</v>
      </c>
      <c r="H32" s="49"/>
      <c r="I32" s="15"/>
      <c r="J32" s="8"/>
      <c r="K32" s="6"/>
      <c r="L32" s="28"/>
      <c r="M32" s="18"/>
      <c r="N32" s="25"/>
      <c r="O32" s="25"/>
      <c r="P32" s="6"/>
    </row>
    <row r="33" spans="1:16" s="1" customFormat="1" ht="63.75" x14ac:dyDescent="0.25">
      <c r="A33" s="107">
        <f t="shared" si="0"/>
        <v>28</v>
      </c>
      <c r="B33" s="101" t="s">
        <v>34</v>
      </c>
      <c r="C33" s="67" t="s">
        <v>74</v>
      </c>
      <c r="D33" s="66" t="s">
        <v>107</v>
      </c>
      <c r="E33" s="95" t="s">
        <v>7</v>
      </c>
      <c r="F33" s="29"/>
      <c r="G33" s="73" t="s">
        <v>51</v>
      </c>
      <c r="H33" s="32"/>
      <c r="I33" s="15"/>
      <c r="J33" s="8"/>
      <c r="K33" s="6"/>
      <c r="L33" s="28"/>
      <c r="M33" s="18"/>
      <c r="N33" s="25"/>
      <c r="O33" s="25"/>
      <c r="P33" s="6"/>
    </row>
    <row r="34" spans="1:16" s="68" customFormat="1" ht="102" x14ac:dyDescent="0.25">
      <c r="A34" s="107">
        <f t="shared" si="0"/>
        <v>29</v>
      </c>
      <c r="B34" s="101" t="s">
        <v>34</v>
      </c>
      <c r="C34" s="76" t="s">
        <v>75</v>
      </c>
      <c r="D34" s="75" t="s">
        <v>113</v>
      </c>
      <c r="E34" s="95" t="s">
        <v>7</v>
      </c>
      <c r="F34" s="72"/>
      <c r="G34" s="73" t="s">
        <v>51</v>
      </c>
      <c r="H34" s="78"/>
      <c r="I34" s="74"/>
      <c r="J34" s="70"/>
      <c r="K34" s="69"/>
      <c r="L34" s="71"/>
      <c r="M34" s="79"/>
      <c r="N34" s="69"/>
      <c r="O34" s="69"/>
      <c r="P34" s="69"/>
    </row>
    <row r="35" spans="1:16" s="1" customFormat="1" ht="153" x14ac:dyDescent="0.25">
      <c r="A35" s="107">
        <f t="shared" si="0"/>
        <v>30</v>
      </c>
      <c r="B35" s="101" t="s">
        <v>34</v>
      </c>
      <c r="C35" s="76" t="s">
        <v>74</v>
      </c>
      <c r="D35" s="77" t="s">
        <v>114</v>
      </c>
      <c r="E35" s="95" t="s">
        <v>7</v>
      </c>
      <c r="F35" s="32"/>
      <c r="G35" s="73" t="s">
        <v>51</v>
      </c>
      <c r="H35" s="32"/>
      <c r="I35" s="15"/>
      <c r="J35" s="8"/>
      <c r="K35" s="6"/>
      <c r="L35" s="28"/>
      <c r="M35" s="42"/>
      <c r="N35" s="25"/>
      <c r="O35" s="25"/>
      <c r="P35" s="6"/>
    </row>
    <row r="36" spans="1:16" s="24" customFormat="1" ht="38.25" x14ac:dyDescent="0.25">
      <c r="A36" s="107">
        <f t="shared" si="0"/>
        <v>31</v>
      </c>
      <c r="B36" s="101" t="s">
        <v>34</v>
      </c>
      <c r="C36" s="76" t="s">
        <v>74</v>
      </c>
      <c r="D36" s="77" t="s">
        <v>76</v>
      </c>
      <c r="E36" s="95" t="s">
        <v>7</v>
      </c>
      <c r="F36" s="32"/>
      <c r="G36" s="73" t="s">
        <v>51</v>
      </c>
      <c r="H36" s="32"/>
      <c r="I36" s="15"/>
      <c r="J36" s="26"/>
      <c r="K36" s="25"/>
      <c r="L36" s="28"/>
      <c r="M36" s="18"/>
      <c r="N36" s="25"/>
      <c r="O36" s="25"/>
      <c r="P36" s="25"/>
    </row>
    <row r="37" spans="1:16" s="24" customFormat="1" ht="76.5" x14ac:dyDescent="0.25">
      <c r="A37" s="107">
        <f t="shared" si="0"/>
        <v>32</v>
      </c>
      <c r="B37" s="101" t="s">
        <v>34</v>
      </c>
      <c r="C37" s="80" t="s">
        <v>74</v>
      </c>
      <c r="D37" s="81" t="s">
        <v>77</v>
      </c>
      <c r="E37" s="95" t="s">
        <v>7</v>
      </c>
      <c r="F37" s="32"/>
      <c r="G37" s="73" t="s">
        <v>51</v>
      </c>
      <c r="H37" s="32"/>
      <c r="I37" s="15"/>
      <c r="J37" s="26"/>
      <c r="K37" s="25"/>
      <c r="L37" s="28"/>
      <c r="M37" s="46"/>
      <c r="N37" s="25"/>
      <c r="O37" s="25"/>
      <c r="P37" s="25"/>
    </row>
    <row r="38" spans="1:16" s="24" customFormat="1" ht="38.25" x14ac:dyDescent="0.25">
      <c r="A38" s="107">
        <f t="shared" si="0"/>
        <v>33</v>
      </c>
      <c r="B38" s="101" t="s">
        <v>34</v>
      </c>
      <c r="C38" s="87" t="s">
        <v>74</v>
      </c>
      <c r="D38" s="82" t="s">
        <v>78</v>
      </c>
      <c r="E38" s="95" t="s">
        <v>7</v>
      </c>
      <c r="F38" s="32"/>
      <c r="G38" s="73" t="s">
        <v>51</v>
      </c>
      <c r="H38" s="32"/>
      <c r="I38" s="15"/>
      <c r="J38" s="26"/>
      <c r="K38" s="25"/>
      <c r="L38" s="28"/>
      <c r="M38" s="46"/>
      <c r="N38" s="25"/>
      <c r="O38" s="25"/>
      <c r="P38" s="25"/>
    </row>
    <row r="39" spans="1:16" s="24" customFormat="1" ht="51" x14ac:dyDescent="0.25">
      <c r="A39" s="107">
        <f t="shared" si="0"/>
        <v>34</v>
      </c>
      <c r="B39" s="101" t="s">
        <v>34</v>
      </c>
      <c r="C39" s="87" t="s">
        <v>74</v>
      </c>
      <c r="D39" s="83" t="s">
        <v>108</v>
      </c>
      <c r="E39" s="95" t="s">
        <v>7</v>
      </c>
      <c r="F39" s="32"/>
      <c r="G39" s="73" t="s">
        <v>51</v>
      </c>
      <c r="H39" s="32"/>
      <c r="I39" s="15"/>
      <c r="J39" s="26"/>
      <c r="K39" s="25"/>
      <c r="L39" s="28"/>
      <c r="M39" s="46"/>
      <c r="N39" s="25"/>
      <c r="O39" s="25"/>
      <c r="P39" s="25"/>
    </row>
    <row r="40" spans="1:16" s="24" customFormat="1" ht="38.25" x14ac:dyDescent="0.25">
      <c r="A40" s="107">
        <f t="shared" si="0"/>
        <v>35</v>
      </c>
      <c r="B40" s="101" t="s">
        <v>34</v>
      </c>
      <c r="C40" s="87" t="s">
        <v>74</v>
      </c>
      <c r="D40" s="84" t="s">
        <v>79</v>
      </c>
      <c r="E40" s="95" t="s">
        <v>7</v>
      </c>
      <c r="F40" s="32"/>
      <c r="G40" s="73" t="s">
        <v>51</v>
      </c>
      <c r="H40" s="32"/>
      <c r="I40" s="15"/>
      <c r="J40" s="26"/>
      <c r="K40" s="25"/>
      <c r="L40" s="28"/>
      <c r="M40" s="46"/>
      <c r="N40" s="25"/>
      <c r="O40" s="25"/>
      <c r="P40" s="25"/>
    </row>
    <row r="41" spans="1:16" s="24" customFormat="1" ht="102" x14ac:dyDescent="0.25">
      <c r="A41" s="107">
        <f t="shared" si="0"/>
        <v>36</v>
      </c>
      <c r="B41" s="101" t="s">
        <v>34</v>
      </c>
      <c r="C41" s="87" t="s">
        <v>74</v>
      </c>
      <c r="D41" s="88" t="s">
        <v>109</v>
      </c>
      <c r="E41" s="95" t="s">
        <v>7</v>
      </c>
      <c r="F41" s="32"/>
      <c r="G41" s="73" t="s">
        <v>51</v>
      </c>
      <c r="H41" s="49"/>
      <c r="I41" s="15"/>
      <c r="J41" s="26"/>
      <c r="K41" s="25"/>
      <c r="L41" s="28"/>
      <c r="M41" s="46"/>
      <c r="N41" s="25"/>
      <c r="O41" s="25"/>
      <c r="P41" s="25"/>
    </row>
    <row r="42" spans="1:16" s="24" customFormat="1" ht="409.5" x14ac:dyDescent="0.25">
      <c r="A42" s="107">
        <f t="shared" si="0"/>
        <v>37</v>
      </c>
      <c r="B42" s="101" t="s">
        <v>34</v>
      </c>
      <c r="C42" s="87" t="s">
        <v>74</v>
      </c>
      <c r="D42" s="85" t="s">
        <v>80</v>
      </c>
      <c r="E42" s="95" t="s">
        <v>7</v>
      </c>
      <c r="F42" s="32"/>
      <c r="G42" s="73" t="s">
        <v>51</v>
      </c>
      <c r="H42" s="32"/>
      <c r="I42" s="15"/>
      <c r="J42" s="26"/>
      <c r="K42" s="25"/>
      <c r="L42" s="28"/>
      <c r="M42" s="46"/>
      <c r="N42" s="25"/>
      <c r="O42" s="25"/>
      <c r="P42" s="25"/>
    </row>
    <row r="43" spans="1:16" s="24" customFormat="1" ht="165.75" x14ac:dyDescent="0.25">
      <c r="A43" s="107">
        <f t="shared" si="0"/>
        <v>38</v>
      </c>
      <c r="B43" s="101" t="s">
        <v>34</v>
      </c>
      <c r="C43" s="99" t="s">
        <v>74</v>
      </c>
      <c r="D43" s="89" t="s">
        <v>116</v>
      </c>
      <c r="E43" s="95" t="s">
        <v>7</v>
      </c>
      <c r="F43" s="32"/>
      <c r="G43" s="73" t="s">
        <v>51</v>
      </c>
      <c r="H43" s="49"/>
      <c r="I43" s="15"/>
      <c r="J43" s="26"/>
      <c r="K43" s="25"/>
      <c r="L43" s="28"/>
      <c r="M43" s="46"/>
      <c r="N43" s="25"/>
      <c r="O43" s="25"/>
      <c r="P43" s="25"/>
    </row>
    <row r="44" spans="1:16" s="24" customFormat="1" ht="38.25" x14ac:dyDescent="0.25">
      <c r="A44" s="107">
        <f t="shared" si="0"/>
        <v>39</v>
      </c>
      <c r="B44" s="101" t="s">
        <v>34</v>
      </c>
      <c r="C44" s="99" t="s">
        <v>74</v>
      </c>
      <c r="D44" s="90" t="s">
        <v>27</v>
      </c>
      <c r="E44" s="95" t="s">
        <v>7</v>
      </c>
      <c r="F44" s="32"/>
      <c r="G44" s="73" t="s">
        <v>51</v>
      </c>
      <c r="H44" s="32"/>
      <c r="I44" s="15"/>
      <c r="J44" s="26"/>
      <c r="K44" s="25"/>
      <c r="L44" s="28"/>
      <c r="M44" s="46"/>
      <c r="N44" s="25"/>
      <c r="O44" s="25"/>
      <c r="P44" s="25"/>
    </row>
    <row r="45" spans="1:16" s="104" customFormat="1" ht="38.25" x14ac:dyDescent="0.25">
      <c r="A45" s="107"/>
      <c r="B45" s="101" t="s">
        <v>34</v>
      </c>
      <c r="C45" s="111" t="s">
        <v>74</v>
      </c>
      <c r="D45" s="112" t="s">
        <v>111</v>
      </c>
      <c r="E45" s="108" t="s">
        <v>7</v>
      </c>
      <c r="F45" s="78"/>
      <c r="G45" s="73" t="s">
        <v>51</v>
      </c>
      <c r="H45" s="78"/>
      <c r="I45" s="109"/>
      <c r="J45" s="106"/>
      <c r="K45" s="105"/>
      <c r="L45" s="107"/>
      <c r="M45" s="79"/>
      <c r="N45" s="105"/>
      <c r="O45" s="105"/>
      <c r="P45" s="105"/>
    </row>
    <row r="46" spans="1:16" s="24" customFormat="1" ht="38.25" x14ac:dyDescent="0.25">
      <c r="A46" s="107">
        <f>A44+1</f>
        <v>40</v>
      </c>
      <c r="B46" s="101" t="s">
        <v>34</v>
      </c>
      <c r="C46" s="99" t="s">
        <v>74</v>
      </c>
      <c r="D46" s="98" t="s">
        <v>26</v>
      </c>
      <c r="E46" s="95" t="s">
        <v>7</v>
      </c>
      <c r="F46" s="32"/>
      <c r="G46" s="73" t="s">
        <v>51</v>
      </c>
      <c r="H46" s="49"/>
      <c r="I46" s="15"/>
      <c r="J46" s="26"/>
      <c r="K46" s="25"/>
      <c r="L46" s="28"/>
      <c r="M46" s="46"/>
      <c r="N46" s="25"/>
      <c r="O46" s="25"/>
      <c r="P46" s="25"/>
    </row>
    <row r="47" spans="1:16" s="24" customFormat="1" ht="38.25" x14ac:dyDescent="0.25">
      <c r="A47" s="107">
        <f t="shared" si="0"/>
        <v>41</v>
      </c>
      <c r="B47" s="27"/>
      <c r="C47" s="21" t="s">
        <v>81</v>
      </c>
      <c r="D47" s="97" t="s">
        <v>82</v>
      </c>
      <c r="E47" s="29" t="s">
        <v>7</v>
      </c>
      <c r="F47" s="32"/>
      <c r="G47" s="73" t="s">
        <v>51</v>
      </c>
      <c r="H47" s="32"/>
      <c r="I47" s="15"/>
      <c r="J47" s="26"/>
      <c r="K47" s="25"/>
      <c r="L47" s="28"/>
      <c r="M47" s="46"/>
      <c r="N47" s="25"/>
      <c r="O47" s="25"/>
      <c r="P47" s="25"/>
    </row>
    <row r="48" spans="1:16" s="24" customFormat="1" ht="165.75" x14ac:dyDescent="0.25">
      <c r="A48" s="107">
        <f t="shared" si="0"/>
        <v>42</v>
      </c>
      <c r="B48" s="27"/>
      <c r="C48" s="100" t="s">
        <v>81</v>
      </c>
      <c r="D48" s="97" t="s">
        <v>83</v>
      </c>
      <c r="E48" s="29" t="s">
        <v>7</v>
      </c>
      <c r="F48" s="32"/>
      <c r="G48" s="73" t="s">
        <v>51</v>
      </c>
      <c r="H48" s="32"/>
      <c r="I48" s="15"/>
      <c r="J48" s="26"/>
      <c r="K48" s="25"/>
      <c r="L48" s="28"/>
      <c r="M48" s="46"/>
      <c r="N48" s="25"/>
      <c r="O48" s="25"/>
      <c r="P48" s="25"/>
    </row>
    <row r="49" spans="1:16" s="1" customFormat="1" ht="38.25" x14ac:dyDescent="0.25">
      <c r="A49" s="107">
        <f t="shared" si="0"/>
        <v>43</v>
      </c>
      <c r="B49" s="99" t="s">
        <v>34</v>
      </c>
      <c r="C49" s="100" t="s">
        <v>81</v>
      </c>
      <c r="D49" s="86" t="s">
        <v>84</v>
      </c>
      <c r="E49" s="108" t="s">
        <v>7</v>
      </c>
      <c r="F49" s="29"/>
      <c r="G49" s="73" t="s">
        <v>51</v>
      </c>
      <c r="H49" s="32"/>
      <c r="I49" s="15"/>
      <c r="J49" s="8"/>
      <c r="K49" s="6"/>
      <c r="L49" s="28"/>
      <c r="M49" s="42"/>
      <c r="N49" s="25"/>
      <c r="O49" s="25"/>
      <c r="P49" s="6"/>
    </row>
    <row r="50" spans="1:16" s="24" customFormat="1" ht="38.25" x14ac:dyDescent="0.25">
      <c r="A50" s="107">
        <f t="shared" si="0"/>
        <v>44</v>
      </c>
      <c r="B50" s="99" t="s">
        <v>34</v>
      </c>
      <c r="C50" s="100" t="s">
        <v>81</v>
      </c>
      <c r="D50" s="85" t="s">
        <v>85</v>
      </c>
      <c r="E50" s="108" t="s">
        <v>7</v>
      </c>
      <c r="F50" s="29"/>
      <c r="G50" s="73" t="s">
        <v>51</v>
      </c>
      <c r="H50" s="33"/>
      <c r="I50" s="15"/>
      <c r="J50" s="26"/>
      <c r="K50" s="25"/>
      <c r="L50" s="28"/>
      <c r="M50" s="42"/>
      <c r="N50" s="25"/>
      <c r="O50" s="25"/>
      <c r="P50" s="25"/>
    </row>
    <row r="51" spans="1:16" s="91" customFormat="1" ht="51" x14ac:dyDescent="0.25">
      <c r="A51" s="107">
        <f t="shared" si="0"/>
        <v>45</v>
      </c>
      <c r="B51" s="111" t="s">
        <v>34</v>
      </c>
      <c r="C51" s="111" t="s">
        <v>86</v>
      </c>
      <c r="D51" s="110" t="s">
        <v>25</v>
      </c>
      <c r="E51" s="108" t="s">
        <v>7</v>
      </c>
      <c r="F51" s="95"/>
      <c r="G51" s="73" t="s">
        <v>51</v>
      </c>
      <c r="H51" s="102"/>
      <c r="I51" s="96"/>
      <c r="J51" s="93"/>
      <c r="K51" s="92"/>
      <c r="L51" s="94"/>
      <c r="M51" s="103"/>
      <c r="N51" s="92"/>
      <c r="O51" s="92"/>
      <c r="P51" s="92"/>
    </row>
    <row r="52" spans="1:16" s="104" customFormat="1" ht="51" x14ac:dyDescent="0.25">
      <c r="A52" s="107">
        <f t="shared" si="0"/>
        <v>46</v>
      </c>
      <c r="B52" s="111" t="s">
        <v>34</v>
      </c>
      <c r="C52" s="111" t="s">
        <v>86</v>
      </c>
      <c r="D52" s="110" t="s">
        <v>89</v>
      </c>
      <c r="E52" s="108" t="s">
        <v>7</v>
      </c>
      <c r="F52" s="108"/>
      <c r="G52" s="73" t="s">
        <v>51</v>
      </c>
      <c r="H52" s="114"/>
      <c r="I52" s="109"/>
      <c r="J52" s="106"/>
      <c r="K52" s="105"/>
      <c r="L52" s="107"/>
      <c r="M52" s="115"/>
      <c r="N52" s="105"/>
      <c r="O52" s="105"/>
      <c r="P52" s="105"/>
    </row>
    <row r="53" spans="1:16" s="104" customFormat="1" ht="51" x14ac:dyDescent="0.25">
      <c r="A53" s="107">
        <f t="shared" si="0"/>
        <v>47</v>
      </c>
      <c r="B53" s="111" t="s">
        <v>34</v>
      </c>
      <c r="C53" s="111" t="s">
        <v>86</v>
      </c>
      <c r="D53" s="110" t="s">
        <v>110</v>
      </c>
      <c r="E53" s="108" t="s">
        <v>7</v>
      </c>
      <c r="F53" s="108"/>
      <c r="G53" s="73" t="s">
        <v>51</v>
      </c>
      <c r="H53" s="114"/>
      <c r="I53" s="109"/>
      <c r="J53" s="106"/>
      <c r="K53" s="105"/>
      <c r="L53" s="107"/>
      <c r="M53" s="115"/>
      <c r="N53" s="105"/>
      <c r="O53" s="105"/>
      <c r="P53" s="105"/>
    </row>
    <row r="54" spans="1:16" s="104" customFormat="1" ht="89.25" x14ac:dyDescent="0.25">
      <c r="A54" s="107">
        <f t="shared" si="0"/>
        <v>48</v>
      </c>
      <c r="B54" s="111" t="s">
        <v>34</v>
      </c>
      <c r="C54" s="111" t="s">
        <v>86</v>
      </c>
      <c r="D54" s="110" t="s">
        <v>31</v>
      </c>
      <c r="E54" s="108" t="s">
        <v>7</v>
      </c>
      <c r="F54" s="108"/>
      <c r="G54" s="73" t="s">
        <v>51</v>
      </c>
      <c r="H54" s="114"/>
      <c r="I54" s="109"/>
      <c r="J54" s="106"/>
      <c r="K54" s="105"/>
      <c r="L54" s="107"/>
      <c r="M54" s="115"/>
      <c r="N54" s="105"/>
      <c r="O54" s="105"/>
      <c r="P54" s="105"/>
    </row>
    <row r="55" spans="1:16" s="1" customFormat="1" ht="63.75" x14ac:dyDescent="0.25">
      <c r="A55" s="107">
        <f t="shared" si="0"/>
        <v>49</v>
      </c>
      <c r="B55" s="99" t="s">
        <v>34</v>
      </c>
      <c r="C55" s="19" t="s">
        <v>86</v>
      </c>
      <c r="D55" s="112" t="s">
        <v>88</v>
      </c>
      <c r="E55" s="108" t="s">
        <v>7</v>
      </c>
      <c r="F55" s="32"/>
      <c r="G55" s="73" t="s">
        <v>51</v>
      </c>
      <c r="H55" s="62"/>
      <c r="I55" s="15"/>
      <c r="J55" s="8"/>
      <c r="K55" s="6"/>
      <c r="L55" s="28"/>
      <c r="M55" s="42"/>
      <c r="N55" s="25"/>
      <c r="O55" s="25"/>
      <c r="P55" s="6"/>
    </row>
    <row r="56" spans="1:16" s="1" customFormat="1" ht="25.5" x14ac:dyDescent="0.25">
      <c r="A56" s="107">
        <f t="shared" si="0"/>
        <v>50</v>
      </c>
      <c r="B56" s="99" t="s">
        <v>34</v>
      </c>
      <c r="C56" s="99" t="s">
        <v>29</v>
      </c>
      <c r="D56" s="98" t="s">
        <v>28</v>
      </c>
      <c r="E56" s="108" t="s">
        <v>7</v>
      </c>
      <c r="F56" s="29"/>
      <c r="G56" s="73" t="s">
        <v>51</v>
      </c>
      <c r="H56" s="7"/>
      <c r="I56" s="15"/>
      <c r="J56" s="8"/>
      <c r="K56" s="6"/>
      <c r="L56" s="28"/>
      <c r="M56" s="30"/>
      <c r="N56" s="25"/>
      <c r="O56" s="25"/>
      <c r="P56" s="6"/>
    </row>
    <row r="57" spans="1:16" s="1" customFormat="1" ht="38.25" x14ac:dyDescent="0.25">
      <c r="A57" s="107">
        <f t="shared" si="0"/>
        <v>51</v>
      </c>
      <c r="B57" s="99" t="s">
        <v>34</v>
      </c>
      <c r="C57" s="99" t="s">
        <v>29</v>
      </c>
      <c r="D57" s="98" t="s">
        <v>87</v>
      </c>
      <c r="E57" s="108" t="s">
        <v>7</v>
      </c>
      <c r="F57" s="29"/>
      <c r="G57" s="73" t="s">
        <v>51</v>
      </c>
      <c r="H57" s="7"/>
      <c r="I57" s="15"/>
      <c r="J57" s="8"/>
      <c r="K57" s="6"/>
      <c r="L57" s="28"/>
      <c r="M57" s="30"/>
      <c r="N57" s="25"/>
      <c r="O57" s="25"/>
      <c r="P57" s="6"/>
    </row>
    <row r="58" spans="1:16" s="1" customFormat="1" ht="63.75" x14ac:dyDescent="0.25">
      <c r="A58" s="107">
        <f t="shared" si="0"/>
        <v>52</v>
      </c>
      <c r="B58" s="99" t="s">
        <v>34</v>
      </c>
      <c r="C58" s="99" t="s">
        <v>29</v>
      </c>
      <c r="D58" s="98" t="s">
        <v>30</v>
      </c>
      <c r="E58" s="108" t="s">
        <v>7</v>
      </c>
      <c r="F58" s="29"/>
      <c r="G58" s="73" t="s">
        <v>51</v>
      </c>
      <c r="H58" s="7"/>
      <c r="I58" s="15"/>
      <c r="J58" s="8"/>
      <c r="K58" s="6"/>
      <c r="L58" s="28"/>
      <c r="M58" s="30"/>
      <c r="N58" s="25"/>
      <c r="O58" s="25"/>
      <c r="P58" s="6"/>
    </row>
    <row r="59" spans="1:16" s="1" customFormat="1" ht="38.25" x14ac:dyDescent="0.25">
      <c r="A59" s="107">
        <f t="shared" si="0"/>
        <v>53</v>
      </c>
      <c r="B59" s="111" t="s">
        <v>34</v>
      </c>
      <c r="C59" s="31" t="s">
        <v>115</v>
      </c>
      <c r="D59" s="30" t="s">
        <v>117</v>
      </c>
      <c r="E59" s="108" t="s">
        <v>7</v>
      </c>
      <c r="F59" s="29"/>
      <c r="G59" s="73" t="s">
        <v>136</v>
      </c>
      <c r="H59" s="7"/>
      <c r="I59" s="15"/>
      <c r="J59" s="8"/>
      <c r="K59" s="6"/>
      <c r="L59" s="28"/>
      <c r="M59" s="30"/>
      <c r="N59" s="25"/>
      <c r="O59" s="25"/>
      <c r="P59" s="6"/>
    </row>
    <row r="60" spans="1:16" s="1" customFormat="1" ht="63.75" x14ac:dyDescent="0.25">
      <c r="A60" s="107">
        <f t="shared" si="0"/>
        <v>54</v>
      </c>
      <c r="B60" s="114" t="s">
        <v>138</v>
      </c>
      <c r="C60" s="114" t="s">
        <v>139</v>
      </c>
      <c r="D60" s="110" t="s">
        <v>140</v>
      </c>
      <c r="E60" s="108" t="s">
        <v>7</v>
      </c>
      <c r="F60" s="29"/>
      <c r="G60" s="73" t="s">
        <v>136</v>
      </c>
      <c r="H60" s="78" t="s">
        <v>148</v>
      </c>
      <c r="I60" s="15"/>
      <c r="J60" s="8"/>
      <c r="K60" s="6"/>
      <c r="L60" s="128">
        <v>1</v>
      </c>
      <c r="M60" s="30"/>
      <c r="N60" s="25" t="s">
        <v>153</v>
      </c>
      <c r="O60" s="25" t="s">
        <v>151</v>
      </c>
      <c r="P60" s="6" t="s">
        <v>149</v>
      </c>
    </row>
    <row r="61" spans="1:16" s="1" customFormat="1" ht="63.75" x14ac:dyDescent="0.25">
      <c r="A61" s="107">
        <f t="shared" si="0"/>
        <v>55</v>
      </c>
      <c r="B61" s="114" t="s">
        <v>138</v>
      </c>
      <c r="C61" s="114" t="s">
        <v>139</v>
      </c>
      <c r="D61" s="110" t="s">
        <v>140</v>
      </c>
      <c r="E61" s="108" t="s">
        <v>7</v>
      </c>
      <c r="F61" s="108"/>
      <c r="G61" s="73" t="s">
        <v>136</v>
      </c>
      <c r="H61" s="78" t="s">
        <v>148</v>
      </c>
      <c r="I61" s="15"/>
      <c r="J61" s="8"/>
      <c r="K61" s="6"/>
      <c r="L61" s="128">
        <v>1</v>
      </c>
      <c r="M61" s="30" t="s">
        <v>152</v>
      </c>
      <c r="N61" s="105" t="s">
        <v>153</v>
      </c>
      <c r="O61" s="105" t="s">
        <v>151</v>
      </c>
      <c r="P61" s="105" t="s">
        <v>149</v>
      </c>
    </row>
    <row r="62" spans="1:16" s="1" customFormat="1" ht="51" x14ac:dyDescent="0.25">
      <c r="A62" s="107">
        <f t="shared" si="0"/>
        <v>56</v>
      </c>
      <c r="B62" s="114" t="s">
        <v>138</v>
      </c>
      <c r="C62" s="114" t="s">
        <v>141</v>
      </c>
      <c r="D62" s="110" t="s">
        <v>142</v>
      </c>
      <c r="E62" s="108" t="s">
        <v>7</v>
      </c>
      <c r="F62" s="108"/>
      <c r="G62" s="73" t="s">
        <v>136</v>
      </c>
      <c r="H62" s="78" t="s">
        <v>148</v>
      </c>
      <c r="I62" s="15"/>
      <c r="J62" s="8"/>
      <c r="K62" s="6"/>
      <c r="L62" s="128">
        <v>1</v>
      </c>
      <c r="M62" s="110" t="s">
        <v>152</v>
      </c>
      <c r="N62" s="105" t="s">
        <v>153</v>
      </c>
      <c r="O62" s="105" t="s">
        <v>151</v>
      </c>
      <c r="P62" s="105" t="s">
        <v>149</v>
      </c>
    </row>
    <row r="63" spans="1:16" s="1" customFormat="1" ht="51" x14ac:dyDescent="0.25">
      <c r="A63" s="107">
        <f t="shared" si="0"/>
        <v>57</v>
      </c>
      <c r="B63" s="114" t="s">
        <v>138</v>
      </c>
      <c r="C63" s="114" t="s">
        <v>141</v>
      </c>
      <c r="D63" s="110" t="s">
        <v>143</v>
      </c>
      <c r="E63" s="108" t="s">
        <v>7</v>
      </c>
      <c r="F63" s="108"/>
      <c r="G63" s="73" t="s">
        <v>136</v>
      </c>
      <c r="H63" s="78" t="s">
        <v>148</v>
      </c>
      <c r="I63" s="15"/>
      <c r="J63" s="8"/>
      <c r="K63" s="6"/>
      <c r="L63" s="128">
        <v>1</v>
      </c>
      <c r="M63" s="18"/>
      <c r="N63" s="105" t="s">
        <v>153</v>
      </c>
      <c r="O63" s="105" t="s">
        <v>151</v>
      </c>
      <c r="P63" s="105" t="s">
        <v>149</v>
      </c>
    </row>
    <row r="64" spans="1:16" s="1" customFormat="1" ht="51" x14ac:dyDescent="0.25">
      <c r="A64" s="107">
        <f t="shared" si="0"/>
        <v>58</v>
      </c>
      <c r="B64" s="114" t="s">
        <v>137</v>
      </c>
      <c r="C64" s="114" t="s">
        <v>144</v>
      </c>
      <c r="D64" s="110" t="s">
        <v>145</v>
      </c>
      <c r="E64" s="108" t="s">
        <v>7</v>
      </c>
      <c r="F64" s="78"/>
      <c r="G64" s="73" t="s">
        <v>136</v>
      </c>
      <c r="H64" s="78" t="s">
        <v>148</v>
      </c>
      <c r="I64" s="15"/>
      <c r="J64" s="8"/>
      <c r="K64" s="6"/>
      <c r="L64" s="128">
        <v>1</v>
      </c>
      <c r="M64" s="18"/>
      <c r="N64" s="105" t="s">
        <v>153</v>
      </c>
      <c r="O64" s="105" t="s">
        <v>151</v>
      </c>
      <c r="P64" s="6" t="s">
        <v>150</v>
      </c>
    </row>
    <row r="65" spans="1:16" s="1" customFormat="1" ht="51" x14ac:dyDescent="0.25">
      <c r="A65" s="107">
        <f t="shared" si="0"/>
        <v>59</v>
      </c>
      <c r="B65" s="114" t="s">
        <v>137</v>
      </c>
      <c r="C65" s="114" t="s">
        <v>146</v>
      </c>
      <c r="D65" s="110" t="s">
        <v>147</v>
      </c>
      <c r="E65" s="108" t="s">
        <v>7</v>
      </c>
      <c r="F65" s="78"/>
      <c r="G65" s="73" t="s">
        <v>136</v>
      </c>
      <c r="H65" s="78" t="s">
        <v>148</v>
      </c>
      <c r="I65" s="15"/>
      <c r="J65" s="8"/>
      <c r="K65" s="6"/>
      <c r="L65" s="128">
        <v>1</v>
      </c>
      <c r="M65" s="30"/>
      <c r="N65" s="105" t="s">
        <v>153</v>
      </c>
      <c r="O65" s="105" t="s">
        <v>151</v>
      </c>
      <c r="P65" s="105" t="s">
        <v>150</v>
      </c>
    </row>
    <row r="66" spans="1:16" s="1" customFormat="1" x14ac:dyDescent="0.25">
      <c r="A66" s="107">
        <f t="shared" si="0"/>
        <v>60</v>
      </c>
      <c r="B66" s="101"/>
      <c r="C66" s="111"/>
      <c r="D66" s="110"/>
      <c r="E66" s="29"/>
      <c r="F66" s="29"/>
      <c r="G66" s="14"/>
      <c r="H66" s="29"/>
      <c r="I66" s="15"/>
      <c r="J66" s="8"/>
      <c r="K66" s="6"/>
      <c r="L66" s="28"/>
      <c r="M66" s="30"/>
      <c r="N66" s="25"/>
      <c r="O66" s="25"/>
      <c r="P66" s="6"/>
    </row>
    <row r="67" spans="1:16" s="1" customFormat="1" x14ac:dyDescent="0.25">
      <c r="A67" s="107">
        <f t="shared" si="0"/>
        <v>61</v>
      </c>
      <c r="B67" s="101"/>
      <c r="C67" s="111"/>
      <c r="D67" s="110"/>
      <c r="E67" s="29"/>
      <c r="F67" s="29"/>
      <c r="G67" s="14"/>
      <c r="H67" s="29"/>
      <c r="I67" s="15"/>
      <c r="J67" s="8"/>
      <c r="K67" s="6"/>
      <c r="L67" s="28"/>
      <c r="M67" s="30"/>
      <c r="N67" s="25"/>
      <c r="O67" s="25"/>
      <c r="P67" s="6"/>
    </row>
    <row r="68" spans="1:16" s="1" customFormat="1" x14ac:dyDescent="0.25">
      <c r="A68" s="107">
        <f t="shared" si="0"/>
        <v>62</v>
      </c>
      <c r="B68" s="27"/>
      <c r="C68" s="31"/>
      <c r="D68" s="110"/>
      <c r="E68" s="29"/>
      <c r="F68" s="29"/>
      <c r="G68" s="14"/>
      <c r="H68" s="7"/>
      <c r="I68" s="15"/>
      <c r="J68" s="8"/>
      <c r="K68" s="6"/>
      <c r="L68" s="28"/>
      <c r="M68" s="30"/>
      <c r="N68" s="25"/>
      <c r="O68" s="25"/>
      <c r="P68" s="6"/>
    </row>
    <row r="69" spans="1:16" s="1" customFormat="1" x14ac:dyDescent="0.25">
      <c r="A69" s="107">
        <f t="shared" si="0"/>
        <v>63</v>
      </c>
      <c r="B69" s="27"/>
      <c r="C69" s="31"/>
      <c r="D69" s="110"/>
      <c r="E69" s="29"/>
      <c r="F69" s="29"/>
      <c r="G69" s="14"/>
      <c r="H69" s="7"/>
      <c r="I69" s="15"/>
      <c r="J69" s="8"/>
      <c r="K69" s="6"/>
      <c r="L69" s="28"/>
      <c r="M69" s="30"/>
      <c r="N69" s="25"/>
      <c r="O69" s="25"/>
      <c r="P69" s="6"/>
    </row>
    <row r="70" spans="1:16" s="1" customFormat="1" x14ac:dyDescent="0.25">
      <c r="A70" s="107">
        <f t="shared" si="0"/>
        <v>64</v>
      </c>
      <c r="B70" s="27"/>
      <c r="C70" s="31"/>
      <c r="D70" s="110"/>
      <c r="E70" s="29"/>
      <c r="F70" s="29"/>
      <c r="G70" s="14"/>
      <c r="H70" s="7"/>
      <c r="I70" s="15"/>
      <c r="J70" s="8"/>
      <c r="K70" s="6"/>
      <c r="L70" s="28"/>
      <c r="M70" s="30"/>
      <c r="N70" s="25"/>
      <c r="O70" s="25"/>
      <c r="P70" s="6"/>
    </row>
    <row r="71" spans="1:16" s="1" customFormat="1" x14ac:dyDescent="0.25">
      <c r="A71" s="107">
        <f t="shared" si="0"/>
        <v>65</v>
      </c>
      <c r="B71" s="27"/>
      <c r="C71" s="31"/>
      <c r="D71" s="110"/>
      <c r="E71" s="29"/>
      <c r="F71" s="29"/>
      <c r="G71" s="14"/>
      <c r="H71" s="7"/>
      <c r="I71" s="15"/>
      <c r="J71" s="8"/>
      <c r="K71" s="6"/>
      <c r="L71" s="28"/>
      <c r="M71" s="30"/>
      <c r="N71" s="25"/>
      <c r="O71" s="25"/>
      <c r="P71" s="6"/>
    </row>
    <row r="72" spans="1:16" s="1" customFormat="1" x14ac:dyDescent="0.25">
      <c r="A72" s="107">
        <f t="shared" si="0"/>
        <v>66</v>
      </c>
      <c r="B72" s="27"/>
      <c r="C72" s="31"/>
      <c r="D72" s="110"/>
      <c r="E72" s="29"/>
      <c r="F72" s="29"/>
      <c r="G72" s="14"/>
      <c r="H72" s="7"/>
      <c r="I72" s="15"/>
      <c r="J72" s="8"/>
      <c r="K72" s="6"/>
      <c r="L72" s="28"/>
      <c r="M72" s="30"/>
      <c r="N72" s="25"/>
      <c r="O72" s="25"/>
      <c r="P72" s="6"/>
    </row>
    <row r="73" spans="1:16" s="1" customFormat="1" x14ac:dyDescent="0.25">
      <c r="A73" s="107">
        <f t="shared" si="0"/>
        <v>67</v>
      </c>
      <c r="B73" s="27"/>
      <c r="C73" s="31"/>
      <c r="D73" s="110"/>
      <c r="E73" s="29"/>
      <c r="F73" s="29"/>
      <c r="G73" s="14"/>
      <c r="H73" s="7"/>
      <c r="I73" s="15"/>
      <c r="J73" s="8"/>
      <c r="K73" s="6"/>
      <c r="L73" s="28"/>
      <c r="M73" s="30"/>
      <c r="N73" s="25"/>
      <c r="O73" s="25"/>
      <c r="P73" s="6"/>
    </row>
    <row r="74" spans="1:16" s="1" customFormat="1" x14ac:dyDescent="0.25">
      <c r="A74" s="107">
        <f t="shared" si="0"/>
        <v>68</v>
      </c>
      <c r="B74" s="27"/>
      <c r="C74" s="31"/>
      <c r="D74" s="110"/>
      <c r="E74" s="29"/>
      <c r="F74" s="29"/>
      <c r="G74" s="14"/>
      <c r="H74" s="7"/>
      <c r="I74" s="15"/>
      <c r="J74" s="8"/>
      <c r="K74" s="6"/>
      <c r="L74" s="28"/>
      <c r="M74" s="30"/>
      <c r="N74" s="25"/>
      <c r="O74" s="25"/>
      <c r="P74" s="6"/>
    </row>
    <row r="75" spans="1:16" s="1" customFormat="1" x14ac:dyDescent="0.25">
      <c r="A75" s="107">
        <f t="shared" si="0"/>
        <v>69</v>
      </c>
      <c r="B75" s="27"/>
      <c r="C75" s="31"/>
      <c r="D75" s="30"/>
      <c r="E75" s="29"/>
      <c r="F75" s="32"/>
      <c r="G75" s="14"/>
      <c r="H75" s="49"/>
      <c r="I75" s="15"/>
      <c r="J75" s="8"/>
      <c r="K75" s="6"/>
      <c r="L75" s="28"/>
      <c r="M75" s="18"/>
      <c r="N75" s="25"/>
      <c r="O75" s="25"/>
      <c r="P75" s="6"/>
    </row>
    <row r="76" spans="1:16" s="1" customFormat="1" x14ac:dyDescent="0.25">
      <c r="A76" s="107">
        <f t="shared" si="0"/>
        <v>70</v>
      </c>
      <c r="B76" s="27"/>
      <c r="C76" s="31"/>
      <c r="D76" s="30"/>
      <c r="E76" s="29"/>
      <c r="F76" s="32"/>
      <c r="G76" s="14"/>
      <c r="H76" s="49"/>
      <c r="I76" s="15"/>
      <c r="J76" s="8"/>
      <c r="K76" s="6"/>
      <c r="L76" s="28"/>
      <c r="M76" s="18"/>
      <c r="N76" s="25"/>
      <c r="O76" s="25"/>
      <c r="P76" s="6"/>
    </row>
    <row r="77" spans="1:16" s="1" customFormat="1" x14ac:dyDescent="0.25">
      <c r="A77" s="107">
        <f t="shared" si="0"/>
        <v>71</v>
      </c>
      <c r="B77" s="27"/>
      <c r="C77" s="31"/>
      <c r="D77" s="30"/>
      <c r="E77" s="29"/>
      <c r="F77" s="29"/>
      <c r="G77" s="14"/>
      <c r="H77" s="7"/>
      <c r="I77" s="15"/>
      <c r="J77" s="8"/>
      <c r="K77" s="6"/>
      <c r="L77" s="28"/>
      <c r="M77" s="30"/>
      <c r="N77" s="25"/>
      <c r="O77" s="25"/>
      <c r="P77" s="6"/>
    </row>
    <row r="78" spans="1:16" s="1" customFormat="1" x14ac:dyDescent="0.25">
      <c r="A78" s="107">
        <f t="shared" si="0"/>
        <v>72</v>
      </c>
      <c r="B78" s="27"/>
      <c r="C78" s="31"/>
      <c r="D78" s="16"/>
      <c r="E78" s="29"/>
      <c r="F78" s="29"/>
      <c r="G78" s="14"/>
      <c r="H78" s="29"/>
      <c r="I78" s="15"/>
      <c r="J78" s="8"/>
      <c r="K78" s="6"/>
      <c r="L78" s="28"/>
      <c r="M78" s="30"/>
      <c r="N78" s="25"/>
      <c r="O78" s="25"/>
      <c r="P78" s="6"/>
    </row>
    <row r="79" spans="1:16" s="1" customFormat="1" x14ac:dyDescent="0.25">
      <c r="A79" s="107">
        <f t="shared" si="0"/>
        <v>73</v>
      </c>
      <c r="B79" s="27"/>
      <c r="C79" s="31"/>
      <c r="D79" s="16"/>
      <c r="E79" s="29"/>
      <c r="F79" s="29"/>
      <c r="G79" s="14"/>
      <c r="H79" s="29"/>
      <c r="I79" s="15"/>
      <c r="J79" s="8"/>
      <c r="K79" s="6"/>
      <c r="L79" s="28"/>
      <c r="M79" s="30"/>
      <c r="N79" s="25"/>
      <c r="O79" s="25"/>
      <c r="P79" s="6"/>
    </row>
    <row r="80" spans="1:16" s="1" customFormat="1" x14ac:dyDescent="0.25">
      <c r="A80" s="107">
        <f t="shared" si="0"/>
        <v>74</v>
      </c>
      <c r="B80" s="27"/>
      <c r="C80" s="31"/>
      <c r="D80" s="30"/>
      <c r="E80" s="29"/>
      <c r="F80" s="29"/>
      <c r="G80" s="14"/>
      <c r="H80" s="7"/>
      <c r="I80" s="15"/>
      <c r="J80" s="8"/>
      <c r="K80" s="6"/>
      <c r="L80" s="28"/>
      <c r="M80" s="30"/>
      <c r="N80" s="25"/>
      <c r="O80" s="25"/>
      <c r="P80" s="6"/>
    </row>
    <row r="81" spans="1:16" s="1" customFormat="1" x14ac:dyDescent="0.25">
      <c r="A81" s="107">
        <f t="shared" si="0"/>
        <v>75</v>
      </c>
      <c r="B81" s="27"/>
      <c r="C81" s="31"/>
      <c r="D81" s="30"/>
      <c r="E81" s="29"/>
      <c r="F81" s="29"/>
      <c r="G81" s="14"/>
      <c r="H81" s="7"/>
      <c r="I81" s="15"/>
      <c r="J81" s="8"/>
      <c r="K81" s="6"/>
      <c r="L81" s="28"/>
      <c r="M81" s="30"/>
      <c r="N81" s="25"/>
      <c r="O81" s="25"/>
      <c r="P81" s="6"/>
    </row>
    <row r="82" spans="1:16" s="1" customFormat="1" x14ac:dyDescent="0.25">
      <c r="A82" s="107">
        <f t="shared" si="0"/>
        <v>76</v>
      </c>
      <c r="B82" s="27"/>
      <c r="C82" s="31"/>
      <c r="D82" s="30"/>
      <c r="E82" s="29"/>
      <c r="F82" s="29"/>
      <c r="G82" s="14"/>
      <c r="H82" s="7"/>
      <c r="I82" s="15"/>
      <c r="J82" s="8"/>
      <c r="K82" s="6"/>
      <c r="L82" s="28"/>
      <c r="M82" s="30"/>
      <c r="N82" s="25"/>
      <c r="O82" s="25"/>
      <c r="P82" s="6"/>
    </row>
    <row r="83" spans="1:16" s="1" customFormat="1" x14ac:dyDescent="0.25">
      <c r="A83" s="107">
        <f t="shared" si="0"/>
        <v>77</v>
      </c>
      <c r="B83" s="27"/>
      <c r="C83" s="31"/>
      <c r="D83" s="30"/>
      <c r="E83" s="29"/>
      <c r="F83" s="29"/>
      <c r="G83" s="14"/>
      <c r="H83" s="7"/>
      <c r="I83" s="15"/>
      <c r="J83" s="8"/>
      <c r="K83" s="6"/>
      <c r="L83" s="28"/>
      <c r="M83" s="30"/>
      <c r="N83" s="25"/>
      <c r="O83" s="25"/>
      <c r="P83" s="6"/>
    </row>
    <row r="84" spans="1:16" s="1" customFormat="1" x14ac:dyDescent="0.25">
      <c r="A84" s="107">
        <f t="shared" si="0"/>
        <v>78</v>
      </c>
      <c r="B84" s="27"/>
      <c r="C84" s="31"/>
      <c r="D84" s="30"/>
      <c r="E84" s="29"/>
      <c r="F84" s="29"/>
      <c r="G84" s="14"/>
      <c r="H84" s="7"/>
      <c r="I84" s="15"/>
      <c r="J84" s="8"/>
      <c r="K84" s="6"/>
      <c r="L84" s="28"/>
      <c r="M84" s="30"/>
      <c r="N84" s="25"/>
      <c r="O84" s="25"/>
      <c r="P84" s="6"/>
    </row>
    <row r="85" spans="1:16" s="1" customFormat="1" x14ac:dyDescent="0.25">
      <c r="A85" s="107">
        <f t="shared" si="0"/>
        <v>79</v>
      </c>
      <c r="B85" s="27"/>
      <c r="C85" s="31"/>
      <c r="D85" s="30"/>
      <c r="E85" s="29"/>
      <c r="F85" s="29"/>
      <c r="G85" s="14"/>
      <c r="H85" s="7"/>
      <c r="I85" s="15"/>
      <c r="J85" s="8"/>
      <c r="K85" s="6"/>
      <c r="L85" s="28"/>
      <c r="M85" s="30"/>
      <c r="N85" s="25"/>
      <c r="O85" s="25"/>
      <c r="P85" s="6"/>
    </row>
    <row r="86" spans="1:16" s="1" customFormat="1" x14ac:dyDescent="0.25">
      <c r="A86" s="107">
        <f t="shared" si="0"/>
        <v>80</v>
      </c>
      <c r="B86" s="27"/>
      <c r="C86" s="31"/>
      <c r="D86" s="30"/>
      <c r="E86" s="29"/>
      <c r="F86" s="29"/>
      <c r="G86" s="14"/>
      <c r="H86" s="7"/>
      <c r="I86" s="15"/>
      <c r="J86" s="8"/>
      <c r="K86" s="6"/>
      <c r="L86" s="28"/>
      <c r="M86" s="30"/>
      <c r="N86" s="25"/>
      <c r="O86" s="25"/>
      <c r="P86" s="6"/>
    </row>
    <row r="87" spans="1:16" s="1" customFormat="1" x14ac:dyDescent="0.25">
      <c r="A87" s="107">
        <f t="shared" ref="A87:A112" si="1">A86+1</f>
        <v>81</v>
      </c>
      <c r="B87" s="27"/>
      <c r="C87" s="31"/>
      <c r="D87" s="30"/>
      <c r="E87" s="29"/>
      <c r="F87" s="29"/>
      <c r="G87" s="14"/>
      <c r="H87" s="7"/>
      <c r="I87" s="15"/>
      <c r="J87" s="8"/>
      <c r="K87" s="6"/>
      <c r="L87" s="28"/>
      <c r="M87" s="18"/>
      <c r="N87" s="25"/>
      <c r="O87" s="25"/>
      <c r="P87" s="6"/>
    </row>
    <row r="88" spans="1:16" s="1" customFormat="1" x14ac:dyDescent="0.25">
      <c r="A88" s="107">
        <f t="shared" si="1"/>
        <v>82</v>
      </c>
      <c r="B88" s="27"/>
      <c r="C88" s="31"/>
      <c r="D88" s="30"/>
      <c r="E88" s="29"/>
      <c r="F88" s="32"/>
      <c r="G88" s="14"/>
      <c r="H88" s="49"/>
      <c r="I88" s="15"/>
      <c r="J88" s="8"/>
      <c r="K88" s="6"/>
      <c r="L88" s="28"/>
      <c r="M88" s="18"/>
      <c r="N88" s="25"/>
      <c r="O88" s="25"/>
      <c r="P88" s="6"/>
    </row>
    <row r="89" spans="1:16" s="1" customFormat="1" x14ac:dyDescent="0.25">
      <c r="A89" s="107">
        <f t="shared" si="1"/>
        <v>83</v>
      </c>
      <c r="B89" s="27"/>
      <c r="C89" s="31"/>
      <c r="D89" s="30"/>
      <c r="E89" s="29"/>
      <c r="F89" s="29"/>
      <c r="G89" s="14"/>
      <c r="H89" s="7"/>
      <c r="I89" s="15"/>
      <c r="J89" s="8"/>
      <c r="K89" s="6"/>
      <c r="L89" s="28"/>
      <c r="M89" s="30"/>
      <c r="N89" s="25"/>
      <c r="O89" s="25"/>
      <c r="P89" s="6"/>
    </row>
    <row r="90" spans="1:16" s="1" customFormat="1" x14ac:dyDescent="0.25">
      <c r="A90" s="107">
        <f t="shared" si="1"/>
        <v>84</v>
      </c>
      <c r="B90" s="27"/>
      <c r="C90" s="31"/>
      <c r="D90" s="16"/>
      <c r="E90" s="29"/>
      <c r="F90" s="29"/>
      <c r="G90" s="14"/>
      <c r="H90" s="29"/>
      <c r="I90" s="15"/>
      <c r="J90" s="8"/>
      <c r="K90" s="6"/>
      <c r="L90" s="28"/>
      <c r="M90" s="30"/>
      <c r="N90" s="25"/>
      <c r="O90" s="25"/>
      <c r="P90" s="6"/>
    </row>
    <row r="91" spans="1:16" s="1" customFormat="1" x14ac:dyDescent="0.25">
      <c r="A91" s="107">
        <f t="shared" si="1"/>
        <v>85</v>
      </c>
      <c r="B91" s="27"/>
      <c r="C91" s="31"/>
      <c r="D91" s="16"/>
      <c r="E91" s="29"/>
      <c r="F91" s="29"/>
      <c r="G91" s="14"/>
      <c r="H91" s="29"/>
      <c r="I91" s="15"/>
      <c r="J91" s="8"/>
      <c r="K91" s="6"/>
      <c r="L91" s="28"/>
      <c r="M91" s="30"/>
      <c r="N91" s="25"/>
      <c r="O91" s="25"/>
      <c r="P91" s="6"/>
    </row>
    <row r="92" spans="1:16" s="1" customFormat="1" x14ac:dyDescent="0.25">
      <c r="A92" s="107">
        <f t="shared" si="1"/>
        <v>86</v>
      </c>
      <c r="B92" s="27"/>
      <c r="C92" s="31"/>
      <c r="D92" s="30"/>
      <c r="E92" s="29"/>
      <c r="F92" s="29"/>
      <c r="G92" s="14"/>
      <c r="H92" s="7"/>
      <c r="I92" s="15"/>
      <c r="J92" s="8"/>
      <c r="K92" s="6"/>
      <c r="L92" s="28"/>
      <c r="M92" s="30"/>
      <c r="N92" s="25"/>
      <c r="O92" s="25"/>
      <c r="P92" s="6"/>
    </row>
    <row r="93" spans="1:16" s="1" customFormat="1" x14ac:dyDescent="0.25">
      <c r="A93" s="107">
        <f t="shared" si="1"/>
        <v>87</v>
      </c>
      <c r="B93" s="27"/>
      <c r="C93" s="31"/>
      <c r="D93" s="30"/>
      <c r="E93" s="29"/>
      <c r="F93" s="29"/>
      <c r="G93" s="14"/>
      <c r="H93" s="7"/>
      <c r="I93" s="15"/>
      <c r="J93" s="8"/>
      <c r="K93" s="6"/>
      <c r="L93" s="28"/>
      <c r="M93" s="43"/>
      <c r="N93" s="25"/>
      <c r="O93" s="25"/>
      <c r="P93" s="6"/>
    </row>
    <row r="94" spans="1:16" s="1" customFormat="1" x14ac:dyDescent="0.25">
      <c r="A94" s="107">
        <f t="shared" si="1"/>
        <v>88</v>
      </c>
      <c r="B94" s="27"/>
      <c r="C94" s="31"/>
      <c r="D94" s="30"/>
      <c r="E94" s="29"/>
      <c r="F94" s="29"/>
      <c r="G94" s="14"/>
      <c r="H94" s="7"/>
      <c r="I94" s="15"/>
      <c r="J94" s="8"/>
      <c r="K94" s="6"/>
      <c r="L94" s="28"/>
      <c r="M94" s="43"/>
      <c r="N94" s="25"/>
      <c r="O94" s="25"/>
      <c r="P94" s="6"/>
    </row>
    <row r="95" spans="1:16" s="1" customFormat="1" x14ac:dyDescent="0.25">
      <c r="A95" s="107">
        <f t="shared" si="1"/>
        <v>89</v>
      </c>
      <c r="B95" s="27"/>
      <c r="C95" s="31"/>
      <c r="D95" s="30"/>
      <c r="E95" s="29"/>
      <c r="F95" s="29"/>
      <c r="G95" s="14"/>
      <c r="H95" s="7"/>
      <c r="I95" s="15"/>
      <c r="J95" s="8"/>
      <c r="K95" s="6"/>
      <c r="L95" s="28"/>
      <c r="M95" s="30"/>
      <c r="N95" s="25"/>
      <c r="O95" s="25"/>
      <c r="P95" s="6"/>
    </row>
    <row r="96" spans="1:16" s="1" customFormat="1" x14ac:dyDescent="0.25">
      <c r="A96" s="107">
        <f t="shared" si="1"/>
        <v>90</v>
      </c>
      <c r="B96" s="27"/>
      <c r="C96" s="31"/>
      <c r="D96" s="30"/>
      <c r="E96" s="29"/>
      <c r="F96" s="29"/>
      <c r="G96" s="14"/>
      <c r="H96" s="7"/>
      <c r="I96" s="15"/>
      <c r="J96" s="8"/>
      <c r="K96" s="6"/>
      <c r="L96" s="28"/>
      <c r="M96" s="30"/>
      <c r="N96" s="25"/>
      <c r="O96" s="25"/>
      <c r="P96" s="6"/>
    </row>
    <row r="97" spans="1:16" s="1" customFormat="1" x14ac:dyDescent="0.25">
      <c r="A97" s="107">
        <f t="shared" si="1"/>
        <v>91</v>
      </c>
      <c r="B97" s="27"/>
      <c r="C97" s="31"/>
      <c r="D97" s="30"/>
      <c r="E97" s="29"/>
      <c r="F97" s="29"/>
      <c r="G97" s="14"/>
      <c r="H97" s="7"/>
      <c r="I97" s="15"/>
      <c r="J97" s="8"/>
      <c r="K97" s="6"/>
      <c r="L97" s="28"/>
      <c r="M97" s="30"/>
      <c r="N97" s="25"/>
      <c r="O97" s="25"/>
      <c r="P97" s="6"/>
    </row>
    <row r="98" spans="1:16" s="1" customFormat="1" x14ac:dyDescent="0.25">
      <c r="A98" s="107">
        <f t="shared" si="1"/>
        <v>92</v>
      </c>
      <c r="B98" s="27"/>
      <c r="C98" s="31"/>
      <c r="D98" s="30"/>
      <c r="E98" s="29"/>
      <c r="F98" s="29"/>
      <c r="G98" s="14"/>
      <c r="H98" s="7"/>
      <c r="I98" s="15"/>
      <c r="J98" s="8"/>
      <c r="K98" s="6"/>
      <c r="L98" s="28"/>
      <c r="M98" s="30"/>
      <c r="N98" s="25"/>
      <c r="O98" s="25"/>
      <c r="P98" s="6"/>
    </row>
    <row r="99" spans="1:16" s="1" customFormat="1" x14ac:dyDescent="0.25">
      <c r="A99" s="107">
        <f t="shared" si="1"/>
        <v>93</v>
      </c>
      <c r="B99" s="27"/>
      <c r="C99" s="31"/>
      <c r="D99" s="30"/>
      <c r="E99" s="29"/>
      <c r="F99" s="29"/>
      <c r="G99" s="14"/>
      <c r="H99" s="7"/>
      <c r="I99" s="15"/>
      <c r="J99" s="8"/>
      <c r="K99" s="6"/>
      <c r="L99" s="28"/>
      <c r="M99" s="30"/>
      <c r="N99" s="25"/>
      <c r="O99" s="25"/>
      <c r="P99" s="6"/>
    </row>
    <row r="100" spans="1:16" s="1" customFormat="1" x14ac:dyDescent="0.25">
      <c r="A100" s="107">
        <f t="shared" si="1"/>
        <v>94</v>
      </c>
      <c r="B100" s="27"/>
      <c r="C100" s="31"/>
      <c r="D100" s="30"/>
      <c r="E100" s="29"/>
      <c r="F100" s="29"/>
      <c r="G100" s="14"/>
      <c r="H100" s="7"/>
      <c r="I100" s="15"/>
      <c r="J100" s="8"/>
      <c r="K100" s="6"/>
      <c r="L100" s="28"/>
      <c r="M100" s="30"/>
      <c r="N100" s="25"/>
      <c r="O100" s="25"/>
      <c r="P100" s="6"/>
    </row>
    <row r="101" spans="1:16" s="1" customFormat="1" x14ac:dyDescent="0.25">
      <c r="A101" s="107">
        <f t="shared" si="1"/>
        <v>95</v>
      </c>
      <c r="B101" s="27"/>
      <c r="C101" s="31"/>
      <c r="D101" s="30"/>
      <c r="E101" s="29"/>
      <c r="F101" s="29"/>
      <c r="G101" s="14"/>
      <c r="H101" s="7"/>
      <c r="I101" s="15"/>
      <c r="J101" s="8"/>
      <c r="K101" s="6"/>
      <c r="L101" s="28"/>
      <c r="M101" s="30"/>
      <c r="N101" s="25"/>
      <c r="O101" s="25"/>
      <c r="P101" s="6"/>
    </row>
    <row r="102" spans="1:16" s="1" customFormat="1" x14ac:dyDescent="0.25">
      <c r="A102" s="107">
        <f t="shared" si="1"/>
        <v>96</v>
      </c>
      <c r="B102" s="27"/>
      <c r="C102" s="31"/>
      <c r="D102" s="30"/>
      <c r="E102" s="29"/>
      <c r="F102" s="29"/>
      <c r="G102" s="14"/>
      <c r="H102" s="7"/>
      <c r="I102" s="15"/>
      <c r="J102" s="8"/>
      <c r="K102" s="6"/>
      <c r="L102" s="28"/>
      <c r="M102" s="18"/>
      <c r="N102" s="25"/>
      <c r="O102" s="25"/>
      <c r="P102" s="6"/>
    </row>
    <row r="103" spans="1:16" s="1" customFormat="1" x14ac:dyDescent="0.25">
      <c r="A103" s="107">
        <f t="shared" si="1"/>
        <v>97</v>
      </c>
      <c r="B103" s="27"/>
      <c r="C103" s="31"/>
      <c r="D103" s="30"/>
      <c r="E103" s="29"/>
      <c r="F103" s="32"/>
      <c r="G103" s="14"/>
      <c r="H103" s="49"/>
      <c r="I103" s="15"/>
      <c r="J103" s="8"/>
      <c r="K103" s="6"/>
      <c r="L103" s="28"/>
      <c r="M103" s="18"/>
      <c r="N103" s="25"/>
      <c r="O103" s="25"/>
      <c r="P103" s="6"/>
    </row>
    <row r="104" spans="1:16" s="1" customFormat="1" x14ac:dyDescent="0.25">
      <c r="A104" s="107">
        <f t="shared" si="1"/>
        <v>98</v>
      </c>
      <c r="B104" s="27"/>
      <c r="C104" s="31"/>
      <c r="D104" s="30"/>
      <c r="E104" s="29"/>
      <c r="F104" s="29"/>
      <c r="G104" s="14"/>
      <c r="H104" s="7"/>
      <c r="I104" s="15"/>
      <c r="J104" s="8"/>
      <c r="K104" s="6"/>
      <c r="L104" s="28"/>
      <c r="M104" s="30"/>
      <c r="N104" s="25"/>
      <c r="O104" s="25"/>
      <c r="P104" s="6"/>
    </row>
    <row r="105" spans="1:16" s="1" customFormat="1" x14ac:dyDescent="0.25">
      <c r="A105" s="107">
        <f t="shared" si="1"/>
        <v>99</v>
      </c>
      <c r="B105" s="27"/>
      <c r="C105" s="31"/>
      <c r="D105" s="16"/>
      <c r="E105" s="29"/>
      <c r="F105" s="29"/>
      <c r="G105" s="14"/>
      <c r="H105" s="29"/>
      <c r="I105" s="15"/>
      <c r="J105" s="8"/>
      <c r="K105" s="6"/>
      <c r="L105" s="28"/>
      <c r="M105" s="30"/>
      <c r="N105" s="25"/>
      <c r="O105" s="25"/>
      <c r="P105" s="6"/>
    </row>
    <row r="106" spans="1:16" s="1" customFormat="1" x14ac:dyDescent="0.25">
      <c r="A106" s="107">
        <f t="shared" si="1"/>
        <v>100</v>
      </c>
      <c r="B106" s="27"/>
      <c r="C106" s="31"/>
      <c r="D106" s="16"/>
      <c r="E106" s="29"/>
      <c r="F106" s="29"/>
      <c r="G106" s="14"/>
      <c r="H106" s="29"/>
      <c r="I106" s="15"/>
      <c r="J106" s="8"/>
      <c r="K106" s="6"/>
      <c r="L106" s="28"/>
      <c r="M106" s="30"/>
      <c r="N106" s="25"/>
      <c r="O106" s="25"/>
      <c r="P106" s="6"/>
    </row>
    <row r="107" spans="1:16" s="1" customFormat="1" x14ac:dyDescent="0.25">
      <c r="A107" s="107">
        <f t="shared" si="1"/>
        <v>101</v>
      </c>
      <c r="B107" s="27"/>
      <c r="C107" s="31"/>
      <c r="D107" s="30"/>
      <c r="E107" s="29"/>
      <c r="F107" s="29"/>
      <c r="G107" s="14"/>
      <c r="H107" s="7"/>
      <c r="I107" s="15"/>
      <c r="J107" s="8"/>
      <c r="K107" s="6"/>
      <c r="L107" s="28"/>
      <c r="M107" s="43"/>
      <c r="N107" s="25"/>
      <c r="O107" s="25"/>
      <c r="P107" s="6"/>
    </row>
    <row r="108" spans="1:16" s="1" customFormat="1" x14ac:dyDescent="0.25">
      <c r="A108" s="107">
        <f t="shared" si="1"/>
        <v>102</v>
      </c>
      <c r="B108" s="27"/>
      <c r="C108" s="31"/>
      <c r="D108" s="30"/>
      <c r="E108" s="29"/>
      <c r="F108" s="29"/>
      <c r="G108" s="14"/>
      <c r="H108" s="7"/>
      <c r="I108" s="15"/>
      <c r="J108" s="8"/>
      <c r="K108" s="6"/>
      <c r="L108" s="28"/>
      <c r="M108" s="43"/>
      <c r="N108" s="25"/>
      <c r="O108" s="25"/>
      <c r="P108" s="6"/>
    </row>
    <row r="109" spans="1:16" s="1" customFormat="1" x14ac:dyDescent="0.25">
      <c r="A109" s="107">
        <f t="shared" si="1"/>
        <v>103</v>
      </c>
      <c r="B109" s="27"/>
      <c r="C109" s="31"/>
      <c r="D109" s="30"/>
      <c r="E109" s="29"/>
      <c r="F109" s="29"/>
      <c r="G109" s="14"/>
      <c r="H109" s="7"/>
      <c r="I109" s="15"/>
      <c r="J109" s="8"/>
      <c r="K109" s="6"/>
      <c r="L109" s="28"/>
      <c r="M109" s="43"/>
      <c r="N109" s="25"/>
      <c r="O109" s="25"/>
      <c r="P109" s="6"/>
    </row>
    <row r="110" spans="1:16" s="24" customFormat="1" x14ac:dyDescent="0.25">
      <c r="A110" s="107">
        <f t="shared" si="1"/>
        <v>104</v>
      </c>
      <c r="B110" s="27"/>
      <c r="C110" s="31"/>
      <c r="D110" s="16"/>
      <c r="E110" s="29"/>
      <c r="F110" s="29"/>
      <c r="G110" s="14"/>
      <c r="H110" s="7"/>
      <c r="I110" s="15"/>
      <c r="J110" s="15"/>
      <c r="K110" s="14"/>
      <c r="L110" s="28"/>
      <c r="M110" s="42"/>
      <c r="N110" s="25"/>
      <c r="O110" s="25"/>
      <c r="P110" s="25"/>
    </row>
    <row r="111" spans="1:16" s="24" customFormat="1" x14ac:dyDescent="0.25">
      <c r="A111" s="107">
        <f t="shared" si="1"/>
        <v>105</v>
      </c>
      <c r="B111" s="27"/>
      <c r="C111" s="31"/>
      <c r="D111" s="20"/>
      <c r="E111" s="29"/>
      <c r="F111" s="32"/>
      <c r="G111" s="14"/>
      <c r="H111" s="32"/>
      <c r="I111" s="15"/>
      <c r="J111" s="26"/>
      <c r="K111" s="25"/>
      <c r="L111" s="44"/>
      <c r="M111" s="30"/>
      <c r="N111" s="25"/>
      <c r="O111" s="25"/>
      <c r="P111" s="25"/>
    </row>
    <row r="112" spans="1:16" s="24" customFormat="1" x14ac:dyDescent="0.25">
      <c r="A112" s="107">
        <f t="shared" si="1"/>
        <v>106</v>
      </c>
      <c r="B112" s="27"/>
      <c r="C112" s="31"/>
      <c r="D112" s="20"/>
      <c r="E112" s="29"/>
      <c r="F112" s="32"/>
      <c r="G112" s="14"/>
      <c r="H112" s="32"/>
      <c r="I112" s="15"/>
      <c r="J112" s="26"/>
      <c r="K112" s="25"/>
      <c r="L112" s="28"/>
      <c r="M112" s="30"/>
      <c r="N112" s="25"/>
      <c r="O112" s="25"/>
      <c r="P112" s="25"/>
    </row>
  </sheetData>
  <mergeCells count="4">
    <mergeCell ref="L3:P3"/>
    <mergeCell ref="A1:F1"/>
    <mergeCell ref="A3:D3"/>
    <mergeCell ref="A2:D2"/>
  </mergeCells>
  <dataValidations count="1">
    <dataValidation type="list" allowBlank="1" showInputMessage="1" showErrorMessage="1" sqref="P49 P55 P6:P24" xr:uid="{00000000-0002-0000-0000-000000000000}">
      <formula1>#REF!</formula1>
    </dataValidation>
  </dataValidations>
  <pageMargins left="0.25" right="0.25" top="0.75" bottom="0.75" header="0.3" footer="0.3"/>
  <pageSetup scale="4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'Listas predefinidas'!$C$2:$C$3</xm:f>
          </x14:formula1>
          <xm:sqref>K5 K110</xm:sqref>
        </x14:dataValidation>
        <x14:dataValidation type="list" allowBlank="1" showInputMessage="1" showErrorMessage="1" xr:uid="{00000000-0002-0000-0000-000002000000}">
          <x14:formula1>
            <xm:f>'Listas predefinidas'!$E$2:$E$5</xm:f>
          </x14:formula1>
          <xm:sqref>P5 P110</xm:sqref>
        </x14:dataValidation>
        <x14:dataValidation type="list" allowBlank="1" showInputMessage="1" showErrorMessage="1" xr:uid="{00000000-0002-0000-0000-000003000000}">
          <x14:formula1>
            <xm:f>'C:\Users\maria.suarez\AppData\Local\Microsoft\Windows\INetCache\Content.Outlook\RE5CGZT1\[Matriz de trazabilidad de requerimientos TO BE - Money Market V0 (version 1).xlsb]Sheet1'!#REF!</xm:f>
          </x14:formula1>
          <xm:sqref>E111</xm:sqref>
        </x14:dataValidation>
        <x14:dataValidation type="list" allowBlank="1" showInputMessage="1" showErrorMessage="1" xr:uid="{00000000-0002-0000-0000-000004000000}">
          <x14:formula1>
            <xm:f>'Listas predefinidas'!$A$2:$A$3</xm:f>
          </x14:formula1>
          <xm:sqref>E5:E110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J32" sqref="J32"/>
    </sheetView>
  </sheetViews>
  <sheetFormatPr defaultColWidth="9.140625" defaultRowHeight="15" x14ac:dyDescent="0.25"/>
  <sheetData>
    <row r="1" spans="1:6" ht="36" x14ac:dyDescent="0.55000000000000004">
      <c r="A1" s="127" t="s">
        <v>22</v>
      </c>
      <c r="B1" s="127"/>
      <c r="C1" s="127"/>
      <c r="D1" s="127"/>
      <c r="E1" s="127"/>
      <c r="F1" s="127"/>
    </row>
    <row r="2" spans="1:6" x14ac:dyDescent="0.25">
      <c r="A2" t="s">
        <v>7</v>
      </c>
      <c r="C2" t="s">
        <v>15</v>
      </c>
      <c r="E2" t="s">
        <v>17</v>
      </c>
    </row>
    <row r="3" spans="1:6" x14ac:dyDescent="0.25">
      <c r="A3" t="s">
        <v>8</v>
      </c>
      <c r="C3" t="s">
        <v>16</v>
      </c>
      <c r="E3" t="s">
        <v>18</v>
      </c>
    </row>
    <row r="4" spans="1:6" x14ac:dyDescent="0.25">
      <c r="E4" t="s">
        <v>19</v>
      </c>
    </row>
    <row r="5" spans="1:6" x14ac:dyDescent="0.25">
      <c r="E5" t="s">
        <v>20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s="118" t="s">
        <v>118</v>
      </c>
    </row>
    <row r="2" spans="1:1" x14ac:dyDescent="0.25">
      <c r="A2" s="118" t="s">
        <v>119</v>
      </c>
    </row>
    <row r="3" spans="1:1" x14ac:dyDescent="0.25">
      <c r="A3" s="118" t="s">
        <v>120</v>
      </c>
    </row>
    <row r="4" spans="1:1" x14ac:dyDescent="0.25">
      <c r="A4" s="118" t="s">
        <v>121</v>
      </c>
    </row>
    <row r="5" spans="1:1" x14ac:dyDescent="0.25">
      <c r="A5" s="118" t="s">
        <v>122</v>
      </c>
    </row>
    <row r="6" spans="1:1" x14ac:dyDescent="0.25">
      <c r="A6" s="118" t="s">
        <v>123</v>
      </c>
    </row>
    <row r="7" spans="1:1" x14ac:dyDescent="0.25">
      <c r="A7" s="118" t="s">
        <v>124</v>
      </c>
    </row>
    <row r="8" spans="1:1" x14ac:dyDescent="0.25">
      <c r="A8" s="118" t="s">
        <v>125</v>
      </c>
    </row>
    <row r="9" spans="1:1" x14ac:dyDescent="0.25">
      <c r="A9" s="118" t="s">
        <v>126</v>
      </c>
    </row>
    <row r="10" spans="1:1" x14ac:dyDescent="0.25">
      <c r="A10" s="118" t="s">
        <v>127</v>
      </c>
    </row>
    <row r="11" spans="1:1" x14ac:dyDescent="0.25">
      <c r="A11" s="118" t="s">
        <v>128</v>
      </c>
    </row>
    <row r="12" spans="1:1" x14ac:dyDescent="0.25">
      <c r="A12" s="118" t="s">
        <v>129</v>
      </c>
    </row>
    <row r="13" spans="1:1" x14ac:dyDescent="0.25">
      <c r="A13" s="118" t="s">
        <v>130</v>
      </c>
    </row>
    <row r="14" spans="1:1" x14ac:dyDescent="0.25">
      <c r="A14" s="118" t="s">
        <v>131</v>
      </c>
    </row>
    <row r="15" spans="1:1" x14ac:dyDescent="0.25">
      <c r="A15" s="118" t="s">
        <v>132</v>
      </c>
    </row>
    <row r="16" spans="1:1" x14ac:dyDescent="0.25">
      <c r="A16" s="118" t="s">
        <v>133</v>
      </c>
    </row>
    <row r="17" spans="1:1" x14ac:dyDescent="0.25">
      <c r="A17" s="117" t="s">
        <v>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97F712EBDE5B4A8B94B590EF1A7292" ma:contentTypeVersion="12" ma:contentTypeDescription="Crear nuevo documento." ma:contentTypeScope="" ma:versionID="5c360b895174c1b4e1780496e9e4f0f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f478b04cf27f2c1d8fdcd43e8a059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B8DA14-5CD5-4D7F-837C-3FD15B5CE3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784E1B-42EC-436F-A7ED-45573D6D18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4CA35D-D0A2-4ED6-A7DA-4AC2FC5584EF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purl.org/dc/elements/1.1/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Matriz Traz. Requerimientos</vt:lpstr>
      <vt:lpstr>Listas predefinidas</vt:lpstr>
      <vt:lpstr>Req.53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Lama Collado</dc:creator>
  <cp:lastModifiedBy>Melvin Castillo</cp:lastModifiedBy>
  <cp:lastPrinted>2018-12-20T18:31:33Z</cp:lastPrinted>
  <dcterms:created xsi:type="dcterms:W3CDTF">2018-08-17T15:42:35Z</dcterms:created>
  <dcterms:modified xsi:type="dcterms:W3CDTF">2020-02-25T15:40:08Z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0x0101000397F712EBDE5B4A8B94B590EF1A7292</vt:lpwstr>
  </property>
</Properties>
</file>