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.com-SCCH\test-amplification-SEAA2023\collection-m00\results\experiment.util_seaa\run_7\"/>
    </mc:Choice>
  </mc:AlternateContent>
  <xr:revisionPtr revIDLastSave="0" documentId="13_ncr:1_{C5668E5B-E216-4B39-82A8-E830429F7A0C}" xr6:coauthVersionLast="47" xr6:coauthVersionMax="47" xr10:uidLastSave="{00000000-0000-0000-0000-000000000000}"/>
  <bookViews>
    <workbookView xWindow="-23148" yWindow="4176" windowWidth="23256" windowHeight="12576" activeTab="1" xr2:uid="{BD55BCCA-345C-4D25-AB37-504C699B3AC9}"/>
  </bookViews>
  <sheets>
    <sheet name="datatable (pit_7)" sheetId="1" r:id="rId1"/>
    <sheet name="Analyse by Limit SEAA" sheetId="4" r:id="rId2"/>
    <sheet name="Analyse by Limit" sheetId="3" r:id="rId3"/>
    <sheet name="Sheet1" sheetId="2" r:id="rId4"/>
  </sheets>
  <definedNames>
    <definedName name="_xlchart.v1.0" hidden="1">'datatable (pit_7)'!$B$2:$B$181</definedName>
    <definedName name="_xlchart.v1.1" hidden="1">'datatable (pit_7)'!$H$2:$H$91</definedName>
    <definedName name="_xlchart.v1.2" hidden="1">'datatable (pit_7)'!$H$92:$H$181</definedName>
    <definedName name="_xlchart.v1.3" hidden="1">'datatable (pit_7)'!$B$2:$B$71</definedName>
    <definedName name="_xlchart.v1.4" hidden="1">'datatable (pit_7)'!$H$2:$H$71</definedName>
    <definedName name="_xlchart.v1.5" hidden="1">'datatable (pit_7)'!$H$92:$H$161</definedName>
  </definedNames>
  <calcPr calcId="191029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0" i="3" l="1"/>
  <c r="F182" i="1"/>
  <c r="H182" i="1"/>
  <c r="J183" i="1"/>
  <c r="N105" i="3"/>
  <c r="N106" i="3"/>
  <c r="N107" i="3"/>
  <c r="N108" i="3"/>
  <c r="N109" i="3"/>
  <c r="N110" i="3"/>
  <c r="N111" i="3"/>
  <c r="N112" i="3"/>
  <c r="N104" i="3"/>
  <c r="N145" i="3"/>
  <c r="N146" i="3"/>
  <c r="N147" i="3"/>
  <c r="N148" i="3"/>
  <c r="N149" i="3"/>
  <c r="N150" i="3"/>
  <c r="N151" i="3"/>
  <c r="N152" i="3"/>
  <c r="N144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2" i="1"/>
  <c r="I183" i="1" s="1"/>
</calcChain>
</file>

<file path=xl/sharedStrings.xml><?xml version="1.0" encoding="utf-8"?>
<sst xmlns="http://schemas.openxmlformats.org/spreadsheetml/2006/main" count="451" uniqueCount="30">
  <si>
    <t>seed</t>
  </si>
  <si>
    <t>test limit per class (7 classes)</t>
  </si>
  <si>
    <t>statecheck</t>
  </si>
  <si>
    <t>no</t>
  </si>
  <si>
    <t>yes</t>
  </si>
  <si>
    <t>generated mutations</t>
  </si>
  <si>
    <t>killed</t>
  </si>
  <si>
    <t>mutation score</t>
  </si>
  <si>
    <t>uncovered mutants</t>
  </si>
  <si>
    <t>test strength (mutation score of covered mutants)</t>
  </si>
  <si>
    <t>min</t>
  </si>
  <si>
    <t>s</t>
  </si>
  <si>
    <t>executed test number</t>
  </si>
  <si>
    <t>Test strength (avg.)</t>
  </si>
  <si>
    <t>Mutation runs</t>
  </si>
  <si>
    <t>Duration (hours)</t>
  </si>
  <si>
    <t>Executed tests</t>
  </si>
  <si>
    <t>Killed mutants</t>
  </si>
  <si>
    <t>mutation score (avg.)</t>
  </si>
  <si>
    <t>group by limit</t>
  </si>
  <si>
    <t>Row Labels</t>
  </si>
  <si>
    <t>Grand Total</t>
  </si>
  <si>
    <t>Column Labels</t>
  </si>
  <si>
    <t>Sum of executed test number</t>
  </si>
  <si>
    <t>Average of test strength (mutation score of covered mutants)</t>
  </si>
  <si>
    <t>Average of mutation score</t>
  </si>
  <si>
    <t>completed in (seconds)</t>
  </si>
  <si>
    <t>Average of completed in (seconds)</t>
  </si>
  <si>
    <t>Average of killed</t>
  </si>
  <si>
    <t>Average of executed test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</si>
</sst>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E29B30DD-38FC-4DAC-B62F-78E62E9A27DB}" formatIdx="1">
          <cx:tx>
            <cx:txData>
              <cx:f/>
              <cx:v>test strenght (statecheck==no)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73FC6FE-DB23-4353-853D-C9DB1EAD3F67}" formatIdx="2">
          <cx:tx>
            <cx:txData>
              <cx:f/>
              <cx:v>test strength (statecheck==yes)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  <cx:data id="1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boxWhisker" uniqueId="{E29B30DD-38FC-4DAC-B62F-78E62E9A27DB}" formatIdx="1">
          <cx:tx>
            <cx:txData>
              <cx:f/>
              <cx:v>test strenght (statecheck==no)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73FC6FE-DB23-4353-853D-C9DB1EAD3F67}" formatIdx="2">
          <cx:tx>
            <cx:txData>
              <cx:f/>
              <cx:v>test strength (statecheck==yes)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80962</xdr:colOff>
      <xdr:row>0</xdr:row>
      <xdr:rowOff>557212</xdr:rowOff>
    </xdr:from>
    <xdr:to>
      <xdr:col>18</xdr:col>
      <xdr:colOff>385762</xdr:colOff>
      <xdr:row>12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42E62D-376B-A1BE-8F2C-3253E1D6DA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98742" y="561022"/>
              <a:ext cx="4572000" cy="22964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80962</xdr:colOff>
      <xdr:row>14</xdr:row>
      <xdr:rowOff>128587</xdr:rowOff>
    </xdr:from>
    <xdr:to>
      <xdr:col>18</xdr:col>
      <xdr:colOff>385762</xdr:colOff>
      <xdr:row>25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4A7F08A-5EE5-486B-A2CA-943F4FB707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98742" y="3365182"/>
              <a:ext cx="4572000" cy="21135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s Klammer" refreshedDate="45030.551914467593" createdVersion="8" refreshedVersion="8" minRefreshableVersion="3" recordCount="181" xr:uid="{3F02D7A9-872D-49E2-8346-36A8EAC515F2}">
  <cacheSource type="worksheet">
    <worksheetSource name="Table1"/>
  </cacheSource>
  <cacheFields count="10">
    <cacheField name="seed" numFmtId="0">
      <sharedItems containsString="0" containsBlank="1" containsNumber="1" containsInteger="1" minValue="54676380" maxValue="2070236138" count="11">
        <n v="54676380"/>
        <n v="101322511"/>
        <n v="379375655"/>
        <n v="939145594"/>
        <n v="1082618794"/>
        <n v="1191369007"/>
        <n v="1256357748"/>
        <n v="1264048269"/>
        <n v="1321793073"/>
        <n v="2070236138"/>
        <m/>
      </sharedItems>
    </cacheField>
    <cacheField name="test limit per class (7 classes)" numFmtId="0">
      <sharedItems containsString="0" containsBlank="1" containsNumber="1" containsInteger="1" minValue="2" maxValue="512" count="10">
        <n v="2"/>
        <n v="4"/>
        <n v="8"/>
        <n v="16"/>
        <n v="32"/>
        <n v="64"/>
        <n v="128"/>
        <n v="256"/>
        <n v="512"/>
        <m/>
      </sharedItems>
    </cacheField>
    <cacheField name="statecheck" numFmtId="0">
      <sharedItems containsBlank="1" count="3">
        <s v="no"/>
        <s v="yes"/>
        <m/>
      </sharedItems>
    </cacheField>
    <cacheField name="generated mutations" numFmtId="0">
      <sharedItems containsString="0" containsBlank="1" containsNumber="1" containsInteger="1" minValue="498" maxValue="498"/>
    </cacheField>
    <cacheField name="killed" numFmtId="0">
      <sharedItems containsString="0" containsBlank="1" containsNumber="1" containsInteger="1" minValue="20" maxValue="278"/>
    </cacheField>
    <cacheField name="mutation score" numFmtId="9">
      <sharedItems containsMixedTypes="1" containsNumber="1" minValue="4.0160642570281124E-2" maxValue="0.55823293172690758"/>
    </cacheField>
    <cacheField name="uncovered mutants" numFmtId="0">
      <sharedItems containsString="0" containsBlank="1" containsNumber="1" containsInteger="1" minValue="147" maxValue="417"/>
    </cacheField>
    <cacheField name="test strength (mutation score of covered mutants)" numFmtId="9">
      <sharedItems containsMixedTypes="1" containsNumber="1" minValue="0.22222222222222221" maxValue="0.85303514376996803"/>
    </cacheField>
    <cacheField name="completed in (seconds)" numFmtId="0">
      <sharedItems containsString="0" containsBlank="1" containsNumber="1" containsInteger="1" minValue="20" maxValue="3231"/>
    </cacheField>
    <cacheField name="executed test number" numFmtId="0">
      <sharedItems containsString="0" containsBlank="1" containsNumber="1" containsInteger="1" minValue="93" maxValue="34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x v="0"/>
    <x v="0"/>
    <x v="0"/>
    <n v="498"/>
    <n v="37"/>
    <n v="7.4297188755020074E-2"/>
    <n v="381"/>
    <n v="0.31623931623931623"/>
    <n v="72"/>
    <n v="167"/>
  </r>
  <r>
    <x v="1"/>
    <x v="0"/>
    <x v="0"/>
    <n v="498"/>
    <n v="53"/>
    <n v="0.10642570281124498"/>
    <n v="347"/>
    <n v="0.35099337748344372"/>
    <n v="70"/>
    <n v="210"/>
  </r>
  <r>
    <x v="2"/>
    <x v="0"/>
    <x v="0"/>
    <n v="498"/>
    <n v="24"/>
    <n v="4.8192771084337352E-2"/>
    <n v="399"/>
    <n v="0.24242424242424243"/>
    <n v="24"/>
    <n v="162"/>
  </r>
  <r>
    <x v="3"/>
    <x v="0"/>
    <x v="0"/>
    <n v="498"/>
    <n v="29"/>
    <n v="5.8232931726907633E-2"/>
    <n v="370"/>
    <n v="0.2265625"/>
    <n v="23"/>
    <n v="190"/>
  </r>
  <r>
    <x v="4"/>
    <x v="0"/>
    <x v="0"/>
    <n v="498"/>
    <n v="31"/>
    <n v="6.224899598393574E-2"/>
    <n v="406"/>
    <n v="0.33695652173913043"/>
    <n v="63"/>
    <n v="119"/>
  </r>
  <r>
    <x v="5"/>
    <x v="0"/>
    <x v="0"/>
    <n v="498"/>
    <n v="38"/>
    <n v="7.6305220883534142E-2"/>
    <n v="376"/>
    <n v="0.31147540983606559"/>
    <n v="41"/>
    <n v="169"/>
  </r>
  <r>
    <x v="6"/>
    <x v="0"/>
    <x v="0"/>
    <n v="498"/>
    <n v="39"/>
    <n v="7.8313253012048195E-2"/>
    <n v="380"/>
    <n v="0.33050847457627119"/>
    <n v="24"/>
    <n v="187"/>
  </r>
  <r>
    <x v="7"/>
    <x v="0"/>
    <x v="0"/>
    <n v="498"/>
    <n v="42"/>
    <n v="8.4337349397590355E-2"/>
    <n v="356"/>
    <n v="0.29577464788732394"/>
    <n v="25"/>
    <n v="208"/>
  </r>
  <r>
    <x v="8"/>
    <x v="0"/>
    <x v="0"/>
    <n v="498"/>
    <n v="21"/>
    <n v="4.2168674698795178E-2"/>
    <n v="417"/>
    <n v="0.25925925925925924"/>
    <n v="21"/>
    <n v="109"/>
  </r>
  <r>
    <x v="9"/>
    <x v="0"/>
    <x v="0"/>
    <n v="498"/>
    <n v="20"/>
    <n v="4.0160642570281124E-2"/>
    <n v="408"/>
    <n v="0.22222222222222221"/>
    <n v="20"/>
    <n v="140"/>
  </r>
  <r>
    <x v="0"/>
    <x v="1"/>
    <x v="0"/>
    <n v="498"/>
    <n v="76"/>
    <n v="0.15261044176706828"/>
    <n v="330"/>
    <n v="0.45238095238095238"/>
    <n v="73"/>
    <n v="381"/>
  </r>
  <r>
    <x v="1"/>
    <x v="1"/>
    <x v="0"/>
    <n v="498"/>
    <n v="79"/>
    <n v="0.15863453815261044"/>
    <n v="305"/>
    <n v="0.40932642487046633"/>
    <n v="74"/>
    <n v="468"/>
  </r>
  <r>
    <x v="2"/>
    <x v="1"/>
    <x v="0"/>
    <n v="498"/>
    <n v="47"/>
    <n v="9.4377510040160636E-2"/>
    <n v="322"/>
    <n v="0.26704545454545453"/>
    <n v="74"/>
    <n v="433"/>
  </r>
  <r>
    <x v="3"/>
    <x v="1"/>
    <x v="0"/>
    <n v="498"/>
    <n v="80"/>
    <n v="0.1606425702811245"/>
    <n v="308"/>
    <n v="0.42105263157894735"/>
    <n v="74"/>
    <n v="453"/>
  </r>
  <r>
    <x v="4"/>
    <x v="1"/>
    <x v="0"/>
    <n v="498"/>
    <n v="81"/>
    <n v="0.16265060240963855"/>
    <n v="325"/>
    <n v="0.46820809248554912"/>
    <n v="177"/>
    <n v="441"/>
  </r>
  <r>
    <x v="5"/>
    <x v="1"/>
    <x v="0"/>
    <n v="498"/>
    <n v="72"/>
    <n v="0.14457831325301204"/>
    <n v="319"/>
    <n v="0.4022346368715084"/>
    <n v="87"/>
    <n v="410"/>
  </r>
  <r>
    <x v="6"/>
    <x v="1"/>
    <x v="0"/>
    <n v="498"/>
    <n v="100"/>
    <n v="0.20080321285140562"/>
    <n v="314"/>
    <n v="0.54347826086956519"/>
    <n v="89"/>
    <n v="378"/>
  </r>
  <r>
    <x v="7"/>
    <x v="1"/>
    <x v="0"/>
    <n v="498"/>
    <n v="75"/>
    <n v="0.15060240963855423"/>
    <n v="306"/>
    <n v="0.390625"/>
    <n v="76"/>
    <n v="511"/>
  </r>
  <r>
    <x v="8"/>
    <x v="1"/>
    <x v="0"/>
    <n v="498"/>
    <n v="104"/>
    <n v="0.20883534136546184"/>
    <n v="280"/>
    <n v="0.47706422018348627"/>
    <n v="29"/>
    <n v="395"/>
  </r>
  <r>
    <x v="9"/>
    <x v="1"/>
    <x v="0"/>
    <n v="498"/>
    <n v="67"/>
    <n v="0.13453815261044177"/>
    <n v="319"/>
    <n v="0.37430167597765363"/>
    <n v="86"/>
    <n v="391"/>
  </r>
  <r>
    <x v="0"/>
    <x v="2"/>
    <x v="0"/>
    <n v="498"/>
    <n v="118"/>
    <n v="0.23694779116465864"/>
    <n v="275"/>
    <n v="0.52914798206278024"/>
    <n v="168"/>
    <n v="842"/>
  </r>
  <r>
    <x v="1"/>
    <x v="2"/>
    <x v="0"/>
    <n v="498"/>
    <n v="136"/>
    <n v="0.27309236947791166"/>
    <n v="272"/>
    <n v="0.60176991150442483"/>
    <n v="92"/>
    <n v="930"/>
  </r>
  <r>
    <x v="2"/>
    <x v="2"/>
    <x v="0"/>
    <n v="498"/>
    <n v="101"/>
    <n v="0.20281124497991967"/>
    <n v="290"/>
    <n v="0.48557692307692307"/>
    <n v="148"/>
    <n v="952"/>
  </r>
  <r>
    <x v="3"/>
    <x v="2"/>
    <x v="0"/>
    <n v="498"/>
    <n v="131"/>
    <n v="0.26305220883534136"/>
    <n v="264"/>
    <n v="0.55982905982905984"/>
    <n v="161"/>
    <n v="1075"/>
  </r>
  <r>
    <x v="4"/>
    <x v="2"/>
    <x v="0"/>
    <n v="498"/>
    <n v="133"/>
    <n v="0.26706827309236947"/>
    <n v="274"/>
    <n v="0.59375"/>
    <n v="193"/>
    <n v="949"/>
  </r>
  <r>
    <x v="5"/>
    <x v="2"/>
    <x v="0"/>
    <n v="498"/>
    <n v="128"/>
    <n v="0.25702811244979917"/>
    <n v="259"/>
    <n v="0.53556485355648531"/>
    <n v="151"/>
    <n v="858"/>
  </r>
  <r>
    <x v="6"/>
    <x v="2"/>
    <x v="0"/>
    <n v="498"/>
    <n v="128"/>
    <n v="0.25702811244979917"/>
    <n v="280"/>
    <n v="0.58715596330275233"/>
    <n v="90"/>
    <n v="690"/>
  </r>
  <r>
    <x v="7"/>
    <x v="2"/>
    <x v="0"/>
    <n v="498"/>
    <n v="103"/>
    <n v="0.20682730923694778"/>
    <n v="279"/>
    <n v="0.47031963470319632"/>
    <n v="91"/>
    <n v="1022"/>
  </r>
  <r>
    <x v="8"/>
    <x v="2"/>
    <x v="0"/>
    <n v="498"/>
    <n v="147"/>
    <n v="0.29518072289156627"/>
    <n v="219"/>
    <n v="0.5268817204301075"/>
    <n v="196"/>
    <n v="908"/>
  </r>
  <r>
    <x v="9"/>
    <x v="2"/>
    <x v="0"/>
    <n v="498"/>
    <n v="101"/>
    <n v="0.20281124497991967"/>
    <n v="264"/>
    <n v="0.43162393162393164"/>
    <n v="193"/>
    <n v="1012"/>
  </r>
  <r>
    <x v="0"/>
    <x v="3"/>
    <x v="0"/>
    <n v="498"/>
    <n v="150"/>
    <n v="0.30120481927710846"/>
    <n v="255"/>
    <n v="0.61728395061728392"/>
    <n v="128"/>
    <n v="1502"/>
  </r>
  <r>
    <x v="1"/>
    <x v="3"/>
    <x v="0"/>
    <n v="498"/>
    <n v="192"/>
    <n v="0.38554216867469882"/>
    <n v="223"/>
    <n v="0.69818181818181824"/>
    <n v="112"/>
    <n v="1701"/>
  </r>
  <r>
    <x v="2"/>
    <x v="3"/>
    <x v="0"/>
    <n v="498"/>
    <n v="174"/>
    <n v="0.3493975903614458"/>
    <n v="225"/>
    <n v="0.63736263736263732"/>
    <n v="192"/>
    <n v="1704"/>
  </r>
  <r>
    <x v="3"/>
    <x v="3"/>
    <x v="0"/>
    <n v="498"/>
    <n v="173"/>
    <n v="0.34738955823293172"/>
    <n v="243"/>
    <n v="0.67843137254901964"/>
    <n v="197"/>
    <n v="1739"/>
  </r>
  <r>
    <x v="4"/>
    <x v="3"/>
    <x v="0"/>
    <n v="498"/>
    <n v="163"/>
    <n v="0.32730923694779118"/>
    <n v="244"/>
    <n v="0.6417322834645669"/>
    <n v="221"/>
    <n v="1671"/>
  </r>
  <r>
    <x v="5"/>
    <x v="3"/>
    <x v="0"/>
    <n v="498"/>
    <n v="144"/>
    <n v="0.28915662650602408"/>
    <n v="243"/>
    <n v="0.56470588235294117"/>
    <n v="156"/>
    <n v="1623"/>
  </r>
  <r>
    <x v="6"/>
    <x v="3"/>
    <x v="0"/>
    <n v="498"/>
    <n v="142"/>
    <n v="0.28514056224899598"/>
    <n v="238"/>
    <n v="0.5461538461538461"/>
    <n v="161"/>
    <n v="1446"/>
  </r>
  <r>
    <x v="7"/>
    <x v="3"/>
    <x v="0"/>
    <n v="498"/>
    <n v="139"/>
    <n v="0.27911646586345379"/>
    <n v="236"/>
    <n v="0.53053435114503822"/>
    <n v="103"/>
    <n v="1954"/>
  </r>
  <r>
    <x v="8"/>
    <x v="3"/>
    <x v="0"/>
    <n v="498"/>
    <n v="193"/>
    <n v="0.38755020080321284"/>
    <n v="198"/>
    <n v="0.64333333333333331"/>
    <n v="226"/>
    <n v="1699"/>
  </r>
  <r>
    <x v="9"/>
    <x v="3"/>
    <x v="0"/>
    <n v="498"/>
    <n v="154"/>
    <n v="0.30923694779116467"/>
    <n v="229"/>
    <n v="0.57249070631970256"/>
    <n v="214"/>
    <n v="1642"/>
  </r>
  <r>
    <x v="0"/>
    <x v="4"/>
    <x v="0"/>
    <n v="498"/>
    <n v="183"/>
    <n v="0.36746987951807231"/>
    <n v="215"/>
    <n v="0.64664310954063609"/>
    <n v="162"/>
    <n v="2780"/>
  </r>
  <r>
    <x v="1"/>
    <x v="4"/>
    <x v="0"/>
    <n v="498"/>
    <n v="211"/>
    <n v="0.42369477911646586"/>
    <n v="206"/>
    <n v="0.7226027397260274"/>
    <n v="176"/>
    <n v="3000"/>
  </r>
  <r>
    <x v="2"/>
    <x v="4"/>
    <x v="0"/>
    <n v="498"/>
    <n v="207"/>
    <n v="0.41566265060240964"/>
    <n v="211"/>
    <n v="0.72125435540069682"/>
    <n v="177"/>
    <n v="3231"/>
  </r>
  <r>
    <x v="3"/>
    <x v="4"/>
    <x v="0"/>
    <n v="498"/>
    <n v="202"/>
    <n v="0.40562248995983935"/>
    <n v="216"/>
    <n v="0.71631205673758869"/>
    <n v="106"/>
    <n v="2885"/>
  </r>
  <r>
    <x v="4"/>
    <x v="4"/>
    <x v="0"/>
    <n v="498"/>
    <n v="185"/>
    <n v="0.37148594377510041"/>
    <n v="223"/>
    <n v="0.67272727272727273"/>
    <n v="162"/>
    <n v="2964"/>
  </r>
  <r>
    <x v="5"/>
    <x v="4"/>
    <x v="0"/>
    <n v="498"/>
    <n v="192"/>
    <n v="0.38554216867469882"/>
    <n v="221"/>
    <n v="0.69314079422382668"/>
    <n v="218"/>
    <n v="3032"/>
  </r>
  <r>
    <x v="6"/>
    <x v="4"/>
    <x v="0"/>
    <n v="498"/>
    <n v="190"/>
    <n v="0.38152610441767071"/>
    <n v="216"/>
    <n v="0.67375886524822692"/>
    <n v="190"/>
    <n v="2640"/>
  </r>
  <r>
    <x v="7"/>
    <x v="4"/>
    <x v="0"/>
    <n v="498"/>
    <n v="186"/>
    <n v="0.37349397590361444"/>
    <n v="215"/>
    <n v="0.65724381625441697"/>
    <n v="142"/>
    <n v="3166"/>
  </r>
  <r>
    <x v="8"/>
    <x v="4"/>
    <x v="0"/>
    <n v="498"/>
    <n v="230"/>
    <n v="0.46184738955823296"/>
    <n v="172"/>
    <n v="0.70552147239263807"/>
    <n v="287"/>
    <n v="2969"/>
  </r>
  <r>
    <x v="9"/>
    <x v="4"/>
    <x v="0"/>
    <n v="498"/>
    <n v="183"/>
    <n v="0.36746987951807231"/>
    <n v="210"/>
    <n v="0.63541666666666663"/>
    <n v="264"/>
    <n v="2864"/>
  </r>
  <r>
    <x v="0"/>
    <x v="5"/>
    <x v="0"/>
    <n v="498"/>
    <n v="195"/>
    <n v="0.39156626506024095"/>
    <n v="208"/>
    <n v="0.67241379310344829"/>
    <n v="189"/>
    <n v="5428"/>
  </r>
  <r>
    <x v="1"/>
    <x v="5"/>
    <x v="0"/>
    <n v="498"/>
    <n v="222"/>
    <n v="0.44578313253012047"/>
    <n v="203"/>
    <n v="0.75254237288135595"/>
    <n v="124"/>
    <n v="5336"/>
  </r>
  <r>
    <x v="2"/>
    <x v="5"/>
    <x v="0"/>
    <n v="498"/>
    <n v="227"/>
    <n v="0.45582329317269077"/>
    <n v="199"/>
    <n v="0.75919732441471577"/>
    <n v="236"/>
    <n v="5111"/>
  </r>
  <r>
    <x v="3"/>
    <x v="5"/>
    <x v="0"/>
    <n v="498"/>
    <n v="223"/>
    <n v="0.44779116465863456"/>
    <n v="205"/>
    <n v="0.76109215017064846"/>
    <n v="134"/>
    <n v="5149"/>
  </r>
  <r>
    <x v="4"/>
    <x v="5"/>
    <x v="0"/>
    <n v="498"/>
    <n v="210"/>
    <n v="0.42168674698795183"/>
    <n v="210"/>
    <n v="0.72916666666666663"/>
    <n v="177"/>
    <n v="4970"/>
  </r>
  <r>
    <x v="5"/>
    <x v="5"/>
    <x v="0"/>
    <n v="498"/>
    <n v="211"/>
    <n v="0.42369477911646586"/>
    <n v="218"/>
    <n v="0.75357142857142856"/>
    <n v="185"/>
    <n v="5243"/>
  </r>
  <r>
    <x v="6"/>
    <x v="5"/>
    <x v="0"/>
    <n v="498"/>
    <n v="212"/>
    <n v="0.42570281124497994"/>
    <n v="206"/>
    <n v="0.72602739726027399"/>
    <n v="282"/>
    <n v="5257"/>
  </r>
  <r>
    <x v="7"/>
    <x v="5"/>
    <x v="0"/>
    <n v="498"/>
    <n v="209"/>
    <n v="0.41967871485943775"/>
    <n v="208"/>
    <n v="0.72068965517241379"/>
    <n v="202"/>
    <n v="5712"/>
  </r>
  <r>
    <x v="8"/>
    <x v="5"/>
    <x v="0"/>
    <n v="498"/>
    <n v="240"/>
    <n v="0.48192771084337349"/>
    <n v="167"/>
    <n v="0.7250755287009063"/>
    <n v="249"/>
    <n v="5570"/>
  </r>
  <r>
    <x v="9"/>
    <x v="5"/>
    <x v="0"/>
    <n v="498"/>
    <n v="226"/>
    <n v="0.45381526104417669"/>
    <n v="175"/>
    <n v="0.69969040247678016"/>
    <n v="245"/>
    <n v="5244"/>
  </r>
  <r>
    <x v="0"/>
    <x v="6"/>
    <x v="0"/>
    <n v="498"/>
    <n v="219"/>
    <n v="0.43975903614457829"/>
    <n v="204"/>
    <n v="0.74489795918367352"/>
    <n v="190"/>
    <n v="9469"/>
  </r>
  <r>
    <x v="1"/>
    <x v="6"/>
    <x v="0"/>
    <n v="498"/>
    <n v="246"/>
    <n v="0.49397590361445781"/>
    <n v="172"/>
    <n v="0.754601226993865"/>
    <n v="183"/>
    <n v="9524"/>
  </r>
  <r>
    <x v="2"/>
    <x v="6"/>
    <x v="0"/>
    <n v="498"/>
    <n v="235"/>
    <n v="0.4718875502008032"/>
    <n v="194"/>
    <n v="0.77302631578947367"/>
    <n v="204"/>
    <n v="9285"/>
  </r>
  <r>
    <x v="3"/>
    <x v="6"/>
    <x v="0"/>
    <n v="498"/>
    <n v="231"/>
    <n v="0.46385542168674698"/>
    <n v="200"/>
    <n v="0.77516778523489938"/>
    <n v="172"/>
    <n v="9369"/>
  </r>
  <r>
    <x v="4"/>
    <x v="6"/>
    <x v="0"/>
    <n v="498"/>
    <n v="217"/>
    <n v="0.43574297188755018"/>
    <n v="198"/>
    <n v="0.72333333333333338"/>
    <n v="208"/>
    <n v="9514"/>
  </r>
  <r>
    <x v="5"/>
    <x v="6"/>
    <x v="0"/>
    <n v="498"/>
    <n v="246"/>
    <n v="0.49397590361445781"/>
    <n v="169"/>
    <n v="0.74772036474164139"/>
    <n v="201"/>
    <n v="9613"/>
  </r>
  <r>
    <x v="6"/>
    <x v="6"/>
    <x v="0"/>
    <n v="498"/>
    <n v="221"/>
    <n v="0.44377510040160645"/>
    <n v="202"/>
    <n v="0.7466216216216216"/>
    <n v="224"/>
    <n v="9529"/>
  </r>
  <r>
    <x v="7"/>
    <x v="6"/>
    <x v="0"/>
    <n v="498"/>
    <n v="224"/>
    <n v="0.44979919678714858"/>
    <n v="202"/>
    <n v="0.7567567567567568"/>
    <n v="155"/>
    <n v="10227"/>
  </r>
  <r>
    <x v="8"/>
    <x v="6"/>
    <x v="0"/>
    <n v="498"/>
    <n v="247"/>
    <n v="0.49598393574297189"/>
    <n v="160"/>
    <n v="0.73076923076923073"/>
    <n v="321"/>
    <n v="10117"/>
  </r>
  <r>
    <x v="9"/>
    <x v="6"/>
    <x v="0"/>
    <n v="498"/>
    <n v="232"/>
    <n v="0.46586345381526106"/>
    <n v="174"/>
    <n v="0.71604938271604934"/>
    <n v="204"/>
    <n v="9068"/>
  </r>
  <r>
    <x v="0"/>
    <x v="7"/>
    <x v="0"/>
    <n v="498"/>
    <n v="247"/>
    <n v="0.49598393574297189"/>
    <n v="172"/>
    <n v="0.75766871165644167"/>
    <n v="191"/>
    <n v="17258"/>
  </r>
  <r>
    <x v="1"/>
    <x v="7"/>
    <x v="0"/>
    <n v="498"/>
    <n v="260"/>
    <n v="0.52208835341365467"/>
    <n v="167"/>
    <n v="0.78549848942598188"/>
    <n v="243"/>
    <n v="17209"/>
  </r>
  <r>
    <x v="2"/>
    <x v="7"/>
    <x v="0"/>
    <n v="498"/>
    <n v="244"/>
    <n v="0.48995983935742971"/>
    <n v="190"/>
    <n v="0.79220779220779225"/>
    <n v="283"/>
    <n v="17567"/>
  </r>
  <r>
    <x v="3"/>
    <x v="7"/>
    <x v="0"/>
    <n v="498"/>
    <n v="245"/>
    <n v="0.49196787148594379"/>
    <n v="196"/>
    <n v="0.8112582781456954"/>
    <n v="194"/>
    <n v="17763"/>
  </r>
  <r>
    <x v="4"/>
    <x v="7"/>
    <x v="0"/>
    <n v="498"/>
    <n v="230"/>
    <n v="0.46184738955823296"/>
    <n v="193"/>
    <n v="0.75409836065573765"/>
    <n v="250"/>
    <n v="18650"/>
  </r>
  <r>
    <x v="5"/>
    <x v="7"/>
    <x v="0"/>
    <n v="498"/>
    <n v="252"/>
    <n v="0.50602409638554213"/>
    <n v="169"/>
    <n v="0.76595744680851063"/>
    <n v="286"/>
    <n v="18392"/>
  </r>
  <r>
    <x v="6"/>
    <x v="7"/>
    <x v="0"/>
    <n v="498"/>
    <n v="238"/>
    <n v="0.47791164658634538"/>
    <n v="190"/>
    <n v="0.77272727272727271"/>
    <n v="284"/>
    <n v="18524"/>
  </r>
  <r>
    <x v="7"/>
    <x v="7"/>
    <x v="0"/>
    <n v="498"/>
    <n v="236"/>
    <n v="0.47389558232931728"/>
    <n v="193"/>
    <n v="0.77377049180327873"/>
    <n v="180"/>
    <n v="19220"/>
  </r>
  <r>
    <x v="8"/>
    <x v="7"/>
    <x v="0"/>
    <n v="498"/>
    <n v="255"/>
    <n v="0.51204819277108438"/>
    <n v="154"/>
    <n v="0.74127906976744184"/>
    <n v="404"/>
    <n v="19290"/>
  </r>
  <r>
    <x v="9"/>
    <x v="7"/>
    <x v="0"/>
    <n v="498"/>
    <n v="254"/>
    <n v="0.51004016064257029"/>
    <n v="165"/>
    <n v="0.76276276276276278"/>
    <n v="293"/>
    <n v="16937"/>
  </r>
  <r>
    <x v="0"/>
    <x v="8"/>
    <x v="0"/>
    <n v="498"/>
    <n v="273"/>
    <n v="0.54819277108433739"/>
    <n v="155"/>
    <n v="0.79591836734693877"/>
    <n v="259"/>
    <n v="30049"/>
  </r>
  <r>
    <x v="1"/>
    <x v="8"/>
    <x v="0"/>
    <n v="498"/>
    <n v="264"/>
    <n v="0.53012048192771088"/>
    <n v="163"/>
    <n v="0.78805970149253735"/>
    <n v="384"/>
    <n v="28618"/>
  </r>
  <r>
    <x v="2"/>
    <x v="8"/>
    <x v="0"/>
    <n v="498"/>
    <n v="245"/>
    <n v="0.49196787148594379"/>
    <n v="189"/>
    <n v="0.79288025889967639"/>
    <n v="289"/>
    <n v="30156"/>
  </r>
  <r>
    <x v="3"/>
    <x v="8"/>
    <x v="0"/>
    <n v="498"/>
    <n v="249"/>
    <n v="0.5"/>
    <n v="191"/>
    <n v="0.81107491856677527"/>
    <n v="295"/>
    <n v="30770"/>
  </r>
  <r>
    <x v="4"/>
    <x v="8"/>
    <x v="0"/>
    <n v="498"/>
    <n v="250"/>
    <n v="0.50200803212851408"/>
    <n v="185"/>
    <n v="0.79872204472843455"/>
    <n v="364"/>
    <n v="32750"/>
  </r>
  <r>
    <x v="5"/>
    <x v="8"/>
    <x v="0"/>
    <n v="498"/>
    <n v="261"/>
    <n v="0.52409638554216864"/>
    <n v="161"/>
    <n v="0.77448071216617209"/>
    <n v="349"/>
    <n v="31050"/>
  </r>
  <r>
    <x v="6"/>
    <x v="8"/>
    <x v="0"/>
    <n v="498"/>
    <n v="245"/>
    <n v="0.49196787148594379"/>
    <n v="184"/>
    <n v="0.78025477707006374"/>
    <n v="417"/>
    <n v="32464"/>
  </r>
  <r>
    <x v="7"/>
    <x v="8"/>
    <x v="0"/>
    <n v="498"/>
    <n v="261"/>
    <n v="0.52409638554216864"/>
    <n v="176"/>
    <n v="0.81055900621118016"/>
    <n v="303"/>
    <n v="31971"/>
  </r>
  <r>
    <x v="8"/>
    <x v="8"/>
    <x v="0"/>
    <n v="498"/>
    <n v="261"/>
    <n v="0.52409638554216864"/>
    <n v="147"/>
    <n v="0.74358974358974361"/>
    <n v="413"/>
    <n v="34015"/>
  </r>
  <r>
    <x v="9"/>
    <x v="8"/>
    <x v="0"/>
    <n v="498"/>
    <n v="260"/>
    <n v="0.52208835341365467"/>
    <n v="158"/>
    <n v="0.76470588235294112"/>
    <n v="366"/>
    <n v="28664"/>
  </r>
  <r>
    <x v="0"/>
    <x v="0"/>
    <x v="1"/>
    <n v="498"/>
    <n v="67"/>
    <n v="0.13453815261044177"/>
    <n v="381"/>
    <n v="0.57264957264957261"/>
    <n v="77"/>
    <n v="140"/>
  </r>
  <r>
    <x v="1"/>
    <x v="0"/>
    <x v="1"/>
    <n v="498"/>
    <n v="100"/>
    <n v="0.20080321285140562"/>
    <n v="347"/>
    <n v="0.66225165562913912"/>
    <n v="77"/>
    <n v="170"/>
  </r>
  <r>
    <x v="2"/>
    <x v="0"/>
    <x v="1"/>
    <n v="498"/>
    <n v="62"/>
    <n v="0.12449799196787148"/>
    <n v="399"/>
    <n v="0.6262626262626263"/>
    <n v="31"/>
    <n v="129"/>
  </r>
  <r>
    <x v="3"/>
    <x v="0"/>
    <x v="1"/>
    <n v="498"/>
    <n v="80"/>
    <n v="0.1606425702811245"/>
    <n v="370"/>
    <n v="0.625"/>
    <n v="31"/>
    <n v="153"/>
  </r>
  <r>
    <x v="4"/>
    <x v="0"/>
    <x v="1"/>
    <n v="498"/>
    <n v="58"/>
    <n v="0.11646586345381527"/>
    <n v="406"/>
    <n v="0.63043478260869568"/>
    <n v="69"/>
    <n v="104"/>
  </r>
  <r>
    <x v="5"/>
    <x v="0"/>
    <x v="1"/>
    <n v="498"/>
    <n v="81"/>
    <n v="0.16265060240963855"/>
    <n v="376"/>
    <n v="0.66393442622950816"/>
    <n v="47"/>
    <n v="144"/>
  </r>
  <r>
    <x v="6"/>
    <x v="0"/>
    <x v="1"/>
    <n v="498"/>
    <n v="71"/>
    <n v="0.14257028112449799"/>
    <n v="380"/>
    <n v="0.60169491525423724"/>
    <n v="31"/>
    <n v="149"/>
  </r>
  <r>
    <x v="7"/>
    <x v="0"/>
    <x v="1"/>
    <n v="498"/>
    <n v="83"/>
    <n v="0.16666666666666666"/>
    <n v="356"/>
    <n v="0.58450704225352113"/>
    <n v="33"/>
    <n v="167"/>
  </r>
  <r>
    <x v="8"/>
    <x v="0"/>
    <x v="1"/>
    <n v="498"/>
    <n v="49"/>
    <n v="9.8393574297188757E-2"/>
    <n v="417"/>
    <n v="0.60493827160493829"/>
    <n v="27"/>
    <n v="93"/>
  </r>
  <r>
    <x v="9"/>
    <x v="0"/>
    <x v="1"/>
    <n v="498"/>
    <n v="56"/>
    <n v="0.11244979919678715"/>
    <n v="408"/>
    <n v="0.62222222222222223"/>
    <n v="25"/>
    <n v="111"/>
  </r>
  <r>
    <x v="0"/>
    <x v="1"/>
    <x v="1"/>
    <n v="498"/>
    <n v="115"/>
    <n v="0.23092369477911648"/>
    <n v="330"/>
    <n v="0.68452380952380953"/>
    <n v="84"/>
    <n v="258"/>
  </r>
  <r>
    <x v="1"/>
    <x v="1"/>
    <x v="1"/>
    <n v="498"/>
    <n v="125"/>
    <n v="0.25100401606425704"/>
    <n v="305"/>
    <n v="0.64766839378238339"/>
    <n v="85"/>
    <n v="318"/>
  </r>
  <r>
    <x v="2"/>
    <x v="1"/>
    <x v="1"/>
    <n v="498"/>
    <n v="98"/>
    <n v="0.19678714859437751"/>
    <n v="322"/>
    <n v="0.55681818181818177"/>
    <n v="87"/>
    <n v="284"/>
  </r>
  <r>
    <x v="3"/>
    <x v="1"/>
    <x v="1"/>
    <n v="498"/>
    <n v="125"/>
    <n v="0.25100401606425704"/>
    <n v="308"/>
    <n v="0.65789473684210531"/>
    <n v="87"/>
    <n v="299"/>
  </r>
  <r>
    <x v="4"/>
    <x v="1"/>
    <x v="1"/>
    <n v="498"/>
    <n v="117"/>
    <n v="0.23493975903614459"/>
    <n v="325"/>
    <n v="0.67630057803468213"/>
    <n v="109"/>
    <n v="293"/>
  </r>
  <r>
    <x v="5"/>
    <x v="1"/>
    <x v="1"/>
    <n v="498"/>
    <n v="108"/>
    <n v="0.21686746987951808"/>
    <n v="319"/>
    <n v="0.6033519553072626"/>
    <n v="97"/>
    <n v="283"/>
  </r>
  <r>
    <x v="6"/>
    <x v="1"/>
    <x v="1"/>
    <n v="498"/>
    <n v="114"/>
    <n v="0.2289156626506024"/>
    <n v="314"/>
    <n v="0.61956521739130432"/>
    <n v="113"/>
    <n v="312"/>
  </r>
  <r>
    <x v="7"/>
    <x v="1"/>
    <x v="1"/>
    <n v="498"/>
    <n v="124"/>
    <n v="0.24899598393574296"/>
    <n v="306"/>
    <n v="0.64583333333333337"/>
    <n v="97"/>
    <n v="331"/>
  </r>
  <r>
    <x v="8"/>
    <x v="1"/>
    <x v="1"/>
    <n v="498"/>
    <n v="146"/>
    <n v="0.29317269076305219"/>
    <n v="280"/>
    <n v="0.66972477064220182"/>
    <n v="39"/>
    <n v="301"/>
  </r>
  <r>
    <x v="9"/>
    <x v="1"/>
    <x v="1"/>
    <n v="498"/>
    <n v="106"/>
    <n v="0.21285140562248997"/>
    <n v="319"/>
    <n v="0.59217877094972071"/>
    <n v="97"/>
    <n v="298"/>
  </r>
  <r>
    <x v="0"/>
    <x v="2"/>
    <x v="1"/>
    <n v="498"/>
    <n v="159"/>
    <n v="0.31927710843373491"/>
    <n v="275"/>
    <n v="0.71300448430493268"/>
    <n v="158"/>
    <n v="550"/>
  </r>
  <r>
    <x v="1"/>
    <x v="2"/>
    <x v="1"/>
    <n v="498"/>
    <n v="152"/>
    <n v="0.30522088353413657"/>
    <n v="272"/>
    <n v="0.67256637168141598"/>
    <n v="108"/>
    <n v="642"/>
  </r>
  <r>
    <x v="2"/>
    <x v="2"/>
    <x v="1"/>
    <n v="498"/>
    <n v="132"/>
    <n v="0.26506024096385544"/>
    <n v="290"/>
    <n v="0.63461538461538458"/>
    <n v="107"/>
    <n v="612"/>
  </r>
  <r>
    <x v="3"/>
    <x v="2"/>
    <x v="1"/>
    <n v="498"/>
    <n v="168"/>
    <n v="0.33734939759036142"/>
    <n v="264"/>
    <n v="0.71794871794871795"/>
    <n v="146"/>
    <n v="642"/>
  </r>
  <r>
    <x v="4"/>
    <x v="2"/>
    <x v="1"/>
    <n v="498"/>
    <n v="162"/>
    <n v="0.3253012048192771"/>
    <n v="274"/>
    <n v="0.7232142857142857"/>
    <n v="138"/>
    <n v="627"/>
  </r>
  <r>
    <x v="5"/>
    <x v="2"/>
    <x v="1"/>
    <n v="498"/>
    <n v="172"/>
    <n v="0.34538152610441769"/>
    <n v="259"/>
    <n v="0.71966527196652719"/>
    <n v="173"/>
    <n v="561"/>
  </r>
  <r>
    <x v="6"/>
    <x v="2"/>
    <x v="1"/>
    <n v="498"/>
    <n v="135"/>
    <n v="0.27108433734939757"/>
    <n v="280"/>
    <n v="0.61926605504587151"/>
    <n v="135"/>
    <n v="552"/>
  </r>
  <r>
    <x v="7"/>
    <x v="2"/>
    <x v="1"/>
    <n v="498"/>
    <n v="147"/>
    <n v="0.29518072289156627"/>
    <n v="279"/>
    <n v="0.67123287671232879"/>
    <n v="112"/>
    <n v="637"/>
  </r>
  <r>
    <x v="8"/>
    <x v="2"/>
    <x v="1"/>
    <n v="498"/>
    <n v="186"/>
    <n v="0.37349397590361444"/>
    <n v="219"/>
    <n v="0.66666666666666663"/>
    <n v="166"/>
    <n v="636"/>
  </r>
  <r>
    <x v="9"/>
    <x v="2"/>
    <x v="1"/>
    <n v="498"/>
    <n v="142"/>
    <n v="0.28514056224899598"/>
    <n v="264"/>
    <n v="0.60683760683760679"/>
    <n v="223"/>
    <n v="627"/>
  </r>
  <r>
    <x v="0"/>
    <x v="3"/>
    <x v="1"/>
    <n v="498"/>
    <n v="177"/>
    <n v="0.35542168674698793"/>
    <n v="255"/>
    <n v="0.72839506172839508"/>
    <n v="178"/>
    <n v="1077"/>
  </r>
  <r>
    <x v="1"/>
    <x v="3"/>
    <x v="1"/>
    <n v="498"/>
    <n v="205"/>
    <n v="0.41164658634538154"/>
    <n v="223"/>
    <n v="0.74545454545454548"/>
    <n v="171"/>
    <n v="1188"/>
  </r>
  <r>
    <x v="2"/>
    <x v="3"/>
    <x v="1"/>
    <n v="498"/>
    <n v="198"/>
    <n v="0.39759036144578314"/>
    <n v="225"/>
    <n v="0.72527472527472525"/>
    <n v="162"/>
    <n v="1161"/>
  </r>
  <r>
    <x v="3"/>
    <x v="3"/>
    <x v="1"/>
    <n v="498"/>
    <n v="192"/>
    <n v="0.38554216867469882"/>
    <n v="243"/>
    <n v="0.75294117647058822"/>
    <n v="193"/>
    <n v="1256"/>
  </r>
  <r>
    <x v="4"/>
    <x v="3"/>
    <x v="1"/>
    <n v="498"/>
    <n v="184"/>
    <n v="0.36947791164658633"/>
    <n v="244"/>
    <n v="0.72440944881889768"/>
    <n v="270"/>
    <n v="1148"/>
  </r>
  <r>
    <x v="5"/>
    <x v="3"/>
    <x v="1"/>
    <n v="498"/>
    <n v="183"/>
    <n v="0.36746987951807231"/>
    <n v="243"/>
    <n v="0.71764705882352942"/>
    <n v="196"/>
    <n v="1089"/>
  </r>
  <r>
    <x v="6"/>
    <x v="3"/>
    <x v="1"/>
    <n v="498"/>
    <n v="172"/>
    <n v="0.34538152610441769"/>
    <n v="238"/>
    <n v="0.66153846153846152"/>
    <n v="156"/>
    <n v="1144"/>
  </r>
  <r>
    <x v="7"/>
    <x v="3"/>
    <x v="1"/>
    <n v="498"/>
    <n v="177"/>
    <n v="0.35542168674698793"/>
    <n v="236"/>
    <n v="0.67557251908396942"/>
    <n v="238"/>
    <n v="1220"/>
  </r>
  <r>
    <x v="8"/>
    <x v="3"/>
    <x v="1"/>
    <n v="498"/>
    <n v="210"/>
    <n v="0.42168674698795183"/>
    <n v="198"/>
    <n v="0.7"/>
    <n v="233"/>
    <n v="1214"/>
  </r>
  <r>
    <x v="9"/>
    <x v="3"/>
    <x v="1"/>
    <n v="498"/>
    <n v="172"/>
    <n v="0.34538152610441769"/>
    <n v="229"/>
    <n v="0.63940520446096649"/>
    <n v="194"/>
    <n v="1196"/>
  </r>
  <r>
    <x v="0"/>
    <x v="4"/>
    <x v="1"/>
    <n v="498"/>
    <n v="194"/>
    <n v="0.38955823293172692"/>
    <n v="215"/>
    <n v="0.68551236749116606"/>
    <n v="260"/>
    <n v="2178"/>
  </r>
  <r>
    <x v="1"/>
    <x v="4"/>
    <x v="1"/>
    <n v="498"/>
    <n v="222"/>
    <n v="0.44578313253012047"/>
    <n v="206"/>
    <n v="0.76027397260273977"/>
    <n v="135"/>
    <n v="2242"/>
  </r>
  <r>
    <x v="2"/>
    <x v="4"/>
    <x v="1"/>
    <n v="498"/>
    <n v="221"/>
    <n v="0.44377510040160645"/>
    <n v="211"/>
    <n v="0.77003484320557491"/>
    <n v="178"/>
    <n v="2111"/>
  </r>
  <r>
    <x v="3"/>
    <x v="4"/>
    <x v="1"/>
    <n v="498"/>
    <n v="207"/>
    <n v="0.41566265060240964"/>
    <n v="216"/>
    <n v="0.73404255319148937"/>
    <n v="155"/>
    <n v="2295"/>
  </r>
  <r>
    <x v="4"/>
    <x v="4"/>
    <x v="1"/>
    <n v="498"/>
    <n v="199"/>
    <n v="0.39959839357429716"/>
    <n v="223"/>
    <n v="0.72363636363636363"/>
    <n v="161"/>
    <n v="2209"/>
  </r>
  <r>
    <x v="5"/>
    <x v="4"/>
    <x v="1"/>
    <n v="498"/>
    <n v="203"/>
    <n v="0.40763052208835343"/>
    <n v="221"/>
    <n v="0.73285198555956677"/>
    <n v="215"/>
    <n v="2223"/>
  </r>
  <r>
    <x v="6"/>
    <x v="4"/>
    <x v="1"/>
    <n v="498"/>
    <n v="201"/>
    <n v="0.40361445783132532"/>
    <n v="217"/>
    <n v="0.71530249110320288"/>
    <n v="186"/>
    <n v="2086"/>
  </r>
  <r>
    <x v="7"/>
    <x v="4"/>
    <x v="1"/>
    <n v="498"/>
    <n v="202"/>
    <n v="0.40562248995983935"/>
    <n v="215"/>
    <n v="0.71378091872791516"/>
    <n v="202"/>
    <n v="2364"/>
  </r>
  <r>
    <x v="8"/>
    <x v="4"/>
    <x v="1"/>
    <n v="498"/>
    <n v="239"/>
    <n v="0.47991967871485941"/>
    <n v="172"/>
    <n v="0.73312883435582821"/>
    <n v="262"/>
    <n v="2217"/>
  </r>
  <r>
    <x v="9"/>
    <x v="4"/>
    <x v="1"/>
    <n v="498"/>
    <n v="200"/>
    <n v="0.40160642570281124"/>
    <n v="210"/>
    <n v="0.69444444444444442"/>
    <n v="230"/>
    <n v="2153"/>
  </r>
  <r>
    <x v="0"/>
    <x v="5"/>
    <x v="1"/>
    <n v="498"/>
    <n v="205"/>
    <n v="0.41164658634538154"/>
    <n v="208"/>
    <n v="0.7068965517241379"/>
    <n v="265"/>
    <n v="4394"/>
  </r>
  <r>
    <x v="1"/>
    <x v="5"/>
    <x v="1"/>
    <n v="498"/>
    <n v="227"/>
    <n v="0.45582329317269077"/>
    <n v="203"/>
    <n v="0.76949152542372878"/>
    <n v="165"/>
    <n v="4354"/>
  </r>
  <r>
    <x v="2"/>
    <x v="5"/>
    <x v="1"/>
    <n v="498"/>
    <n v="229"/>
    <n v="0.45983935742971888"/>
    <n v="199"/>
    <n v="0.76588628762541811"/>
    <n v="181"/>
    <n v="4089"/>
  </r>
  <r>
    <x v="3"/>
    <x v="5"/>
    <x v="1"/>
    <n v="498"/>
    <n v="226"/>
    <n v="0.45381526104417669"/>
    <n v="205"/>
    <n v="0.77133105802047786"/>
    <n v="164"/>
    <n v="4505"/>
  </r>
  <r>
    <x v="4"/>
    <x v="5"/>
    <x v="1"/>
    <n v="498"/>
    <n v="209"/>
    <n v="0.41967871485943775"/>
    <n v="210"/>
    <n v="0.72569444444444442"/>
    <n v="276"/>
    <n v="4479"/>
  </r>
  <r>
    <x v="5"/>
    <x v="5"/>
    <x v="1"/>
    <n v="498"/>
    <n v="212"/>
    <n v="0.42570281124497994"/>
    <n v="218"/>
    <n v="0.75714285714285712"/>
    <n v="258"/>
    <n v="4381"/>
  </r>
  <r>
    <x v="6"/>
    <x v="5"/>
    <x v="1"/>
    <n v="498"/>
    <n v="215"/>
    <n v="0.43172690763052207"/>
    <n v="206"/>
    <n v="0.73630136986301364"/>
    <n v="315"/>
    <n v="4359"/>
  </r>
  <r>
    <x v="7"/>
    <x v="5"/>
    <x v="1"/>
    <n v="498"/>
    <n v="217"/>
    <n v="0.43574297188755018"/>
    <n v="208"/>
    <n v="0.74827586206896557"/>
    <n v="227"/>
    <n v="4511"/>
  </r>
  <r>
    <x v="8"/>
    <x v="5"/>
    <x v="1"/>
    <n v="498"/>
    <n v="243"/>
    <n v="0.48795180722891568"/>
    <n v="167"/>
    <n v="0.73413897280966767"/>
    <n v="361"/>
    <n v="4545"/>
  </r>
  <r>
    <x v="9"/>
    <x v="5"/>
    <x v="1"/>
    <n v="498"/>
    <n v="228"/>
    <n v="0.45783132530120479"/>
    <n v="175"/>
    <n v="0.70588235294117652"/>
    <n v="349"/>
    <n v="4127"/>
  </r>
  <r>
    <x v="0"/>
    <x v="6"/>
    <x v="1"/>
    <n v="498"/>
    <n v="222"/>
    <n v="0.44578313253012047"/>
    <n v="203"/>
    <n v="0.75254237288135595"/>
    <n v="393"/>
    <n v="8161"/>
  </r>
  <r>
    <x v="1"/>
    <x v="6"/>
    <x v="1"/>
    <n v="498"/>
    <n v="250"/>
    <n v="0.50200803212851408"/>
    <n v="172"/>
    <n v="0.76687116564417179"/>
    <n v="460"/>
    <n v="8402"/>
  </r>
  <r>
    <x v="2"/>
    <x v="6"/>
    <x v="1"/>
    <n v="498"/>
    <n v="235"/>
    <n v="0.4718875502008032"/>
    <n v="194"/>
    <n v="0.77302631578947367"/>
    <n v="457"/>
    <n v="7973"/>
  </r>
  <r>
    <x v="3"/>
    <x v="6"/>
    <x v="1"/>
    <n v="498"/>
    <n v="234"/>
    <n v="0.46987951807228917"/>
    <n v="200"/>
    <n v="0.78523489932885904"/>
    <n v="255"/>
    <n v="8388"/>
  </r>
  <r>
    <x v="4"/>
    <x v="6"/>
    <x v="1"/>
    <n v="498"/>
    <n v="228"/>
    <n v="0.45783132530120479"/>
    <n v="198"/>
    <n v="0.76"/>
    <n v="324"/>
    <n v="8284"/>
  </r>
  <r>
    <x v="5"/>
    <x v="6"/>
    <x v="1"/>
    <n v="498"/>
    <n v="247"/>
    <n v="0.49598393574297189"/>
    <n v="169"/>
    <n v="0.75075987841945291"/>
    <n v="460"/>
    <n v="8518"/>
  </r>
  <r>
    <x v="6"/>
    <x v="6"/>
    <x v="1"/>
    <n v="498"/>
    <n v="223"/>
    <n v="0.44779116465863456"/>
    <n v="202"/>
    <n v="0.7533783783783784"/>
    <n v="462"/>
    <n v="8346"/>
  </r>
  <r>
    <x v="7"/>
    <x v="6"/>
    <x v="1"/>
    <n v="498"/>
    <n v="223"/>
    <n v="0.44779116465863456"/>
    <n v="202"/>
    <n v="0.7533783783783784"/>
    <n v="509"/>
    <n v="9106"/>
  </r>
  <r>
    <x v="8"/>
    <x v="6"/>
    <x v="1"/>
    <n v="498"/>
    <n v="247"/>
    <n v="0.49598393574297189"/>
    <n v="160"/>
    <n v="0.73076923076923073"/>
    <n v="574"/>
    <n v="8828"/>
  </r>
  <r>
    <x v="9"/>
    <x v="6"/>
    <x v="1"/>
    <n v="498"/>
    <n v="233"/>
    <n v="0.46787148594377509"/>
    <n v="174"/>
    <n v="0.71913580246913578"/>
    <n v="552"/>
    <n v="7799"/>
  </r>
  <r>
    <x v="0"/>
    <x v="7"/>
    <x v="1"/>
    <n v="498"/>
    <n v="248"/>
    <n v="0.49799196787148592"/>
    <n v="172"/>
    <n v="0.76073619631901845"/>
    <n v="849"/>
    <n v="15719"/>
  </r>
  <r>
    <x v="1"/>
    <x v="7"/>
    <x v="1"/>
    <n v="498"/>
    <n v="263"/>
    <n v="0.5281124497991968"/>
    <n v="167"/>
    <n v="0.79456193353474325"/>
    <n v="1019"/>
    <n v="15512"/>
  </r>
  <r>
    <x v="2"/>
    <x v="7"/>
    <x v="1"/>
    <n v="498"/>
    <n v="244"/>
    <n v="0.48995983935742971"/>
    <n v="190"/>
    <n v="0.79220779220779225"/>
    <n v="1091"/>
    <n v="15276"/>
  </r>
  <r>
    <x v="3"/>
    <x v="7"/>
    <x v="1"/>
    <n v="498"/>
    <n v="248"/>
    <n v="0.49799196787148592"/>
    <n v="196"/>
    <n v="0.82119205298013243"/>
    <n v="925"/>
    <n v="16170"/>
  </r>
  <r>
    <x v="4"/>
    <x v="7"/>
    <x v="1"/>
    <n v="498"/>
    <n v="232"/>
    <n v="0.46586345381526106"/>
    <n v="193"/>
    <n v="0.76065573770491801"/>
    <n v="959"/>
    <n v="17115"/>
  </r>
  <r>
    <x v="5"/>
    <x v="7"/>
    <x v="1"/>
    <n v="498"/>
    <n v="256"/>
    <n v="0.51405622489959835"/>
    <n v="169"/>
    <n v="0.77811550151975684"/>
    <n v="1277"/>
    <n v="16600"/>
  </r>
  <r>
    <x v="6"/>
    <x v="7"/>
    <x v="1"/>
    <n v="498"/>
    <n v="239"/>
    <n v="0.47991967871485941"/>
    <n v="190"/>
    <n v="0.77597402597402598"/>
    <n v="1426"/>
    <n v="16412"/>
  </r>
  <r>
    <x v="7"/>
    <x v="7"/>
    <x v="1"/>
    <n v="498"/>
    <n v="239"/>
    <n v="0.47991967871485941"/>
    <n v="193"/>
    <n v="0.78360655737704921"/>
    <n v="1124"/>
    <n v="17394"/>
  </r>
  <r>
    <x v="8"/>
    <x v="7"/>
    <x v="1"/>
    <n v="498"/>
    <n v="259"/>
    <n v="0.52008032128514059"/>
    <n v="154"/>
    <n v="0.75290697674418605"/>
    <n v="2060"/>
    <n v="17424"/>
  </r>
  <r>
    <x v="9"/>
    <x v="7"/>
    <x v="1"/>
    <n v="498"/>
    <n v="258"/>
    <n v="0.51807228915662651"/>
    <n v="165"/>
    <n v="0.77477477477477474"/>
    <n v="1390"/>
    <n v="14679"/>
  </r>
  <r>
    <x v="0"/>
    <x v="8"/>
    <x v="1"/>
    <n v="498"/>
    <n v="278"/>
    <n v="0.55823293172690758"/>
    <n v="155"/>
    <n v="0.81049562682215748"/>
    <n v="2917"/>
    <n v="27357"/>
  </r>
  <r>
    <x v="1"/>
    <x v="8"/>
    <x v="1"/>
    <n v="498"/>
    <n v="271"/>
    <n v="0.54417670682730923"/>
    <n v="163"/>
    <n v="0.80895522388059704"/>
    <n v="2794"/>
    <n v="25743"/>
  </r>
  <r>
    <x v="2"/>
    <x v="8"/>
    <x v="1"/>
    <n v="498"/>
    <n v="245"/>
    <n v="0.49196787148594379"/>
    <n v="189"/>
    <n v="0.79288025889967639"/>
    <n v="3231"/>
    <n v="27357"/>
  </r>
  <r>
    <x v="3"/>
    <x v="8"/>
    <x v="1"/>
    <n v="498"/>
    <n v="250"/>
    <n v="0.50200803212851408"/>
    <n v="191"/>
    <n v="0.81433224755700329"/>
    <n v="2459"/>
    <n v="28140"/>
  </r>
  <r>
    <x v="4"/>
    <x v="8"/>
    <x v="1"/>
    <n v="498"/>
    <n v="267"/>
    <n v="0.53614457831325302"/>
    <n v="185"/>
    <n v="0.85303514376996803"/>
    <n v="2080"/>
    <n v="26444"/>
  </r>
  <r>
    <x v="5"/>
    <x v="8"/>
    <x v="1"/>
    <n v="498"/>
    <n v="266"/>
    <n v="0.53413654618473894"/>
    <n v="161"/>
    <n v="0.78931750741839768"/>
    <n v="1709"/>
    <n v="27289"/>
  </r>
  <r>
    <x v="6"/>
    <x v="8"/>
    <x v="1"/>
    <n v="498"/>
    <n v="248"/>
    <n v="0.49799196787148592"/>
    <n v="184"/>
    <n v="0.78980891719745228"/>
    <n v="1928"/>
    <n v="29542"/>
  </r>
  <r>
    <x v="7"/>
    <x v="8"/>
    <x v="1"/>
    <n v="498"/>
    <n v="263"/>
    <n v="0.5281124497991968"/>
    <n v="176"/>
    <n v="0.81677018633540377"/>
    <n v="2013"/>
    <n v="29606"/>
  </r>
  <r>
    <x v="8"/>
    <x v="8"/>
    <x v="1"/>
    <n v="498"/>
    <n v="265"/>
    <n v="0.53212851405622486"/>
    <n v="148"/>
    <n v="0.75714285714285712"/>
    <n v="2527"/>
    <n v="31383"/>
  </r>
  <r>
    <x v="9"/>
    <x v="8"/>
    <x v="1"/>
    <n v="498"/>
    <n v="262"/>
    <n v="0.52610441767068272"/>
    <n v="158"/>
    <n v="0.77058823529411768"/>
    <n v="2542"/>
    <n v="26214"/>
  </r>
  <r>
    <x v="10"/>
    <x v="9"/>
    <x v="2"/>
    <m/>
    <m/>
    <e v="#DIV/0!"/>
    <m/>
    <e v="#DIV/0!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DA006-AE50-43C0-AD2A-2291F9E5FF3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0" firstDataRow="1" firstDataCol="1" rowPageCount="1" colPageCount="1"/>
  <pivotFields count="10">
    <pivotField showAll="0"/>
    <pivotField axis="axisRow" showAll="0">
      <items count="11">
        <item x="0"/>
        <item h="1" x="1"/>
        <item h="1" x="2"/>
        <item x="3"/>
        <item h="1" x="4"/>
        <item h="1" x="5"/>
        <item x="6"/>
        <item h="1" x="7"/>
        <item x="8"/>
        <item h="1" x="9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dataField="1" showAll="0"/>
    <pivotField dataField="1" numFmtId="9" showAll="0"/>
    <pivotField showAll="0"/>
    <pivotField dataField="1" numFmtId="9" showAll="0"/>
    <pivotField dataField="1" showAll="0"/>
    <pivotField dataField="1" showAll="0"/>
  </pivotFields>
  <rowFields count="1">
    <field x="1"/>
  </rowFields>
  <rowItems count="5">
    <i>
      <x/>
    </i>
    <i>
      <x v="3"/>
    </i>
    <i>
      <x v="6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Average of completed in (seconds)" fld="8" subtotal="average" baseField="1" baseItem="8" numFmtId="1"/>
    <dataField name="Average of executed test number" fld="9" subtotal="average" baseField="1" baseItem="0" numFmtId="1"/>
    <dataField name="Average of killed" fld="4" subtotal="average" baseField="1" baseItem="0" numFmtId="1"/>
    <dataField name="Average of mutation score" fld="5" subtotal="average" baseField="1" baseItem="0" numFmtId="164"/>
    <dataField name="Average of test strength (mutation score of covered mutants)" fld="7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3B071-73C0-468D-B1F3-7911DC3F835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2:L93" firstHeaderRow="1" firstDataRow="2" firstDataCol="1" rowPageCount="1" colPageCount="1"/>
  <pivotFields count="10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numFmtId="9" showAll="0"/>
    <pivotField showAll="0"/>
    <pivotField dataField="1" numFmtId="9"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" hier="-1"/>
  </pageFields>
  <dataFields count="1">
    <dataField name="Average of test strength (mutation score of covered mutants)" fld="7" subtotal="average" baseField="1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A40E3-5B25-4DF7-9E12-FC293296B838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F27" firstHeaderRow="0" firstDataRow="1" firstDataCol="1" rowPageCount="1" colPageCount="1"/>
  <pivotFields count="10">
    <pivotField showAll="0"/>
    <pivotField axis="axisRow" showAll="0">
      <items count="11">
        <item x="0"/>
        <item h="1" x="1"/>
        <item h="1" x="2"/>
        <item x="3"/>
        <item h="1" x="4"/>
        <item h="1" x="5"/>
        <item x="6"/>
        <item h="1" x="7"/>
        <item x="8"/>
        <item h="1" x="9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dataField="1" showAll="0"/>
    <pivotField dataField="1" numFmtId="9" showAll="0"/>
    <pivotField showAll="0"/>
    <pivotField dataField="1" numFmtId="9" showAll="0"/>
    <pivotField dataField="1" showAll="0"/>
    <pivotField dataField="1" showAll="0"/>
  </pivotFields>
  <rowFields count="1">
    <field x="1"/>
  </rowFields>
  <rowItems count="5">
    <i>
      <x/>
    </i>
    <i>
      <x v="3"/>
    </i>
    <i>
      <x v="6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Average of completed in (seconds)" fld="8" subtotal="average" baseField="1" baseItem="1" numFmtId="1"/>
    <dataField name="Average of executed test number" fld="9" subtotal="average" baseField="1" baseItem="0" numFmtId="1"/>
    <dataField name="Average of killed" fld="4" subtotal="average" baseField="1" baseItem="0" numFmtId="1"/>
    <dataField name="Average of mutation score" fld="5" subtotal="average" baseField="1" baseItem="0" numFmtId="164"/>
    <dataField name="Average of test strength (mutation score of covered mutants)" fld="7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E2B76-8D34-474D-9513-BAE3E1ECC97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L33" firstHeaderRow="1" firstDataRow="2" firstDataCol="1" rowPageCount="1" colPageCount="1"/>
  <pivotFields count="10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numFmtId="9" showAll="0"/>
    <pivotField showAll="0"/>
    <pivotField numFmtId="9" showAll="0"/>
    <pivotField dataField="1"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" hier="-1"/>
  </pageFields>
  <dataFields count="1">
    <dataField name="Average of completed in (seconds)" fld="8" subtotal="average" baseField="1" baseItem="2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6A63F-B714-45E5-88BA-F6344E2C43B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2:L53" firstHeaderRow="1" firstDataRow="2" firstDataCol="1" rowPageCount="1" colPageCount="1"/>
  <pivotFields count="10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numFmtId="9" showAll="0"/>
    <pivotField showAll="0"/>
    <pivotField numFmtId="9" showAll="0"/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" hier="-1"/>
  </pageFields>
  <dataFields count="1">
    <dataField name="Sum of executed test numbe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C6FDF-A2F4-4318-9056-4F803CB77E81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2:L153" firstHeaderRow="1" firstDataRow="2" firstDataCol="1" rowPageCount="1" colPageCount="1"/>
  <pivotFields count="10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dataField="1" numFmtId="9" showAll="0"/>
    <pivotField showAll="0"/>
    <pivotField numFmtId="9"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" hier="-1"/>
  </pageFields>
  <dataFields count="1">
    <dataField name="Average of mutation score" fld="5" subtotal="average" baseField="1" baseItem="5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666C5-1D5B-4643-98A3-F3AB6860F655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2:L133" firstHeaderRow="1" firstDataRow="2" firstDataCol="1" rowPageCount="1" colPageCount="1"/>
  <pivotFields count="10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dataField="1" numFmtId="9" showAll="0"/>
    <pivotField showAll="0"/>
    <pivotField numFmtId="9"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" hier="-1"/>
  </pageFields>
  <dataFields count="1">
    <dataField name="Average of mutation score" fld="5" subtotal="average" baseField="1" baseItem="5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5E2BF-2195-447D-9CD0-2336E7D6BB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14" firstHeaderRow="1" firstDataRow="2" firstDataCol="1" rowPageCount="1" colPageCount="1"/>
  <pivotFields count="10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numFmtId="9" showAll="0"/>
    <pivotField showAll="0"/>
    <pivotField numFmtId="9" showAll="0"/>
    <pivotField dataField="1"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" hier="-1"/>
  </pageFields>
  <dataFields count="1">
    <dataField name="Average of completed in (seconds)" fld="8" subtotal="average" baseField="1" baseItem="6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C9708-6561-4A44-9F9C-CFA206AA007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2:L73" firstHeaderRow="1" firstDataRow="2" firstDataCol="1" rowPageCount="1" colPageCount="1"/>
  <pivotFields count="10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numFmtId="9" showAll="0"/>
    <pivotField showAll="0"/>
    <pivotField numFmtId="9" showAll="0"/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" hier="-1"/>
  </pageFields>
  <dataFields count="1">
    <dataField name="Sum of executed test numbe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A444B-1428-4444-9A12-BE88179D953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2:L113" firstHeaderRow="1" firstDataRow="2" firstDataCol="1" rowPageCount="1" colPageCount="1"/>
  <pivotFields count="10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numFmtId="9" showAll="0"/>
    <pivotField showAll="0"/>
    <pivotField dataField="1" numFmtId="9"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" hier="-1"/>
  </pageFields>
  <dataFields count="1">
    <dataField name="Average of test strength (mutation score of covered mutants)" fld="7" subtotal="average" baseField="1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9EC03E-0C37-4723-AB87-D8F60D780C93}" name="Table1" displayName="Table1" ref="A1:J183" totalsRowCount="1" headerRowDxfId="7">
  <autoFilter ref="A1:J182" xr:uid="{BC9EC03E-0C37-4723-AB87-D8F60D780C93}"/>
  <tableColumns count="10">
    <tableColumn id="1" xr3:uid="{FB2A19FA-A16D-4B49-B9B3-245544DEDB99}" name="seed"/>
    <tableColumn id="2" xr3:uid="{A3E4D970-B45F-4B50-9F78-6311051457BB}" name="test limit per class (7 classes)"/>
    <tableColumn id="3" xr3:uid="{530FB6A9-B492-434D-B7AA-D9E5F9B19320}" name="statecheck"/>
    <tableColumn id="4" xr3:uid="{F84F8B53-BF89-40F3-85CC-76B269A6A749}" name="generated mutations"/>
    <tableColumn id="5" xr3:uid="{9536C1DA-A67C-454F-8995-1AE0869E5D35}" name="killed"/>
    <tableColumn id="6" xr3:uid="{D9943748-B036-4A22-8256-9C0BE658C3CE}" name="mutation score" dataDxfId="6" totalsRowDxfId="5" dataCellStyle="Percent">
      <calculatedColumnFormula>E2/D2</calculatedColumnFormula>
    </tableColumn>
    <tableColumn id="7" xr3:uid="{14262C00-F47A-4367-B61C-356E0556FF1D}" name="uncovered mutants"/>
    <tableColumn id="8" xr3:uid="{67B7C952-0B4F-4F43-B87C-9DF6365D2BBF}" name="test strength (mutation score of covered mutants)" dataDxfId="4" totalsRowDxfId="3" dataCellStyle="Percent">
      <calculatedColumnFormula>E2/(D2-G2)</calculatedColumnFormula>
    </tableColumn>
    <tableColumn id="9" xr3:uid="{27E9518E-C861-4EA1-B2BA-54E09A30CA2A}" name="completed in (seconds)" totalsRowFunction="sum" dataDxfId="2" totalsRowDxfId="1"/>
    <tableColumn id="10" xr3:uid="{3B774F07-D9C8-4C39-AF68-76616188ADEA}" name="executed test number" totalsRowFunction="sum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BB37-A0F0-43BF-BC57-3B3C9B2F1349}">
  <dimension ref="A1:N183"/>
  <sheetViews>
    <sheetView workbookViewId="0">
      <selection activeCell="I3" sqref="I3"/>
    </sheetView>
  </sheetViews>
  <sheetFormatPr defaultRowHeight="15" x14ac:dyDescent="0.25"/>
  <cols>
    <col min="1" max="1" width="11" bestFit="1" customWidth="1"/>
    <col min="2" max="2" width="28.5703125" customWidth="1"/>
    <col min="3" max="3" width="12.5703125" customWidth="1"/>
    <col min="4" max="4" width="21.7109375" customWidth="1"/>
    <col min="6" max="6" width="16.42578125" customWidth="1"/>
    <col min="7" max="7" width="20.28515625" customWidth="1"/>
    <col min="8" max="8" width="32.7109375" customWidth="1"/>
    <col min="11" max="11" width="20" bestFit="1" customWidth="1"/>
  </cols>
  <sheetData>
    <row r="1" spans="1:10" s="1" customFormat="1" ht="60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26</v>
      </c>
      <c r="J1" s="1" t="s">
        <v>12</v>
      </c>
    </row>
    <row r="2" spans="1:10" x14ac:dyDescent="0.25">
      <c r="A2">
        <v>54676380</v>
      </c>
      <c r="B2">
        <v>2</v>
      </c>
      <c r="C2" t="s">
        <v>3</v>
      </c>
      <c r="D2">
        <v>498</v>
      </c>
      <c r="E2">
        <v>37</v>
      </c>
      <c r="F2" s="2">
        <f>E2/D2</f>
        <v>7.4297188755020074E-2</v>
      </c>
      <c r="G2">
        <v>381</v>
      </c>
      <c r="H2" s="2">
        <f>E2/(D2-G2)</f>
        <v>0.31623931623931623</v>
      </c>
      <c r="I2" s="3">
        <v>72</v>
      </c>
      <c r="J2">
        <v>167</v>
      </c>
    </row>
    <row r="3" spans="1:10" x14ac:dyDescent="0.25">
      <c r="A3">
        <v>101322511</v>
      </c>
      <c r="B3">
        <v>2</v>
      </c>
      <c r="C3" t="s">
        <v>3</v>
      </c>
      <c r="D3">
        <v>498</v>
      </c>
      <c r="E3">
        <v>53</v>
      </c>
      <c r="F3" s="2">
        <f t="shared" ref="F3:F66" si="0">E3/D3</f>
        <v>0.10642570281124498</v>
      </c>
      <c r="G3">
        <v>347</v>
      </c>
      <c r="H3" s="2">
        <f t="shared" ref="H3:H66" si="1">E3/(D3-G3)</f>
        <v>0.35099337748344372</v>
      </c>
      <c r="I3" s="3">
        <v>70</v>
      </c>
      <c r="J3">
        <v>210</v>
      </c>
    </row>
    <row r="4" spans="1:10" x14ac:dyDescent="0.25">
      <c r="A4">
        <v>379375655</v>
      </c>
      <c r="B4">
        <v>2</v>
      </c>
      <c r="C4" t="s">
        <v>3</v>
      </c>
      <c r="D4">
        <v>498</v>
      </c>
      <c r="E4">
        <v>24</v>
      </c>
      <c r="F4" s="2">
        <f t="shared" si="0"/>
        <v>4.8192771084337352E-2</v>
      </c>
      <c r="G4">
        <v>399</v>
      </c>
      <c r="H4" s="2">
        <f t="shared" si="1"/>
        <v>0.24242424242424243</v>
      </c>
      <c r="I4" s="3">
        <v>24</v>
      </c>
      <c r="J4">
        <v>162</v>
      </c>
    </row>
    <row r="5" spans="1:10" x14ac:dyDescent="0.25">
      <c r="A5">
        <v>939145594</v>
      </c>
      <c r="B5">
        <v>2</v>
      </c>
      <c r="C5" t="s">
        <v>3</v>
      </c>
      <c r="D5">
        <v>498</v>
      </c>
      <c r="E5">
        <v>29</v>
      </c>
      <c r="F5" s="2">
        <f t="shared" si="0"/>
        <v>5.8232931726907633E-2</v>
      </c>
      <c r="G5">
        <v>370</v>
      </c>
      <c r="H5" s="2">
        <f t="shared" si="1"/>
        <v>0.2265625</v>
      </c>
      <c r="I5" s="3">
        <v>23</v>
      </c>
      <c r="J5">
        <v>190</v>
      </c>
    </row>
    <row r="6" spans="1:10" x14ac:dyDescent="0.25">
      <c r="A6">
        <v>1082618794</v>
      </c>
      <c r="B6">
        <v>2</v>
      </c>
      <c r="C6" t="s">
        <v>3</v>
      </c>
      <c r="D6">
        <v>498</v>
      </c>
      <c r="E6">
        <v>31</v>
      </c>
      <c r="F6" s="2">
        <f t="shared" si="0"/>
        <v>6.224899598393574E-2</v>
      </c>
      <c r="G6">
        <v>406</v>
      </c>
      <c r="H6" s="2">
        <f t="shared" si="1"/>
        <v>0.33695652173913043</v>
      </c>
      <c r="I6" s="3">
        <v>63</v>
      </c>
      <c r="J6">
        <v>119</v>
      </c>
    </row>
    <row r="7" spans="1:10" x14ac:dyDescent="0.25">
      <c r="A7">
        <v>1191369007</v>
      </c>
      <c r="B7">
        <v>2</v>
      </c>
      <c r="C7" t="s">
        <v>3</v>
      </c>
      <c r="D7">
        <v>498</v>
      </c>
      <c r="E7">
        <v>38</v>
      </c>
      <c r="F7" s="2">
        <f t="shared" si="0"/>
        <v>7.6305220883534142E-2</v>
      </c>
      <c r="G7">
        <v>376</v>
      </c>
      <c r="H7" s="2">
        <f t="shared" si="1"/>
        <v>0.31147540983606559</v>
      </c>
      <c r="I7" s="3">
        <v>41</v>
      </c>
      <c r="J7">
        <v>169</v>
      </c>
    </row>
    <row r="8" spans="1:10" x14ac:dyDescent="0.25">
      <c r="A8">
        <v>1256357748</v>
      </c>
      <c r="B8">
        <v>2</v>
      </c>
      <c r="C8" t="s">
        <v>3</v>
      </c>
      <c r="D8">
        <v>498</v>
      </c>
      <c r="E8">
        <v>39</v>
      </c>
      <c r="F8" s="2">
        <f t="shared" si="0"/>
        <v>7.8313253012048195E-2</v>
      </c>
      <c r="G8">
        <v>380</v>
      </c>
      <c r="H8" s="2">
        <f t="shared" si="1"/>
        <v>0.33050847457627119</v>
      </c>
      <c r="I8" s="3">
        <v>24</v>
      </c>
      <c r="J8">
        <v>187</v>
      </c>
    </row>
    <row r="9" spans="1:10" x14ac:dyDescent="0.25">
      <c r="A9">
        <v>1264048269</v>
      </c>
      <c r="B9">
        <v>2</v>
      </c>
      <c r="C9" t="s">
        <v>3</v>
      </c>
      <c r="D9">
        <v>498</v>
      </c>
      <c r="E9">
        <v>42</v>
      </c>
      <c r="F9" s="2">
        <f t="shared" si="0"/>
        <v>8.4337349397590355E-2</v>
      </c>
      <c r="G9">
        <v>356</v>
      </c>
      <c r="H9" s="2">
        <f t="shared" si="1"/>
        <v>0.29577464788732394</v>
      </c>
      <c r="I9" s="3">
        <v>25</v>
      </c>
      <c r="J9">
        <v>208</v>
      </c>
    </row>
    <row r="10" spans="1:10" x14ac:dyDescent="0.25">
      <c r="A10">
        <v>1321793073</v>
      </c>
      <c r="B10">
        <v>2</v>
      </c>
      <c r="C10" t="s">
        <v>3</v>
      </c>
      <c r="D10">
        <v>498</v>
      </c>
      <c r="E10">
        <v>21</v>
      </c>
      <c r="F10" s="2">
        <f t="shared" si="0"/>
        <v>4.2168674698795178E-2</v>
      </c>
      <c r="G10">
        <v>417</v>
      </c>
      <c r="H10" s="2">
        <f t="shared" si="1"/>
        <v>0.25925925925925924</v>
      </c>
      <c r="I10" s="3">
        <v>21</v>
      </c>
      <c r="J10">
        <v>109</v>
      </c>
    </row>
    <row r="11" spans="1:10" x14ac:dyDescent="0.25">
      <c r="A11">
        <v>2070236138</v>
      </c>
      <c r="B11">
        <v>2</v>
      </c>
      <c r="C11" t="s">
        <v>3</v>
      </c>
      <c r="D11">
        <v>498</v>
      </c>
      <c r="E11">
        <v>20</v>
      </c>
      <c r="F11" s="2">
        <f t="shared" si="0"/>
        <v>4.0160642570281124E-2</v>
      </c>
      <c r="G11">
        <v>408</v>
      </c>
      <c r="H11" s="2">
        <f t="shared" si="1"/>
        <v>0.22222222222222221</v>
      </c>
      <c r="I11" s="3">
        <v>20</v>
      </c>
      <c r="J11">
        <v>140</v>
      </c>
    </row>
    <row r="12" spans="1:10" x14ac:dyDescent="0.25">
      <c r="A12">
        <v>54676380</v>
      </c>
      <c r="B12">
        <v>4</v>
      </c>
      <c r="C12" t="s">
        <v>3</v>
      </c>
      <c r="D12">
        <v>498</v>
      </c>
      <c r="E12">
        <v>76</v>
      </c>
      <c r="F12" s="2">
        <f t="shared" si="0"/>
        <v>0.15261044176706828</v>
      </c>
      <c r="G12">
        <v>330</v>
      </c>
      <c r="H12" s="2">
        <f t="shared" si="1"/>
        <v>0.45238095238095238</v>
      </c>
      <c r="I12" s="3">
        <v>73</v>
      </c>
      <c r="J12">
        <v>381</v>
      </c>
    </row>
    <row r="13" spans="1:10" x14ac:dyDescent="0.25">
      <c r="A13">
        <v>101322511</v>
      </c>
      <c r="B13">
        <v>4</v>
      </c>
      <c r="C13" t="s">
        <v>3</v>
      </c>
      <c r="D13">
        <v>498</v>
      </c>
      <c r="E13">
        <v>79</v>
      </c>
      <c r="F13" s="2">
        <f t="shared" si="0"/>
        <v>0.15863453815261044</v>
      </c>
      <c r="G13">
        <v>305</v>
      </c>
      <c r="H13" s="2">
        <f t="shared" si="1"/>
        <v>0.40932642487046633</v>
      </c>
      <c r="I13" s="3">
        <v>74</v>
      </c>
      <c r="J13">
        <v>468</v>
      </c>
    </row>
    <row r="14" spans="1:10" x14ac:dyDescent="0.25">
      <c r="A14">
        <v>379375655</v>
      </c>
      <c r="B14">
        <v>4</v>
      </c>
      <c r="C14" t="s">
        <v>3</v>
      </c>
      <c r="D14">
        <v>498</v>
      </c>
      <c r="E14">
        <v>47</v>
      </c>
      <c r="F14" s="2">
        <f t="shared" si="0"/>
        <v>9.4377510040160636E-2</v>
      </c>
      <c r="G14">
        <v>322</v>
      </c>
      <c r="H14" s="2">
        <f t="shared" si="1"/>
        <v>0.26704545454545453</v>
      </c>
      <c r="I14" s="3">
        <v>74</v>
      </c>
      <c r="J14">
        <v>433</v>
      </c>
    </row>
    <row r="15" spans="1:10" x14ac:dyDescent="0.25">
      <c r="A15">
        <v>939145594</v>
      </c>
      <c r="B15">
        <v>4</v>
      </c>
      <c r="C15" t="s">
        <v>3</v>
      </c>
      <c r="D15">
        <v>498</v>
      </c>
      <c r="E15">
        <v>80</v>
      </c>
      <c r="F15" s="2">
        <f t="shared" si="0"/>
        <v>0.1606425702811245</v>
      </c>
      <c r="G15">
        <v>308</v>
      </c>
      <c r="H15" s="2">
        <f t="shared" si="1"/>
        <v>0.42105263157894735</v>
      </c>
      <c r="I15" s="3">
        <v>74</v>
      </c>
      <c r="J15">
        <v>453</v>
      </c>
    </row>
    <row r="16" spans="1:10" x14ac:dyDescent="0.25">
      <c r="A16">
        <v>1082618794</v>
      </c>
      <c r="B16">
        <v>4</v>
      </c>
      <c r="C16" t="s">
        <v>3</v>
      </c>
      <c r="D16">
        <v>498</v>
      </c>
      <c r="E16">
        <v>81</v>
      </c>
      <c r="F16" s="2">
        <f t="shared" si="0"/>
        <v>0.16265060240963855</v>
      </c>
      <c r="G16">
        <v>325</v>
      </c>
      <c r="H16" s="2">
        <f t="shared" si="1"/>
        <v>0.46820809248554912</v>
      </c>
      <c r="I16" s="3">
        <v>177</v>
      </c>
      <c r="J16">
        <v>441</v>
      </c>
    </row>
    <row r="17" spans="1:14" x14ac:dyDescent="0.25">
      <c r="A17">
        <v>1191369007</v>
      </c>
      <c r="B17">
        <v>4</v>
      </c>
      <c r="C17" t="s">
        <v>3</v>
      </c>
      <c r="D17">
        <v>498</v>
      </c>
      <c r="E17">
        <v>72</v>
      </c>
      <c r="F17" s="2">
        <f t="shared" si="0"/>
        <v>0.14457831325301204</v>
      </c>
      <c r="G17">
        <v>319</v>
      </c>
      <c r="H17" s="2">
        <f t="shared" si="1"/>
        <v>0.4022346368715084</v>
      </c>
      <c r="I17" s="3">
        <v>87</v>
      </c>
      <c r="J17">
        <v>410</v>
      </c>
    </row>
    <row r="18" spans="1:14" x14ac:dyDescent="0.25">
      <c r="A18">
        <v>1256357748</v>
      </c>
      <c r="B18">
        <v>4</v>
      </c>
      <c r="C18" t="s">
        <v>3</v>
      </c>
      <c r="D18">
        <v>498</v>
      </c>
      <c r="E18">
        <v>100</v>
      </c>
      <c r="F18" s="2">
        <f t="shared" si="0"/>
        <v>0.20080321285140562</v>
      </c>
      <c r="G18">
        <v>314</v>
      </c>
      <c r="H18" s="2">
        <f t="shared" si="1"/>
        <v>0.54347826086956519</v>
      </c>
      <c r="I18" s="3">
        <v>89</v>
      </c>
      <c r="J18">
        <v>378</v>
      </c>
    </row>
    <row r="19" spans="1:14" x14ac:dyDescent="0.25">
      <c r="A19">
        <v>1264048269</v>
      </c>
      <c r="B19">
        <v>4</v>
      </c>
      <c r="C19" t="s">
        <v>3</v>
      </c>
      <c r="D19">
        <v>498</v>
      </c>
      <c r="E19">
        <v>75</v>
      </c>
      <c r="F19" s="2">
        <f t="shared" si="0"/>
        <v>0.15060240963855423</v>
      </c>
      <c r="G19">
        <v>306</v>
      </c>
      <c r="H19" s="2">
        <f t="shared" si="1"/>
        <v>0.390625</v>
      </c>
      <c r="I19" s="3">
        <v>76</v>
      </c>
      <c r="J19">
        <v>511</v>
      </c>
    </row>
    <row r="20" spans="1:14" x14ac:dyDescent="0.25">
      <c r="A20">
        <v>1321793073</v>
      </c>
      <c r="B20">
        <v>4</v>
      </c>
      <c r="C20" t="s">
        <v>3</v>
      </c>
      <c r="D20">
        <v>498</v>
      </c>
      <c r="E20">
        <v>104</v>
      </c>
      <c r="F20" s="2">
        <f t="shared" si="0"/>
        <v>0.20883534136546184</v>
      </c>
      <c r="G20">
        <v>280</v>
      </c>
      <c r="H20" s="2">
        <f t="shared" si="1"/>
        <v>0.47706422018348627</v>
      </c>
      <c r="I20" s="3">
        <v>29</v>
      </c>
      <c r="J20">
        <v>395</v>
      </c>
    </row>
    <row r="21" spans="1:14" x14ac:dyDescent="0.25">
      <c r="A21">
        <v>2070236138</v>
      </c>
      <c r="B21">
        <v>4</v>
      </c>
      <c r="C21" t="s">
        <v>3</v>
      </c>
      <c r="D21">
        <v>498</v>
      </c>
      <c r="E21">
        <v>67</v>
      </c>
      <c r="F21" s="2">
        <f t="shared" si="0"/>
        <v>0.13453815261044177</v>
      </c>
      <c r="G21">
        <v>319</v>
      </c>
      <c r="H21" s="2">
        <f t="shared" si="1"/>
        <v>0.37430167597765363</v>
      </c>
      <c r="I21" s="3">
        <v>86</v>
      </c>
      <c r="J21">
        <v>391</v>
      </c>
    </row>
    <row r="22" spans="1:14" x14ac:dyDescent="0.25">
      <c r="A22">
        <v>54676380</v>
      </c>
      <c r="B22">
        <v>8</v>
      </c>
      <c r="C22" t="s">
        <v>3</v>
      </c>
      <c r="D22">
        <v>498</v>
      </c>
      <c r="E22">
        <v>118</v>
      </c>
      <c r="F22" s="2">
        <f t="shared" si="0"/>
        <v>0.23694779116465864</v>
      </c>
      <c r="G22">
        <v>275</v>
      </c>
      <c r="H22" s="2">
        <f t="shared" si="1"/>
        <v>0.52914798206278024</v>
      </c>
      <c r="I22" s="3">
        <v>168</v>
      </c>
      <c r="J22">
        <v>842</v>
      </c>
    </row>
    <row r="23" spans="1:14" x14ac:dyDescent="0.25">
      <c r="A23">
        <v>101322511</v>
      </c>
      <c r="B23">
        <v>8</v>
      </c>
      <c r="C23" t="s">
        <v>3</v>
      </c>
      <c r="D23">
        <v>498</v>
      </c>
      <c r="E23">
        <v>136</v>
      </c>
      <c r="F23" s="2">
        <f t="shared" si="0"/>
        <v>0.27309236947791166</v>
      </c>
      <c r="G23">
        <v>272</v>
      </c>
      <c r="H23" s="2">
        <f t="shared" si="1"/>
        <v>0.60176991150442483</v>
      </c>
      <c r="I23" s="3">
        <v>92</v>
      </c>
      <c r="J23">
        <v>930</v>
      </c>
    </row>
    <row r="24" spans="1:14" x14ac:dyDescent="0.25">
      <c r="A24">
        <v>379375655</v>
      </c>
      <c r="B24">
        <v>8</v>
      </c>
      <c r="C24" t="s">
        <v>3</v>
      </c>
      <c r="D24">
        <v>498</v>
      </c>
      <c r="E24">
        <v>101</v>
      </c>
      <c r="F24" s="2">
        <f t="shared" si="0"/>
        <v>0.20281124497991967</v>
      </c>
      <c r="G24">
        <v>290</v>
      </c>
      <c r="H24" s="2">
        <f t="shared" si="1"/>
        <v>0.48557692307692307</v>
      </c>
      <c r="I24" s="3">
        <v>148</v>
      </c>
      <c r="J24">
        <v>952</v>
      </c>
    </row>
    <row r="25" spans="1:14" x14ac:dyDescent="0.25">
      <c r="A25">
        <v>939145594</v>
      </c>
      <c r="B25">
        <v>8</v>
      </c>
      <c r="C25" t="s">
        <v>3</v>
      </c>
      <c r="D25">
        <v>498</v>
      </c>
      <c r="E25">
        <v>131</v>
      </c>
      <c r="F25" s="2">
        <f t="shared" si="0"/>
        <v>0.26305220883534136</v>
      </c>
      <c r="G25">
        <v>264</v>
      </c>
      <c r="H25" s="2">
        <f t="shared" si="1"/>
        <v>0.55982905982905984</v>
      </c>
      <c r="I25" s="3">
        <v>161</v>
      </c>
      <c r="J25">
        <v>1075</v>
      </c>
    </row>
    <row r="26" spans="1:14" x14ac:dyDescent="0.25">
      <c r="A26">
        <v>1082618794</v>
      </c>
      <c r="B26">
        <v>8</v>
      </c>
      <c r="C26" t="s">
        <v>3</v>
      </c>
      <c r="D26">
        <v>498</v>
      </c>
      <c r="E26">
        <v>133</v>
      </c>
      <c r="F26" s="2">
        <f t="shared" si="0"/>
        <v>0.26706827309236947</v>
      </c>
      <c r="G26">
        <v>274</v>
      </c>
      <c r="H26" s="2">
        <f t="shared" si="1"/>
        <v>0.59375</v>
      </c>
      <c r="I26" s="3">
        <v>193</v>
      </c>
      <c r="J26">
        <v>949</v>
      </c>
    </row>
    <row r="27" spans="1:14" x14ac:dyDescent="0.25">
      <c r="A27">
        <v>1191369007</v>
      </c>
      <c r="B27">
        <v>8</v>
      </c>
      <c r="C27" t="s">
        <v>3</v>
      </c>
      <c r="D27">
        <v>498</v>
      </c>
      <c r="E27">
        <v>128</v>
      </c>
      <c r="F27" s="2">
        <f t="shared" si="0"/>
        <v>0.25702811244979917</v>
      </c>
      <c r="G27">
        <v>259</v>
      </c>
      <c r="H27" s="2">
        <f t="shared" si="1"/>
        <v>0.53556485355648531</v>
      </c>
      <c r="I27" s="3">
        <v>151</v>
      </c>
      <c r="J27">
        <v>858</v>
      </c>
    </row>
    <row r="28" spans="1:14" x14ac:dyDescent="0.25">
      <c r="A28">
        <v>1256357748</v>
      </c>
      <c r="B28">
        <v>8</v>
      </c>
      <c r="C28" t="s">
        <v>3</v>
      </c>
      <c r="D28">
        <v>498</v>
      </c>
      <c r="E28">
        <v>128</v>
      </c>
      <c r="F28" s="2">
        <f t="shared" si="0"/>
        <v>0.25702811244979917</v>
      </c>
      <c r="G28">
        <v>280</v>
      </c>
      <c r="H28" s="2">
        <f t="shared" si="1"/>
        <v>0.58715596330275233</v>
      </c>
      <c r="I28" s="3">
        <v>90</v>
      </c>
      <c r="J28">
        <v>690</v>
      </c>
    </row>
    <row r="29" spans="1:14" x14ac:dyDescent="0.25">
      <c r="A29">
        <v>1264048269</v>
      </c>
      <c r="B29">
        <v>8</v>
      </c>
      <c r="C29" t="s">
        <v>3</v>
      </c>
      <c r="D29">
        <v>498</v>
      </c>
      <c r="E29">
        <v>103</v>
      </c>
      <c r="F29" s="2">
        <f t="shared" si="0"/>
        <v>0.20682730923694778</v>
      </c>
      <c r="G29">
        <v>279</v>
      </c>
      <c r="H29" s="2">
        <f t="shared" si="1"/>
        <v>0.47031963470319632</v>
      </c>
      <c r="I29" s="3">
        <v>91</v>
      </c>
      <c r="J29">
        <v>1022</v>
      </c>
    </row>
    <row r="30" spans="1:14" x14ac:dyDescent="0.25">
      <c r="A30">
        <v>1321793073</v>
      </c>
      <c r="B30">
        <v>8</v>
      </c>
      <c r="C30" t="s">
        <v>3</v>
      </c>
      <c r="D30">
        <v>498</v>
      </c>
      <c r="E30">
        <v>147</v>
      </c>
      <c r="F30" s="2">
        <f t="shared" si="0"/>
        <v>0.29518072289156627</v>
      </c>
      <c r="G30">
        <v>219</v>
      </c>
      <c r="H30" s="2">
        <f t="shared" si="1"/>
        <v>0.5268817204301075</v>
      </c>
      <c r="I30" s="3">
        <v>196</v>
      </c>
      <c r="J30">
        <v>908</v>
      </c>
    </row>
    <row r="31" spans="1:14" x14ac:dyDescent="0.25">
      <c r="A31">
        <v>2070236138</v>
      </c>
      <c r="B31">
        <v>8</v>
      </c>
      <c r="C31" t="s">
        <v>3</v>
      </c>
      <c r="D31">
        <v>498</v>
      </c>
      <c r="E31">
        <v>101</v>
      </c>
      <c r="F31" s="2">
        <f t="shared" si="0"/>
        <v>0.20281124497991967</v>
      </c>
      <c r="G31">
        <v>264</v>
      </c>
      <c r="H31" s="2">
        <f t="shared" si="1"/>
        <v>0.43162393162393164</v>
      </c>
      <c r="I31" s="3">
        <v>193</v>
      </c>
      <c r="J31">
        <v>1012</v>
      </c>
      <c r="K31" t="s">
        <v>19</v>
      </c>
      <c r="L31">
        <v>2</v>
      </c>
      <c r="M31">
        <v>16</v>
      </c>
      <c r="N31">
        <v>128</v>
      </c>
    </row>
    <row r="32" spans="1:14" x14ac:dyDescent="0.25">
      <c r="A32">
        <v>54676380</v>
      </c>
      <c r="B32">
        <v>16</v>
      </c>
      <c r="C32" t="s">
        <v>3</v>
      </c>
      <c r="D32">
        <v>498</v>
      </c>
      <c r="E32">
        <v>150</v>
      </c>
      <c r="F32" s="2">
        <f t="shared" si="0"/>
        <v>0.30120481927710846</v>
      </c>
      <c r="G32">
        <v>255</v>
      </c>
      <c r="H32" s="2">
        <f t="shared" si="1"/>
        <v>0.61728395061728392</v>
      </c>
      <c r="I32" s="3">
        <v>128</v>
      </c>
      <c r="J32">
        <v>1502</v>
      </c>
      <c r="K32" t="s">
        <v>14</v>
      </c>
    </row>
    <row r="33" spans="1:11" x14ac:dyDescent="0.25">
      <c r="A33">
        <v>101322511</v>
      </c>
      <c r="B33">
        <v>16</v>
      </c>
      <c r="C33" t="s">
        <v>3</v>
      </c>
      <c r="D33">
        <v>498</v>
      </c>
      <c r="E33">
        <v>192</v>
      </c>
      <c r="F33" s="2">
        <f t="shared" si="0"/>
        <v>0.38554216867469882</v>
      </c>
      <c r="G33">
        <v>223</v>
      </c>
      <c r="H33" s="2">
        <f t="shared" si="1"/>
        <v>0.69818181818181824</v>
      </c>
      <c r="I33" s="3">
        <v>112</v>
      </c>
      <c r="J33">
        <v>1701</v>
      </c>
      <c r="K33" t="s">
        <v>15</v>
      </c>
    </row>
    <row r="34" spans="1:11" x14ac:dyDescent="0.25">
      <c r="A34">
        <v>379375655</v>
      </c>
      <c r="B34">
        <v>16</v>
      </c>
      <c r="C34" t="s">
        <v>3</v>
      </c>
      <c r="D34">
        <v>498</v>
      </c>
      <c r="E34">
        <v>174</v>
      </c>
      <c r="F34" s="2">
        <f t="shared" si="0"/>
        <v>0.3493975903614458</v>
      </c>
      <c r="G34">
        <v>225</v>
      </c>
      <c r="H34" s="2">
        <f t="shared" si="1"/>
        <v>0.63736263736263732</v>
      </c>
      <c r="I34" s="3">
        <v>192</v>
      </c>
      <c r="J34">
        <v>1704</v>
      </c>
      <c r="K34" t="s">
        <v>16</v>
      </c>
    </row>
    <row r="35" spans="1:11" x14ac:dyDescent="0.25">
      <c r="A35">
        <v>939145594</v>
      </c>
      <c r="B35">
        <v>16</v>
      </c>
      <c r="C35" t="s">
        <v>3</v>
      </c>
      <c r="D35">
        <v>498</v>
      </c>
      <c r="E35">
        <v>173</v>
      </c>
      <c r="F35" s="2">
        <f t="shared" si="0"/>
        <v>0.34738955823293172</v>
      </c>
      <c r="G35">
        <v>243</v>
      </c>
      <c r="H35" s="2">
        <f t="shared" si="1"/>
        <v>0.67843137254901964</v>
      </c>
      <c r="I35" s="3">
        <v>197</v>
      </c>
      <c r="J35">
        <v>1739</v>
      </c>
      <c r="K35" t="s">
        <v>17</v>
      </c>
    </row>
    <row r="36" spans="1:11" x14ac:dyDescent="0.25">
      <c r="A36">
        <v>1082618794</v>
      </c>
      <c r="B36">
        <v>16</v>
      </c>
      <c r="C36" t="s">
        <v>3</v>
      </c>
      <c r="D36">
        <v>498</v>
      </c>
      <c r="E36">
        <v>163</v>
      </c>
      <c r="F36" s="2">
        <f t="shared" si="0"/>
        <v>0.32730923694779118</v>
      </c>
      <c r="G36">
        <v>244</v>
      </c>
      <c r="H36" s="2">
        <f t="shared" si="1"/>
        <v>0.6417322834645669</v>
      </c>
      <c r="I36" s="3">
        <v>221</v>
      </c>
      <c r="J36">
        <v>1671</v>
      </c>
      <c r="K36" t="s">
        <v>18</v>
      </c>
    </row>
    <row r="37" spans="1:11" x14ac:dyDescent="0.25">
      <c r="A37">
        <v>1191369007</v>
      </c>
      <c r="B37">
        <v>16</v>
      </c>
      <c r="C37" t="s">
        <v>3</v>
      </c>
      <c r="D37">
        <v>498</v>
      </c>
      <c r="E37">
        <v>144</v>
      </c>
      <c r="F37" s="2">
        <f t="shared" si="0"/>
        <v>0.28915662650602408</v>
      </c>
      <c r="G37">
        <v>243</v>
      </c>
      <c r="H37" s="2">
        <f t="shared" si="1"/>
        <v>0.56470588235294117</v>
      </c>
      <c r="I37" s="3">
        <v>156</v>
      </c>
      <c r="J37">
        <v>1623</v>
      </c>
      <c r="K37" t="s">
        <v>13</v>
      </c>
    </row>
    <row r="38" spans="1:11" x14ac:dyDescent="0.25">
      <c r="A38">
        <v>1256357748</v>
      </c>
      <c r="B38">
        <v>16</v>
      </c>
      <c r="C38" t="s">
        <v>3</v>
      </c>
      <c r="D38">
        <v>498</v>
      </c>
      <c r="E38">
        <v>142</v>
      </c>
      <c r="F38" s="2">
        <f t="shared" si="0"/>
        <v>0.28514056224899598</v>
      </c>
      <c r="G38">
        <v>238</v>
      </c>
      <c r="H38" s="2">
        <f t="shared" si="1"/>
        <v>0.5461538461538461</v>
      </c>
      <c r="I38" s="3">
        <v>161</v>
      </c>
      <c r="J38">
        <v>1446</v>
      </c>
    </row>
    <row r="39" spans="1:11" x14ac:dyDescent="0.25">
      <c r="A39">
        <v>1264048269</v>
      </c>
      <c r="B39">
        <v>16</v>
      </c>
      <c r="C39" t="s">
        <v>3</v>
      </c>
      <c r="D39">
        <v>498</v>
      </c>
      <c r="E39">
        <v>139</v>
      </c>
      <c r="F39" s="2">
        <f t="shared" si="0"/>
        <v>0.27911646586345379</v>
      </c>
      <c r="G39">
        <v>236</v>
      </c>
      <c r="H39" s="2">
        <f t="shared" si="1"/>
        <v>0.53053435114503822</v>
      </c>
      <c r="I39" s="3">
        <v>103</v>
      </c>
      <c r="J39">
        <v>1954</v>
      </c>
    </row>
    <row r="40" spans="1:11" x14ac:dyDescent="0.25">
      <c r="A40">
        <v>1321793073</v>
      </c>
      <c r="B40">
        <v>16</v>
      </c>
      <c r="C40" t="s">
        <v>3</v>
      </c>
      <c r="D40">
        <v>498</v>
      </c>
      <c r="E40">
        <v>193</v>
      </c>
      <c r="F40" s="2">
        <f t="shared" si="0"/>
        <v>0.38755020080321284</v>
      </c>
      <c r="G40">
        <v>198</v>
      </c>
      <c r="H40" s="2">
        <f t="shared" si="1"/>
        <v>0.64333333333333331</v>
      </c>
      <c r="I40" s="3">
        <v>226</v>
      </c>
      <c r="J40">
        <v>1699</v>
      </c>
    </row>
    <row r="41" spans="1:11" x14ac:dyDescent="0.25">
      <c r="A41">
        <v>2070236138</v>
      </c>
      <c r="B41">
        <v>16</v>
      </c>
      <c r="C41" t="s">
        <v>3</v>
      </c>
      <c r="D41">
        <v>498</v>
      </c>
      <c r="E41">
        <v>154</v>
      </c>
      <c r="F41" s="2">
        <f t="shared" si="0"/>
        <v>0.30923694779116467</v>
      </c>
      <c r="G41">
        <v>229</v>
      </c>
      <c r="H41" s="2">
        <f t="shared" si="1"/>
        <v>0.57249070631970256</v>
      </c>
      <c r="I41" s="3">
        <v>214</v>
      </c>
      <c r="J41">
        <v>1642</v>
      </c>
    </row>
    <row r="42" spans="1:11" x14ac:dyDescent="0.25">
      <c r="A42">
        <v>54676380</v>
      </c>
      <c r="B42">
        <v>32</v>
      </c>
      <c r="C42" t="s">
        <v>3</v>
      </c>
      <c r="D42">
        <v>498</v>
      </c>
      <c r="E42">
        <v>183</v>
      </c>
      <c r="F42" s="2">
        <f t="shared" si="0"/>
        <v>0.36746987951807231</v>
      </c>
      <c r="G42">
        <v>215</v>
      </c>
      <c r="H42" s="2">
        <f t="shared" si="1"/>
        <v>0.64664310954063609</v>
      </c>
      <c r="I42" s="3">
        <v>162</v>
      </c>
      <c r="J42">
        <v>2780</v>
      </c>
    </row>
    <row r="43" spans="1:11" x14ac:dyDescent="0.25">
      <c r="A43">
        <v>101322511</v>
      </c>
      <c r="B43">
        <v>32</v>
      </c>
      <c r="C43" t="s">
        <v>3</v>
      </c>
      <c r="D43">
        <v>498</v>
      </c>
      <c r="E43">
        <v>211</v>
      </c>
      <c r="F43" s="2">
        <f t="shared" si="0"/>
        <v>0.42369477911646586</v>
      </c>
      <c r="G43">
        <v>206</v>
      </c>
      <c r="H43" s="2">
        <f t="shared" si="1"/>
        <v>0.7226027397260274</v>
      </c>
      <c r="I43" s="3">
        <v>176</v>
      </c>
      <c r="J43">
        <v>3000</v>
      </c>
    </row>
    <row r="44" spans="1:11" x14ac:dyDescent="0.25">
      <c r="A44">
        <v>379375655</v>
      </c>
      <c r="B44">
        <v>32</v>
      </c>
      <c r="C44" t="s">
        <v>3</v>
      </c>
      <c r="D44">
        <v>498</v>
      </c>
      <c r="E44">
        <v>207</v>
      </c>
      <c r="F44" s="2">
        <f t="shared" si="0"/>
        <v>0.41566265060240964</v>
      </c>
      <c r="G44">
        <v>211</v>
      </c>
      <c r="H44" s="2">
        <f t="shared" si="1"/>
        <v>0.72125435540069682</v>
      </c>
      <c r="I44" s="3">
        <v>177</v>
      </c>
      <c r="J44">
        <v>3231</v>
      </c>
    </row>
    <row r="45" spans="1:11" x14ac:dyDescent="0.25">
      <c r="A45">
        <v>939145594</v>
      </c>
      <c r="B45">
        <v>32</v>
      </c>
      <c r="C45" t="s">
        <v>3</v>
      </c>
      <c r="D45">
        <v>498</v>
      </c>
      <c r="E45">
        <v>202</v>
      </c>
      <c r="F45" s="2">
        <f t="shared" si="0"/>
        <v>0.40562248995983935</v>
      </c>
      <c r="G45">
        <v>216</v>
      </c>
      <c r="H45" s="2">
        <f t="shared" si="1"/>
        <v>0.71631205673758869</v>
      </c>
      <c r="I45" s="3">
        <v>106</v>
      </c>
      <c r="J45">
        <v>2885</v>
      </c>
    </row>
    <row r="46" spans="1:11" x14ac:dyDescent="0.25">
      <c r="A46">
        <v>1082618794</v>
      </c>
      <c r="B46">
        <v>32</v>
      </c>
      <c r="C46" t="s">
        <v>3</v>
      </c>
      <c r="D46">
        <v>498</v>
      </c>
      <c r="E46">
        <v>185</v>
      </c>
      <c r="F46" s="2">
        <f t="shared" si="0"/>
        <v>0.37148594377510041</v>
      </c>
      <c r="G46">
        <v>223</v>
      </c>
      <c r="H46" s="2">
        <f t="shared" si="1"/>
        <v>0.67272727272727273</v>
      </c>
      <c r="I46" s="3">
        <v>162</v>
      </c>
      <c r="J46">
        <v>2964</v>
      </c>
    </row>
    <row r="47" spans="1:11" x14ac:dyDescent="0.25">
      <c r="A47">
        <v>1191369007</v>
      </c>
      <c r="B47">
        <v>32</v>
      </c>
      <c r="C47" t="s">
        <v>3</v>
      </c>
      <c r="D47">
        <v>498</v>
      </c>
      <c r="E47">
        <v>192</v>
      </c>
      <c r="F47" s="2">
        <f t="shared" si="0"/>
        <v>0.38554216867469882</v>
      </c>
      <c r="G47">
        <v>221</v>
      </c>
      <c r="H47" s="2">
        <f t="shared" si="1"/>
        <v>0.69314079422382668</v>
      </c>
      <c r="I47" s="3">
        <v>218</v>
      </c>
      <c r="J47">
        <v>3032</v>
      </c>
    </row>
    <row r="48" spans="1:11" x14ac:dyDescent="0.25">
      <c r="A48">
        <v>1256357748</v>
      </c>
      <c r="B48">
        <v>32</v>
      </c>
      <c r="C48" t="s">
        <v>3</v>
      </c>
      <c r="D48">
        <v>498</v>
      </c>
      <c r="E48">
        <v>190</v>
      </c>
      <c r="F48" s="2">
        <f t="shared" si="0"/>
        <v>0.38152610441767071</v>
      </c>
      <c r="G48">
        <v>216</v>
      </c>
      <c r="H48" s="2">
        <f t="shared" si="1"/>
        <v>0.67375886524822692</v>
      </c>
      <c r="I48" s="3">
        <v>190</v>
      </c>
      <c r="J48">
        <v>2640</v>
      </c>
    </row>
    <row r="49" spans="1:10" x14ac:dyDescent="0.25">
      <c r="A49">
        <v>1264048269</v>
      </c>
      <c r="B49">
        <v>32</v>
      </c>
      <c r="C49" t="s">
        <v>3</v>
      </c>
      <c r="D49">
        <v>498</v>
      </c>
      <c r="E49">
        <v>186</v>
      </c>
      <c r="F49" s="2">
        <f t="shared" si="0"/>
        <v>0.37349397590361444</v>
      </c>
      <c r="G49">
        <v>215</v>
      </c>
      <c r="H49" s="2">
        <f t="shared" si="1"/>
        <v>0.65724381625441697</v>
      </c>
      <c r="I49" s="3">
        <v>142</v>
      </c>
      <c r="J49">
        <v>3166</v>
      </c>
    </row>
    <row r="50" spans="1:10" x14ac:dyDescent="0.25">
      <c r="A50">
        <v>1321793073</v>
      </c>
      <c r="B50">
        <v>32</v>
      </c>
      <c r="C50" t="s">
        <v>3</v>
      </c>
      <c r="D50">
        <v>498</v>
      </c>
      <c r="E50">
        <v>230</v>
      </c>
      <c r="F50" s="2">
        <f t="shared" si="0"/>
        <v>0.46184738955823296</v>
      </c>
      <c r="G50">
        <v>172</v>
      </c>
      <c r="H50" s="2">
        <f t="shared" si="1"/>
        <v>0.70552147239263807</v>
      </c>
      <c r="I50" s="3">
        <v>287</v>
      </c>
      <c r="J50">
        <v>2969</v>
      </c>
    </row>
    <row r="51" spans="1:10" x14ac:dyDescent="0.25">
      <c r="A51">
        <v>2070236138</v>
      </c>
      <c r="B51">
        <v>32</v>
      </c>
      <c r="C51" t="s">
        <v>3</v>
      </c>
      <c r="D51">
        <v>498</v>
      </c>
      <c r="E51">
        <v>183</v>
      </c>
      <c r="F51" s="2">
        <f t="shared" si="0"/>
        <v>0.36746987951807231</v>
      </c>
      <c r="G51">
        <v>210</v>
      </c>
      <c r="H51" s="2">
        <f t="shared" si="1"/>
        <v>0.63541666666666663</v>
      </c>
      <c r="I51" s="3">
        <v>264</v>
      </c>
      <c r="J51">
        <v>2864</v>
      </c>
    </row>
    <row r="52" spans="1:10" x14ac:dyDescent="0.25">
      <c r="A52">
        <v>54676380</v>
      </c>
      <c r="B52">
        <v>64</v>
      </c>
      <c r="C52" t="s">
        <v>3</v>
      </c>
      <c r="D52">
        <v>498</v>
      </c>
      <c r="E52">
        <v>195</v>
      </c>
      <c r="F52" s="2">
        <f t="shared" si="0"/>
        <v>0.39156626506024095</v>
      </c>
      <c r="G52">
        <v>208</v>
      </c>
      <c r="H52" s="2">
        <f t="shared" si="1"/>
        <v>0.67241379310344829</v>
      </c>
      <c r="I52" s="3">
        <v>189</v>
      </c>
      <c r="J52">
        <v>5428</v>
      </c>
    </row>
    <row r="53" spans="1:10" x14ac:dyDescent="0.25">
      <c r="A53">
        <v>101322511</v>
      </c>
      <c r="B53">
        <v>64</v>
      </c>
      <c r="C53" t="s">
        <v>3</v>
      </c>
      <c r="D53">
        <v>498</v>
      </c>
      <c r="E53">
        <v>222</v>
      </c>
      <c r="F53" s="2">
        <f t="shared" si="0"/>
        <v>0.44578313253012047</v>
      </c>
      <c r="G53">
        <v>203</v>
      </c>
      <c r="H53" s="2">
        <f t="shared" si="1"/>
        <v>0.75254237288135595</v>
      </c>
      <c r="I53" s="3">
        <v>124</v>
      </c>
      <c r="J53">
        <v>5336</v>
      </c>
    </row>
    <row r="54" spans="1:10" x14ac:dyDescent="0.25">
      <c r="A54">
        <v>379375655</v>
      </c>
      <c r="B54">
        <v>64</v>
      </c>
      <c r="C54" t="s">
        <v>3</v>
      </c>
      <c r="D54">
        <v>498</v>
      </c>
      <c r="E54">
        <v>227</v>
      </c>
      <c r="F54" s="2">
        <f t="shared" si="0"/>
        <v>0.45582329317269077</v>
      </c>
      <c r="G54">
        <v>199</v>
      </c>
      <c r="H54" s="2">
        <f t="shared" si="1"/>
        <v>0.75919732441471577</v>
      </c>
      <c r="I54" s="3">
        <v>236</v>
      </c>
      <c r="J54">
        <v>5111</v>
      </c>
    </row>
    <row r="55" spans="1:10" x14ac:dyDescent="0.25">
      <c r="A55">
        <v>939145594</v>
      </c>
      <c r="B55">
        <v>64</v>
      </c>
      <c r="C55" t="s">
        <v>3</v>
      </c>
      <c r="D55">
        <v>498</v>
      </c>
      <c r="E55">
        <v>223</v>
      </c>
      <c r="F55" s="2">
        <f t="shared" si="0"/>
        <v>0.44779116465863456</v>
      </c>
      <c r="G55">
        <v>205</v>
      </c>
      <c r="H55" s="2">
        <f t="shared" si="1"/>
        <v>0.76109215017064846</v>
      </c>
      <c r="I55" s="3">
        <v>134</v>
      </c>
      <c r="J55">
        <v>5149</v>
      </c>
    </row>
    <row r="56" spans="1:10" x14ac:dyDescent="0.25">
      <c r="A56">
        <v>1082618794</v>
      </c>
      <c r="B56">
        <v>64</v>
      </c>
      <c r="C56" t="s">
        <v>3</v>
      </c>
      <c r="D56">
        <v>498</v>
      </c>
      <c r="E56">
        <v>210</v>
      </c>
      <c r="F56" s="2">
        <f t="shared" si="0"/>
        <v>0.42168674698795183</v>
      </c>
      <c r="G56">
        <v>210</v>
      </c>
      <c r="H56" s="2">
        <f t="shared" si="1"/>
        <v>0.72916666666666663</v>
      </c>
      <c r="I56" s="3">
        <v>177</v>
      </c>
      <c r="J56">
        <v>4970</v>
      </c>
    </row>
    <row r="57" spans="1:10" x14ac:dyDescent="0.25">
      <c r="A57">
        <v>1191369007</v>
      </c>
      <c r="B57">
        <v>64</v>
      </c>
      <c r="C57" t="s">
        <v>3</v>
      </c>
      <c r="D57">
        <v>498</v>
      </c>
      <c r="E57">
        <v>211</v>
      </c>
      <c r="F57" s="2">
        <f t="shared" si="0"/>
        <v>0.42369477911646586</v>
      </c>
      <c r="G57">
        <v>218</v>
      </c>
      <c r="H57" s="2">
        <f t="shared" si="1"/>
        <v>0.75357142857142856</v>
      </c>
      <c r="I57" s="3">
        <v>185</v>
      </c>
      <c r="J57">
        <v>5243</v>
      </c>
    </row>
    <row r="58" spans="1:10" x14ac:dyDescent="0.25">
      <c r="A58">
        <v>1256357748</v>
      </c>
      <c r="B58">
        <v>64</v>
      </c>
      <c r="C58" t="s">
        <v>3</v>
      </c>
      <c r="D58">
        <v>498</v>
      </c>
      <c r="E58">
        <v>212</v>
      </c>
      <c r="F58" s="2">
        <f t="shared" si="0"/>
        <v>0.42570281124497994</v>
      </c>
      <c r="G58">
        <v>206</v>
      </c>
      <c r="H58" s="2">
        <f t="shared" si="1"/>
        <v>0.72602739726027399</v>
      </c>
      <c r="I58" s="3">
        <v>282</v>
      </c>
      <c r="J58">
        <v>5257</v>
      </c>
    </row>
    <row r="59" spans="1:10" x14ac:dyDescent="0.25">
      <c r="A59">
        <v>1264048269</v>
      </c>
      <c r="B59">
        <v>64</v>
      </c>
      <c r="C59" t="s">
        <v>3</v>
      </c>
      <c r="D59">
        <v>498</v>
      </c>
      <c r="E59">
        <v>209</v>
      </c>
      <c r="F59" s="2">
        <f t="shared" si="0"/>
        <v>0.41967871485943775</v>
      </c>
      <c r="G59">
        <v>208</v>
      </c>
      <c r="H59" s="2">
        <f t="shared" si="1"/>
        <v>0.72068965517241379</v>
      </c>
      <c r="I59" s="3">
        <v>202</v>
      </c>
      <c r="J59">
        <v>5712</v>
      </c>
    </row>
    <row r="60" spans="1:10" x14ac:dyDescent="0.25">
      <c r="A60">
        <v>1321793073</v>
      </c>
      <c r="B60">
        <v>64</v>
      </c>
      <c r="C60" t="s">
        <v>3</v>
      </c>
      <c r="D60">
        <v>498</v>
      </c>
      <c r="E60">
        <v>240</v>
      </c>
      <c r="F60" s="2">
        <f t="shared" si="0"/>
        <v>0.48192771084337349</v>
      </c>
      <c r="G60">
        <v>167</v>
      </c>
      <c r="H60" s="2">
        <f t="shared" si="1"/>
        <v>0.7250755287009063</v>
      </c>
      <c r="I60" s="3">
        <v>249</v>
      </c>
      <c r="J60">
        <v>5570</v>
      </c>
    </row>
    <row r="61" spans="1:10" x14ac:dyDescent="0.25">
      <c r="A61">
        <v>2070236138</v>
      </c>
      <c r="B61">
        <v>64</v>
      </c>
      <c r="C61" t="s">
        <v>3</v>
      </c>
      <c r="D61">
        <v>498</v>
      </c>
      <c r="E61">
        <v>226</v>
      </c>
      <c r="F61" s="2">
        <f t="shared" si="0"/>
        <v>0.45381526104417669</v>
      </c>
      <c r="G61">
        <v>175</v>
      </c>
      <c r="H61" s="2">
        <f t="shared" si="1"/>
        <v>0.69969040247678016</v>
      </c>
      <c r="I61" s="3">
        <v>245</v>
      </c>
      <c r="J61">
        <v>5244</v>
      </c>
    </row>
    <row r="62" spans="1:10" x14ac:dyDescent="0.25">
      <c r="A62">
        <v>54676380</v>
      </c>
      <c r="B62">
        <v>128</v>
      </c>
      <c r="C62" t="s">
        <v>3</v>
      </c>
      <c r="D62">
        <v>498</v>
      </c>
      <c r="E62">
        <v>219</v>
      </c>
      <c r="F62" s="2">
        <f t="shared" si="0"/>
        <v>0.43975903614457829</v>
      </c>
      <c r="G62">
        <v>204</v>
      </c>
      <c r="H62" s="2">
        <f t="shared" si="1"/>
        <v>0.74489795918367352</v>
      </c>
      <c r="I62" s="3">
        <v>190</v>
      </c>
      <c r="J62">
        <v>9469</v>
      </c>
    </row>
    <row r="63" spans="1:10" x14ac:dyDescent="0.25">
      <c r="A63">
        <v>101322511</v>
      </c>
      <c r="B63">
        <v>128</v>
      </c>
      <c r="C63" t="s">
        <v>3</v>
      </c>
      <c r="D63">
        <v>498</v>
      </c>
      <c r="E63">
        <v>246</v>
      </c>
      <c r="F63" s="2">
        <f t="shared" si="0"/>
        <v>0.49397590361445781</v>
      </c>
      <c r="G63">
        <v>172</v>
      </c>
      <c r="H63" s="2">
        <f t="shared" si="1"/>
        <v>0.754601226993865</v>
      </c>
      <c r="I63" s="3">
        <v>183</v>
      </c>
      <c r="J63">
        <v>9524</v>
      </c>
    </row>
    <row r="64" spans="1:10" x14ac:dyDescent="0.25">
      <c r="A64">
        <v>379375655</v>
      </c>
      <c r="B64">
        <v>128</v>
      </c>
      <c r="C64" t="s">
        <v>3</v>
      </c>
      <c r="D64">
        <v>498</v>
      </c>
      <c r="E64">
        <v>235</v>
      </c>
      <c r="F64" s="2">
        <f t="shared" si="0"/>
        <v>0.4718875502008032</v>
      </c>
      <c r="G64">
        <v>194</v>
      </c>
      <c r="H64" s="2">
        <f t="shared" si="1"/>
        <v>0.77302631578947367</v>
      </c>
      <c r="I64" s="3">
        <v>204</v>
      </c>
      <c r="J64">
        <v>9285</v>
      </c>
    </row>
    <row r="65" spans="1:10" x14ac:dyDescent="0.25">
      <c r="A65">
        <v>939145594</v>
      </c>
      <c r="B65">
        <v>128</v>
      </c>
      <c r="C65" t="s">
        <v>3</v>
      </c>
      <c r="D65">
        <v>498</v>
      </c>
      <c r="E65">
        <v>231</v>
      </c>
      <c r="F65" s="2">
        <f t="shared" si="0"/>
        <v>0.46385542168674698</v>
      </c>
      <c r="G65">
        <v>200</v>
      </c>
      <c r="H65" s="2">
        <f t="shared" si="1"/>
        <v>0.77516778523489938</v>
      </c>
      <c r="I65" s="3">
        <v>172</v>
      </c>
      <c r="J65">
        <v>9369</v>
      </c>
    </row>
    <row r="66" spans="1:10" x14ac:dyDescent="0.25">
      <c r="A66">
        <v>1082618794</v>
      </c>
      <c r="B66">
        <v>128</v>
      </c>
      <c r="C66" t="s">
        <v>3</v>
      </c>
      <c r="D66">
        <v>498</v>
      </c>
      <c r="E66">
        <v>217</v>
      </c>
      <c r="F66" s="2">
        <f t="shared" si="0"/>
        <v>0.43574297188755018</v>
      </c>
      <c r="G66">
        <v>198</v>
      </c>
      <c r="H66" s="2">
        <f t="shared" si="1"/>
        <v>0.72333333333333338</v>
      </c>
      <c r="I66" s="3">
        <v>208</v>
      </c>
      <c r="J66">
        <v>9514</v>
      </c>
    </row>
    <row r="67" spans="1:10" x14ac:dyDescent="0.25">
      <c r="A67">
        <v>1191369007</v>
      </c>
      <c r="B67">
        <v>128</v>
      </c>
      <c r="C67" t="s">
        <v>3</v>
      </c>
      <c r="D67">
        <v>498</v>
      </c>
      <c r="E67">
        <v>246</v>
      </c>
      <c r="F67" s="2">
        <f t="shared" ref="F67:F130" si="2">E67/D67</f>
        <v>0.49397590361445781</v>
      </c>
      <c r="G67">
        <v>169</v>
      </c>
      <c r="H67" s="2">
        <f t="shared" ref="H67:H130" si="3">E67/(D67-G67)</f>
        <v>0.74772036474164139</v>
      </c>
      <c r="I67" s="3">
        <v>201</v>
      </c>
      <c r="J67">
        <v>9613</v>
      </c>
    </row>
    <row r="68" spans="1:10" x14ac:dyDescent="0.25">
      <c r="A68">
        <v>1256357748</v>
      </c>
      <c r="B68">
        <v>128</v>
      </c>
      <c r="C68" t="s">
        <v>3</v>
      </c>
      <c r="D68">
        <v>498</v>
      </c>
      <c r="E68">
        <v>221</v>
      </c>
      <c r="F68" s="2">
        <f t="shared" si="2"/>
        <v>0.44377510040160645</v>
      </c>
      <c r="G68">
        <v>202</v>
      </c>
      <c r="H68" s="2">
        <f t="shared" si="3"/>
        <v>0.7466216216216216</v>
      </c>
      <c r="I68" s="3">
        <v>224</v>
      </c>
      <c r="J68">
        <v>9529</v>
      </c>
    </row>
    <row r="69" spans="1:10" x14ac:dyDescent="0.25">
      <c r="A69">
        <v>1264048269</v>
      </c>
      <c r="B69">
        <v>128</v>
      </c>
      <c r="C69" t="s">
        <v>3</v>
      </c>
      <c r="D69">
        <v>498</v>
      </c>
      <c r="E69">
        <v>224</v>
      </c>
      <c r="F69" s="2">
        <f t="shared" si="2"/>
        <v>0.44979919678714858</v>
      </c>
      <c r="G69">
        <v>202</v>
      </c>
      <c r="H69" s="2">
        <f t="shared" si="3"/>
        <v>0.7567567567567568</v>
      </c>
      <c r="I69" s="3">
        <v>155</v>
      </c>
      <c r="J69">
        <v>10227</v>
      </c>
    </row>
    <row r="70" spans="1:10" x14ac:dyDescent="0.25">
      <c r="A70">
        <v>1321793073</v>
      </c>
      <c r="B70">
        <v>128</v>
      </c>
      <c r="C70" t="s">
        <v>3</v>
      </c>
      <c r="D70">
        <v>498</v>
      </c>
      <c r="E70">
        <v>247</v>
      </c>
      <c r="F70" s="2">
        <f t="shared" si="2"/>
        <v>0.49598393574297189</v>
      </c>
      <c r="G70">
        <v>160</v>
      </c>
      <c r="H70" s="2">
        <f t="shared" si="3"/>
        <v>0.73076923076923073</v>
      </c>
      <c r="I70" s="3">
        <v>321</v>
      </c>
      <c r="J70">
        <v>10117</v>
      </c>
    </row>
    <row r="71" spans="1:10" x14ac:dyDescent="0.25">
      <c r="A71">
        <v>2070236138</v>
      </c>
      <c r="B71">
        <v>128</v>
      </c>
      <c r="C71" t="s">
        <v>3</v>
      </c>
      <c r="D71">
        <v>498</v>
      </c>
      <c r="E71">
        <v>232</v>
      </c>
      <c r="F71" s="2">
        <f t="shared" si="2"/>
        <v>0.46586345381526106</v>
      </c>
      <c r="G71">
        <v>174</v>
      </c>
      <c r="H71" s="2">
        <f t="shared" si="3"/>
        <v>0.71604938271604934</v>
      </c>
      <c r="I71" s="3">
        <v>204</v>
      </c>
      <c r="J71">
        <v>9068</v>
      </c>
    </row>
    <row r="72" spans="1:10" x14ac:dyDescent="0.25">
      <c r="A72">
        <v>54676380</v>
      </c>
      <c r="B72">
        <v>256</v>
      </c>
      <c r="C72" t="s">
        <v>3</v>
      </c>
      <c r="D72">
        <v>498</v>
      </c>
      <c r="E72">
        <v>247</v>
      </c>
      <c r="F72" s="2">
        <f t="shared" si="2"/>
        <v>0.49598393574297189</v>
      </c>
      <c r="G72">
        <v>172</v>
      </c>
      <c r="H72" s="2">
        <f t="shared" si="3"/>
        <v>0.75766871165644167</v>
      </c>
      <c r="I72" s="3">
        <v>191</v>
      </c>
      <c r="J72">
        <v>17258</v>
      </c>
    </row>
    <row r="73" spans="1:10" x14ac:dyDescent="0.25">
      <c r="A73">
        <v>101322511</v>
      </c>
      <c r="B73">
        <v>256</v>
      </c>
      <c r="C73" t="s">
        <v>3</v>
      </c>
      <c r="D73">
        <v>498</v>
      </c>
      <c r="E73">
        <v>260</v>
      </c>
      <c r="F73" s="2">
        <f t="shared" si="2"/>
        <v>0.52208835341365467</v>
      </c>
      <c r="G73">
        <v>167</v>
      </c>
      <c r="H73" s="2">
        <f t="shared" si="3"/>
        <v>0.78549848942598188</v>
      </c>
      <c r="I73" s="3">
        <v>243</v>
      </c>
      <c r="J73">
        <v>17209</v>
      </c>
    </row>
    <row r="74" spans="1:10" x14ac:dyDescent="0.25">
      <c r="A74">
        <v>379375655</v>
      </c>
      <c r="B74">
        <v>256</v>
      </c>
      <c r="C74" t="s">
        <v>3</v>
      </c>
      <c r="D74">
        <v>498</v>
      </c>
      <c r="E74">
        <v>244</v>
      </c>
      <c r="F74" s="2">
        <f t="shared" si="2"/>
        <v>0.48995983935742971</v>
      </c>
      <c r="G74">
        <v>190</v>
      </c>
      <c r="H74" s="2">
        <f t="shared" si="3"/>
        <v>0.79220779220779225</v>
      </c>
      <c r="I74" s="3">
        <v>283</v>
      </c>
      <c r="J74">
        <v>17567</v>
      </c>
    </row>
    <row r="75" spans="1:10" x14ac:dyDescent="0.25">
      <c r="A75">
        <v>939145594</v>
      </c>
      <c r="B75">
        <v>256</v>
      </c>
      <c r="C75" t="s">
        <v>3</v>
      </c>
      <c r="D75">
        <v>498</v>
      </c>
      <c r="E75">
        <v>245</v>
      </c>
      <c r="F75" s="2">
        <f t="shared" si="2"/>
        <v>0.49196787148594379</v>
      </c>
      <c r="G75">
        <v>196</v>
      </c>
      <c r="H75" s="2">
        <f t="shared" si="3"/>
        <v>0.8112582781456954</v>
      </c>
      <c r="I75" s="3">
        <v>194</v>
      </c>
      <c r="J75">
        <v>17763</v>
      </c>
    </row>
    <row r="76" spans="1:10" x14ac:dyDescent="0.25">
      <c r="A76">
        <v>1082618794</v>
      </c>
      <c r="B76">
        <v>256</v>
      </c>
      <c r="C76" t="s">
        <v>3</v>
      </c>
      <c r="D76">
        <v>498</v>
      </c>
      <c r="E76">
        <v>230</v>
      </c>
      <c r="F76" s="2">
        <f t="shared" si="2"/>
        <v>0.46184738955823296</v>
      </c>
      <c r="G76">
        <v>193</v>
      </c>
      <c r="H76" s="2">
        <f t="shared" si="3"/>
        <v>0.75409836065573765</v>
      </c>
      <c r="I76" s="3">
        <v>250</v>
      </c>
      <c r="J76">
        <v>18650</v>
      </c>
    </row>
    <row r="77" spans="1:10" x14ac:dyDescent="0.25">
      <c r="A77">
        <v>1191369007</v>
      </c>
      <c r="B77">
        <v>256</v>
      </c>
      <c r="C77" t="s">
        <v>3</v>
      </c>
      <c r="D77">
        <v>498</v>
      </c>
      <c r="E77">
        <v>252</v>
      </c>
      <c r="F77" s="2">
        <f t="shared" si="2"/>
        <v>0.50602409638554213</v>
      </c>
      <c r="G77">
        <v>169</v>
      </c>
      <c r="H77" s="2">
        <f t="shared" si="3"/>
        <v>0.76595744680851063</v>
      </c>
      <c r="I77" s="3">
        <v>286</v>
      </c>
      <c r="J77">
        <v>18392</v>
      </c>
    </row>
    <row r="78" spans="1:10" x14ac:dyDescent="0.25">
      <c r="A78">
        <v>1256357748</v>
      </c>
      <c r="B78">
        <v>256</v>
      </c>
      <c r="C78" t="s">
        <v>3</v>
      </c>
      <c r="D78">
        <v>498</v>
      </c>
      <c r="E78">
        <v>238</v>
      </c>
      <c r="F78" s="2">
        <f t="shared" si="2"/>
        <v>0.47791164658634538</v>
      </c>
      <c r="G78">
        <v>190</v>
      </c>
      <c r="H78" s="2">
        <f t="shared" si="3"/>
        <v>0.77272727272727271</v>
      </c>
      <c r="I78" s="3">
        <v>284</v>
      </c>
      <c r="J78">
        <v>18524</v>
      </c>
    </row>
    <row r="79" spans="1:10" x14ac:dyDescent="0.25">
      <c r="A79">
        <v>1264048269</v>
      </c>
      <c r="B79">
        <v>256</v>
      </c>
      <c r="C79" t="s">
        <v>3</v>
      </c>
      <c r="D79">
        <v>498</v>
      </c>
      <c r="E79">
        <v>236</v>
      </c>
      <c r="F79" s="2">
        <f t="shared" si="2"/>
        <v>0.47389558232931728</v>
      </c>
      <c r="G79">
        <v>193</v>
      </c>
      <c r="H79" s="2">
        <f t="shared" si="3"/>
        <v>0.77377049180327873</v>
      </c>
      <c r="I79" s="3">
        <v>180</v>
      </c>
      <c r="J79">
        <v>19220</v>
      </c>
    </row>
    <row r="80" spans="1:10" x14ac:dyDescent="0.25">
      <c r="A80">
        <v>1321793073</v>
      </c>
      <c r="B80">
        <v>256</v>
      </c>
      <c r="C80" t="s">
        <v>3</v>
      </c>
      <c r="D80">
        <v>498</v>
      </c>
      <c r="E80">
        <v>255</v>
      </c>
      <c r="F80" s="2">
        <f t="shared" si="2"/>
        <v>0.51204819277108438</v>
      </c>
      <c r="G80">
        <v>154</v>
      </c>
      <c r="H80" s="2">
        <f t="shared" si="3"/>
        <v>0.74127906976744184</v>
      </c>
      <c r="I80" s="3">
        <v>404</v>
      </c>
      <c r="J80">
        <v>19290</v>
      </c>
    </row>
    <row r="81" spans="1:10" x14ac:dyDescent="0.25">
      <c r="A81">
        <v>2070236138</v>
      </c>
      <c r="B81">
        <v>256</v>
      </c>
      <c r="C81" t="s">
        <v>3</v>
      </c>
      <c r="D81">
        <v>498</v>
      </c>
      <c r="E81">
        <v>254</v>
      </c>
      <c r="F81" s="2">
        <f t="shared" si="2"/>
        <v>0.51004016064257029</v>
      </c>
      <c r="G81">
        <v>165</v>
      </c>
      <c r="H81" s="2">
        <f t="shared" si="3"/>
        <v>0.76276276276276278</v>
      </c>
      <c r="I81" s="3">
        <v>293</v>
      </c>
      <c r="J81">
        <v>16937</v>
      </c>
    </row>
    <row r="82" spans="1:10" x14ac:dyDescent="0.25">
      <c r="A82">
        <v>54676380</v>
      </c>
      <c r="B82">
        <v>512</v>
      </c>
      <c r="C82" t="s">
        <v>3</v>
      </c>
      <c r="D82">
        <v>498</v>
      </c>
      <c r="E82">
        <v>273</v>
      </c>
      <c r="F82" s="2">
        <f t="shared" si="2"/>
        <v>0.54819277108433739</v>
      </c>
      <c r="G82">
        <v>155</v>
      </c>
      <c r="H82" s="2">
        <f t="shared" si="3"/>
        <v>0.79591836734693877</v>
      </c>
      <c r="I82" s="3">
        <v>259</v>
      </c>
      <c r="J82">
        <v>30049</v>
      </c>
    </row>
    <row r="83" spans="1:10" x14ac:dyDescent="0.25">
      <c r="A83">
        <v>101322511</v>
      </c>
      <c r="B83">
        <v>512</v>
      </c>
      <c r="C83" t="s">
        <v>3</v>
      </c>
      <c r="D83">
        <v>498</v>
      </c>
      <c r="E83">
        <v>264</v>
      </c>
      <c r="F83" s="2">
        <f t="shared" si="2"/>
        <v>0.53012048192771088</v>
      </c>
      <c r="G83">
        <v>163</v>
      </c>
      <c r="H83" s="2">
        <f t="shared" si="3"/>
        <v>0.78805970149253735</v>
      </c>
      <c r="I83" s="3">
        <v>384</v>
      </c>
      <c r="J83">
        <v>28618</v>
      </c>
    </row>
    <row r="84" spans="1:10" x14ac:dyDescent="0.25">
      <c r="A84">
        <v>379375655</v>
      </c>
      <c r="B84">
        <v>512</v>
      </c>
      <c r="C84" t="s">
        <v>3</v>
      </c>
      <c r="D84">
        <v>498</v>
      </c>
      <c r="E84">
        <v>245</v>
      </c>
      <c r="F84" s="2">
        <f t="shared" si="2"/>
        <v>0.49196787148594379</v>
      </c>
      <c r="G84">
        <v>189</v>
      </c>
      <c r="H84" s="2">
        <f t="shared" si="3"/>
        <v>0.79288025889967639</v>
      </c>
      <c r="I84" s="3">
        <v>289</v>
      </c>
      <c r="J84">
        <v>30156</v>
      </c>
    </row>
    <row r="85" spans="1:10" x14ac:dyDescent="0.25">
      <c r="A85">
        <v>939145594</v>
      </c>
      <c r="B85">
        <v>512</v>
      </c>
      <c r="C85" t="s">
        <v>3</v>
      </c>
      <c r="D85">
        <v>498</v>
      </c>
      <c r="E85">
        <v>249</v>
      </c>
      <c r="F85" s="2">
        <f t="shared" si="2"/>
        <v>0.5</v>
      </c>
      <c r="G85">
        <v>191</v>
      </c>
      <c r="H85" s="2">
        <f t="shared" si="3"/>
        <v>0.81107491856677527</v>
      </c>
      <c r="I85" s="3">
        <v>295</v>
      </c>
      <c r="J85">
        <v>30770</v>
      </c>
    </row>
    <row r="86" spans="1:10" x14ac:dyDescent="0.25">
      <c r="A86">
        <v>1082618794</v>
      </c>
      <c r="B86">
        <v>512</v>
      </c>
      <c r="C86" t="s">
        <v>3</v>
      </c>
      <c r="D86">
        <v>498</v>
      </c>
      <c r="E86">
        <v>250</v>
      </c>
      <c r="F86" s="2">
        <f t="shared" si="2"/>
        <v>0.50200803212851408</v>
      </c>
      <c r="G86">
        <v>185</v>
      </c>
      <c r="H86" s="2">
        <f t="shared" si="3"/>
        <v>0.79872204472843455</v>
      </c>
      <c r="I86" s="3">
        <v>364</v>
      </c>
      <c r="J86">
        <v>32750</v>
      </c>
    </row>
    <row r="87" spans="1:10" x14ac:dyDescent="0.25">
      <c r="A87">
        <v>1191369007</v>
      </c>
      <c r="B87">
        <v>512</v>
      </c>
      <c r="C87" t="s">
        <v>3</v>
      </c>
      <c r="D87">
        <v>498</v>
      </c>
      <c r="E87">
        <v>261</v>
      </c>
      <c r="F87" s="2">
        <f t="shared" si="2"/>
        <v>0.52409638554216864</v>
      </c>
      <c r="G87">
        <v>161</v>
      </c>
      <c r="H87" s="2">
        <f t="shared" si="3"/>
        <v>0.77448071216617209</v>
      </c>
      <c r="I87" s="3">
        <v>349</v>
      </c>
      <c r="J87">
        <v>31050</v>
      </c>
    </row>
    <row r="88" spans="1:10" x14ac:dyDescent="0.25">
      <c r="A88">
        <v>1256357748</v>
      </c>
      <c r="B88">
        <v>512</v>
      </c>
      <c r="C88" t="s">
        <v>3</v>
      </c>
      <c r="D88">
        <v>498</v>
      </c>
      <c r="E88">
        <v>245</v>
      </c>
      <c r="F88" s="2">
        <f t="shared" si="2"/>
        <v>0.49196787148594379</v>
      </c>
      <c r="G88">
        <v>184</v>
      </c>
      <c r="H88" s="2">
        <f t="shared" si="3"/>
        <v>0.78025477707006374</v>
      </c>
      <c r="I88" s="3">
        <v>417</v>
      </c>
      <c r="J88">
        <v>32464</v>
      </c>
    </row>
    <row r="89" spans="1:10" x14ac:dyDescent="0.25">
      <c r="A89">
        <v>1264048269</v>
      </c>
      <c r="B89">
        <v>512</v>
      </c>
      <c r="C89" t="s">
        <v>3</v>
      </c>
      <c r="D89">
        <v>498</v>
      </c>
      <c r="E89">
        <v>261</v>
      </c>
      <c r="F89" s="2">
        <f t="shared" si="2"/>
        <v>0.52409638554216864</v>
      </c>
      <c r="G89">
        <v>176</v>
      </c>
      <c r="H89" s="2">
        <f t="shared" si="3"/>
        <v>0.81055900621118016</v>
      </c>
      <c r="I89" s="3">
        <v>303</v>
      </c>
      <c r="J89">
        <v>31971</v>
      </c>
    </row>
    <row r="90" spans="1:10" x14ac:dyDescent="0.25">
      <c r="A90">
        <v>1321793073</v>
      </c>
      <c r="B90">
        <v>512</v>
      </c>
      <c r="C90" t="s">
        <v>3</v>
      </c>
      <c r="D90">
        <v>498</v>
      </c>
      <c r="E90">
        <v>261</v>
      </c>
      <c r="F90" s="2">
        <f t="shared" si="2"/>
        <v>0.52409638554216864</v>
      </c>
      <c r="G90">
        <v>147</v>
      </c>
      <c r="H90" s="2">
        <f t="shared" si="3"/>
        <v>0.74358974358974361</v>
      </c>
      <c r="I90" s="3">
        <v>413</v>
      </c>
      <c r="J90">
        <v>34015</v>
      </c>
    </row>
    <row r="91" spans="1:10" x14ac:dyDescent="0.25">
      <c r="A91">
        <v>2070236138</v>
      </c>
      <c r="B91">
        <v>512</v>
      </c>
      <c r="C91" t="s">
        <v>3</v>
      </c>
      <c r="D91">
        <v>498</v>
      </c>
      <c r="E91">
        <v>260</v>
      </c>
      <c r="F91" s="2">
        <f t="shared" si="2"/>
        <v>0.52208835341365467</v>
      </c>
      <c r="G91">
        <v>158</v>
      </c>
      <c r="H91" s="2">
        <f t="shared" si="3"/>
        <v>0.76470588235294112</v>
      </c>
      <c r="I91" s="3">
        <v>366</v>
      </c>
      <c r="J91">
        <v>28664</v>
      </c>
    </row>
    <row r="92" spans="1:10" x14ac:dyDescent="0.25">
      <c r="A92">
        <v>54676380</v>
      </c>
      <c r="B92">
        <v>2</v>
      </c>
      <c r="C92" t="s">
        <v>4</v>
      </c>
      <c r="D92">
        <v>498</v>
      </c>
      <c r="E92">
        <v>67</v>
      </c>
      <c r="F92" s="2">
        <f t="shared" si="2"/>
        <v>0.13453815261044177</v>
      </c>
      <c r="G92">
        <v>381</v>
      </c>
      <c r="H92" s="2">
        <f t="shared" si="3"/>
        <v>0.57264957264957261</v>
      </c>
      <c r="I92" s="3">
        <v>77</v>
      </c>
      <c r="J92">
        <v>140</v>
      </c>
    </row>
    <row r="93" spans="1:10" x14ac:dyDescent="0.25">
      <c r="A93">
        <v>101322511</v>
      </c>
      <c r="B93">
        <v>2</v>
      </c>
      <c r="C93" t="s">
        <v>4</v>
      </c>
      <c r="D93">
        <v>498</v>
      </c>
      <c r="E93">
        <v>100</v>
      </c>
      <c r="F93" s="2">
        <f t="shared" si="2"/>
        <v>0.20080321285140562</v>
      </c>
      <c r="G93">
        <v>347</v>
      </c>
      <c r="H93" s="2">
        <f t="shared" si="3"/>
        <v>0.66225165562913912</v>
      </c>
      <c r="I93" s="3">
        <v>77</v>
      </c>
      <c r="J93">
        <v>170</v>
      </c>
    </row>
    <row r="94" spans="1:10" x14ac:dyDescent="0.25">
      <c r="A94">
        <v>379375655</v>
      </c>
      <c r="B94">
        <v>2</v>
      </c>
      <c r="C94" t="s">
        <v>4</v>
      </c>
      <c r="D94">
        <v>498</v>
      </c>
      <c r="E94">
        <v>62</v>
      </c>
      <c r="F94" s="2">
        <f t="shared" si="2"/>
        <v>0.12449799196787148</v>
      </c>
      <c r="G94">
        <v>399</v>
      </c>
      <c r="H94" s="2">
        <f t="shared" si="3"/>
        <v>0.6262626262626263</v>
      </c>
      <c r="I94" s="3">
        <v>31</v>
      </c>
      <c r="J94">
        <v>129</v>
      </c>
    </row>
    <row r="95" spans="1:10" x14ac:dyDescent="0.25">
      <c r="A95">
        <v>939145594</v>
      </c>
      <c r="B95">
        <v>2</v>
      </c>
      <c r="C95" t="s">
        <v>4</v>
      </c>
      <c r="D95">
        <v>498</v>
      </c>
      <c r="E95">
        <v>80</v>
      </c>
      <c r="F95" s="2">
        <f t="shared" si="2"/>
        <v>0.1606425702811245</v>
      </c>
      <c r="G95">
        <v>370</v>
      </c>
      <c r="H95" s="2">
        <f t="shared" si="3"/>
        <v>0.625</v>
      </c>
      <c r="I95" s="3">
        <v>31</v>
      </c>
      <c r="J95">
        <v>153</v>
      </c>
    </row>
    <row r="96" spans="1:10" x14ac:dyDescent="0.25">
      <c r="A96">
        <v>1082618794</v>
      </c>
      <c r="B96">
        <v>2</v>
      </c>
      <c r="C96" t="s">
        <v>4</v>
      </c>
      <c r="D96">
        <v>498</v>
      </c>
      <c r="E96">
        <v>58</v>
      </c>
      <c r="F96" s="2">
        <f t="shared" si="2"/>
        <v>0.11646586345381527</v>
      </c>
      <c r="G96">
        <v>406</v>
      </c>
      <c r="H96" s="2">
        <f t="shared" si="3"/>
        <v>0.63043478260869568</v>
      </c>
      <c r="I96" s="3">
        <v>69</v>
      </c>
      <c r="J96">
        <v>104</v>
      </c>
    </row>
    <row r="97" spans="1:10" x14ac:dyDescent="0.25">
      <c r="A97">
        <v>1191369007</v>
      </c>
      <c r="B97">
        <v>2</v>
      </c>
      <c r="C97" t="s">
        <v>4</v>
      </c>
      <c r="D97">
        <v>498</v>
      </c>
      <c r="E97">
        <v>81</v>
      </c>
      <c r="F97" s="2">
        <f t="shared" si="2"/>
        <v>0.16265060240963855</v>
      </c>
      <c r="G97">
        <v>376</v>
      </c>
      <c r="H97" s="2">
        <f t="shared" si="3"/>
        <v>0.66393442622950816</v>
      </c>
      <c r="I97" s="3">
        <v>47</v>
      </c>
      <c r="J97">
        <v>144</v>
      </c>
    </row>
    <row r="98" spans="1:10" x14ac:dyDescent="0.25">
      <c r="A98">
        <v>1256357748</v>
      </c>
      <c r="B98">
        <v>2</v>
      </c>
      <c r="C98" t="s">
        <v>4</v>
      </c>
      <c r="D98">
        <v>498</v>
      </c>
      <c r="E98">
        <v>71</v>
      </c>
      <c r="F98" s="2">
        <f t="shared" si="2"/>
        <v>0.14257028112449799</v>
      </c>
      <c r="G98">
        <v>380</v>
      </c>
      <c r="H98" s="2">
        <f t="shared" si="3"/>
        <v>0.60169491525423724</v>
      </c>
      <c r="I98" s="3">
        <v>31</v>
      </c>
      <c r="J98">
        <v>149</v>
      </c>
    </row>
    <row r="99" spans="1:10" x14ac:dyDescent="0.25">
      <c r="A99">
        <v>1264048269</v>
      </c>
      <c r="B99">
        <v>2</v>
      </c>
      <c r="C99" t="s">
        <v>4</v>
      </c>
      <c r="D99">
        <v>498</v>
      </c>
      <c r="E99">
        <v>83</v>
      </c>
      <c r="F99" s="2">
        <f t="shared" si="2"/>
        <v>0.16666666666666666</v>
      </c>
      <c r="G99">
        <v>356</v>
      </c>
      <c r="H99" s="2">
        <f t="shared" si="3"/>
        <v>0.58450704225352113</v>
      </c>
      <c r="I99" s="3">
        <v>33</v>
      </c>
      <c r="J99">
        <v>167</v>
      </c>
    </row>
    <row r="100" spans="1:10" x14ac:dyDescent="0.25">
      <c r="A100">
        <v>1321793073</v>
      </c>
      <c r="B100">
        <v>2</v>
      </c>
      <c r="C100" t="s">
        <v>4</v>
      </c>
      <c r="D100">
        <v>498</v>
      </c>
      <c r="E100">
        <v>49</v>
      </c>
      <c r="F100" s="2">
        <f t="shared" si="2"/>
        <v>9.8393574297188757E-2</v>
      </c>
      <c r="G100">
        <v>417</v>
      </c>
      <c r="H100" s="2">
        <f t="shared" si="3"/>
        <v>0.60493827160493829</v>
      </c>
      <c r="I100" s="3">
        <v>27</v>
      </c>
      <c r="J100">
        <v>93</v>
      </c>
    </row>
    <row r="101" spans="1:10" x14ac:dyDescent="0.25">
      <c r="A101">
        <v>2070236138</v>
      </c>
      <c r="B101">
        <v>2</v>
      </c>
      <c r="C101" t="s">
        <v>4</v>
      </c>
      <c r="D101">
        <v>498</v>
      </c>
      <c r="E101">
        <v>56</v>
      </c>
      <c r="F101" s="2">
        <f t="shared" si="2"/>
        <v>0.11244979919678715</v>
      </c>
      <c r="G101">
        <v>408</v>
      </c>
      <c r="H101" s="2">
        <f t="shared" si="3"/>
        <v>0.62222222222222223</v>
      </c>
      <c r="I101" s="3">
        <v>25</v>
      </c>
      <c r="J101">
        <v>111</v>
      </c>
    </row>
    <row r="102" spans="1:10" x14ac:dyDescent="0.25">
      <c r="A102">
        <v>54676380</v>
      </c>
      <c r="B102">
        <v>4</v>
      </c>
      <c r="C102" t="s">
        <v>4</v>
      </c>
      <c r="D102">
        <v>498</v>
      </c>
      <c r="E102">
        <v>115</v>
      </c>
      <c r="F102" s="2">
        <f t="shared" si="2"/>
        <v>0.23092369477911648</v>
      </c>
      <c r="G102">
        <v>330</v>
      </c>
      <c r="H102" s="2">
        <f t="shared" si="3"/>
        <v>0.68452380952380953</v>
      </c>
      <c r="I102" s="3">
        <v>84</v>
      </c>
      <c r="J102">
        <v>258</v>
      </c>
    </row>
    <row r="103" spans="1:10" x14ac:dyDescent="0.25">
      <c r="A103">
        <v>101322511</v>
      </c>
      <c r="B103">
        <v>4</v>
      </c>
      <c r="C103" t="s">
        <v>4</v>
      </c>
      <c r="D103">
        <v>498</v>
      </c>
      <c r="E103">
        <v>125</v>
      </c>
      <c r="F103" s="2">
        <f t="shared" si="2"/>
        <v>0.25100401606425704</v>
      </c>
      <c r="G103">
        <v>305</v>
      </c>
      <c r="H103" s="2">
        <f t="shared" si="3"/>
        <v>0.64766839378238339</v>
      </c>
      <c r="I103" s="3">
        <v>85</v>
      </c>
      <c r="J103">
        <v>318</v>
      </c>
    </row>
    <row r="104" spans="1:10" x14ac:dyDescent="0.25">
      <c r="A104">
        <v>379375655</v>
      </c>
      <c r="B104">
        <v>4</v>
      </c>
      <c r="C104" t="s">
        <v>4</v>
      </c>
      <c r="D104">
        <v>498</v>
      </c>
      <c r="E104">
        <v>98</v>
      </c>
      <c r="F104" s="2">
        <f t="shared" si="2"/>
        <v>0.19678714859437751</v>
      </c>
      <c r="G104">
        <v>322</v>
      </c>
      <c r="H104" s="2">
        <f t="shared" si="3"/>
        <v>0.55681818181818177</v>
      </c>
      <c r="I104" s="3">
        <v>87</v>
      </c>
      <c r="J104">
        <v>284</v>
      </c>
    </row>
    <row r="105" spans="1:10" x14ac:dyDescent="0.25">
      <c r="A105">
        <v>939145594</v>
      </c>
      <c r="B105">
        <v>4</v>
      </c>
      <c r="C105" t="s">
        <v>4</v>
      </c>
      <c r="D105">
        <v>498</v>
      </c>
      <c r="E105">
        <v>125</v>
      </c>
      <c r="F105" s="2">
        <f t="shared" si="2"/>
        <v>0.25100401606425704</v>
      </c>
      <c r="G105">
        <v>308</v>
      </c>
      <c r="H105" s="2">
        <f t="shared" si="3"/>
        <v>0.65789473684210531</v>
      </c>
      <c r="I105" s="3">
        <v>87</v>
      </c>
      <c r="J105">
        <v>299</v>
      </c>
    </row>
    <row r="106" spans="1:10" x14ac:dyDescent="0.25">
      <c r="A106">
        <v>1082618794</v>
      </c>
      <c r="B106">
        <v>4</v>
      </c>
      <c r="C106" t="s">
        <v>4</v>
      </c>
      <c r="D106">
        <v>498</v>
      </c>
      <c r="E106">
        <v>117</v>
      </c>
      <c r="F106" s="2">
        <f t="shared" si="2"/>
        <v>0.23493975903614459</v>
      </c>
      <c r="G106">
        <v>325</v>
      </c>
      <c r="H106" s="2">
        <f t="shared" si="3"/>
        <v>0.67630057803468213</v>
      </c>
      <c r="I106" s="3">
        <v>109</v>
      </c>
      <c r="J106">
        <v>293</v>
      </c>
    </row>
    <row r="107" spans="1:10" x14ac:dyDescent="0.25">
      <c r="A107">
        <v>1191369007</v>
      </c>
      <c r="B107">
        <v>4</v>
      </c>
      <c r="C107" t="s">
        <v>4</v>
      </c>
      <c r="D107">
        <v>498</v>
      </c>
      <c r="E107">
        <v>108</v>
      </c>
      <c r="F107" s="2">
        <f t="shared" si="2"/>
        <v>0.21686746987951808</v>
      </c>
      <c r="G107">
        <v>319</v>
      </c>
      <c r="H107" s="2">
        <f t="shared" si="3"/>
        <v>0.6033519553072626</v>
      </c>
      <c r="I107" s="3">
        <v>97</v>
      </c>
      <c r="J107">
        <v>283</v>
      </c>
    </row>
    <row r="108" spans="1:10" x14ac:dyDescent="0.25">
      <c r="A108">
        <v>1256357748</v>
      </c>
      <c r="B108">
        <v>4</v>
      </c>
      <c r="C108" t="s">
        <v>4</v>
      </c>
      <c r="D108">
        <v>498</v>
      </c>
      <c r="E108">
        <v>114</v>
      </c>
      <c r="F108" s="2">
        <f t="shared" si="2"/>
        <v>0.2289156626506024</v>
      </c>
      <c r="G108">
        <v>314</v>
      </c>
      <c r="H108" s="2">
        <f t="shared" si="3"/>
        <v>0.61956521739130432</v>
      </c>
      <c r="I108" s="3">
        <v>113</v>
      </c>
      <c r="J108">
        <v>312</v>
      </c>
    </row>
    <row r="109" spans="1:10" x14ac:dyDescent="0.25">
      <c r="A109">
        <v>1264048269</v>
      </c>
      <c r="B109">
        <v>4</v>
      </c>
      <c r="C109" t="s">
        <v>4</v>
      </c>
      <c r="D109">
        <v>498</v>
      </c>
      <c r="E109">
        <v>124</v>
      </c>
      <c r="F109" s="2">
        <f t="shared" si="2"/>
        <v>0.24899598393574296</v>
      </c>
      <c r="G109">
        <v>306</v>
      </c>
      <c r="H109" s="2">
        <f t="shared" si="3"/>
        <v>0.64583333333333337</v>
      </c>
      <c r="I109" s="3">
        <v>97</v>
      </c>
      <c r="J109">
        <v>331</v>
      </c>
    </row>
    <row r="110" spans="1:10" x14ac:dyDescent="0.25">
      <c r="A110">
        <v>1321793073</v>
      </c>
      <c r="B110">
        <v>4</v>
      </c>
      <c r="C110" t="s">
        <v>4</v>
      </c>
      <c r="D110">
        <v>498</v>
      </c>
      <c r="E110">
        <v>146</v>
      </c>
      <c r="F110" s="2">
        <f t="shared" si="2"/>
        <v>0.29317269076305219</v>
      </c>
      <c r="G110">
        <v>280</v>
      </c>
      <c r="H110" s="2">
        <f t="shared" si="3"/>
        <v>0.66972477064220182</v>
      </c>
      <c r="I110" s="3">
        <v>39</v>
      </c>
      <c r="J110">
        <v>301</v>
      </c>
    </row>
    <row r="111" spans="1:10" x14ac:dyDescent="0.25">
      <c r="A111">
        <v>2070236138</v>
      </c>
      <c r="B111">
        <v>4</v>
      </c>
      <c r="C111" t="s">
        <v>4</v>
      </c>
      <c r="D111">
        <v>498</v>
      </c>
      <c r="E111">
        <v>106</v>
      </c>
      <c r="F111" s="2">
        <f t="shared" si="2"/>
        <v>0.21285140562248997</v>
      </c>
      <c r="G111">
        <v>319</v>
      </c>
      <c r="H111" s="2">
        <f t="shared" si="3"/>
        <v>0.59217877094972071</v>
      </c>
      <c r="I111" s="3">
        <v>97</v>
      </c>
      <c r="J111">
        <v>298</v>
      </c>
    </row>
    <row r="112" spans="1:10" x14ac:dyDescent="0.25">
      <c r="A112">
        <v>54676380</v>
      </c>
      <c r="B112">
        <v>8</v>
      </c>
      <c r="C112" t="s">
        <v>4</v>
      </c>
      <c r="D112">
        <v>498</v>
      </c>
      <c r="E112">
        <v>159</v>
      </c>
      <c r="F112" s="2">
        <f t="shared" si="2"/>
        <v>0.31927710843373491</v>
      </c>
      <c r="G112">
        <v>275</v>
      </c>
      <c r="H112" s="2">
        <f t="shared" si="3"/>
        <v>0.71300448430493268</v>
      </c>
      <c r="I112" s="3">
        <v>158</v>
      </c>
      <c r="J112">
        <v>550</v>
      </c>
    </row>
    <row r="113" spans="1:10" x14ac:dyDescent="0.25">
      <c r="A113">
        <v>101322511</v>
      </c>
      <c r="B113">
        <v>8</v>
      </c>
      <c r="C113" t="s">
        <v>4</v>
      </c>
      <c r="D113">
        <v>498</v>
      </c>
      <c r="E113">
        <v>152</v>
      </c>
      <c r="F113" s="2">
        <f t="shared" si="2"/>
        <v>0.30522088353413657</v>
      </c>
      <c r="G113">
        <v>272</v>
      </c>
      <c r="H113" s="2">
        <f t="shared" si="3"/>
        <v>0.67256637168141598</v>
      </c>
      <c r="I113" s="3">
        <v>108</v>
      </c>
      <c r="J113">
        <v>642</v>
      </c>
    </row>
    <row r="114" spans="1:10" x14ac:dyDescent="0.25">
      <c r="A114">
        <v>379375655</v>
      </c>
      <c r="B114">
        <v>8</v>
      </c>
      <c r="C114" t="s">
        <v>4</v>
      </c>
      <c r="D114">
        <v>498</v>
      </c>
      <c r="E114">
        <v>132</v>
      </c>
      <c r="F114" s="2">
        <f t="shared" si="2"/>
        <v>0.26506024096385544</v>
      </c>
      <c r="G114">
        <v>290</v>
      </c>
      <c r="H114" s="2">
        <f t="shared" si="3"/>
        <v>0.63461538461538458</v>
      </c>
      <c r="I114" s="3">
        <v>107</v>
      </c>
      <c r="J114">
        <v>612</v>
      </c>
    </row>
    <row r="115" spans="1:10" x14ac:dyDescent="0.25">
      <c r="A115">
        <v>939145594</v>
      </c>
      <c r="B115">
        <v>8</v>
      </c>
      <c r="C115" t="s">
        <v>4</v>
      </c>
      <c r="D115">
        <v>498</v>
      </c>
      <c r="E115">
        <v>168</v>
      </c>
      <c r="F115" s="2">
        <f t="shared" si="2"/>
        <v>0.33734939759036142</v>
      </c>
      <c r="G115">
        <v>264</v>
      </c>
      <c r="H115" s="2">
        <f t="shared" si="3"/>
        <v>0.71794871794871795</v>
      </c>
      <c r="I115" s="3">
        <v>146</v>
      </c>
      <c r="J115">
        <v>642</v>
      </c>
    </row>
    <row r="116" spans="1:10" x14ac:dyDescent="0.25">
      <c r="A116">
        <v>1082618794</v>
      </c>
      <c r="B116">
        <v>8</v>
      </c>
      <c r="C116" t="s">
        <v>4</v>
      </c>
      <c r="D116">
        <v>498</v>
      </c>
      <c r="E116">
        <v>162</v>
      </c>
      <c r="F116" s="2">
        <f t="shared" si="2"/>
        <v>0.3253012048192771</v>
      </c>
      <c r="G116">
        <v>274</v>
      </c>
      <c r="H116" s="2">
        <f t="shared" si="3"/>
        <v>0.7232142857142857</v>
      </c>
      <c r="I116" s="3">
        <v>138</v>
      </c>
      <c r="J116">
        <v>627</v>
      </c>
    </row>
    <row r="117" spans="1:10" x14ac:dyDescent="0.25">
      <c r="A117">
        <v>1191369007</v>
      </c>
      <c r="B117">
        <v>8</v>
      </c>
      <c r="C117" t="s">
        <v>4</v>
      </c>
      <c r="D117">
        <v>498</v>
      </c>
      <c r="E117">
        <v>172</v>
      </c>
      <c r="F117" s="2">
        <f t="shared" si="2"/>
        <v>0.34538152610441769</v>
      </c>
      <c r="G117">
        <v>259</v>
      </c>
      <c r="H117" s="2">
        <f t="shared" si="3"/>
        <v>0.71966527196652719</v>
      </c>
      <c r="I117" s="3">
        <v>173</v>
      </c>
      <c r="J117">
        <v>561</v>
      </c>
    </row>
    <row r="118" spans="1:10" x14ac:dyDescent="0.25">
      <c r="A118">
        <v>1256357748</v>
      </c>
      <c r="B118">
        <v>8</v>
      </c>
      <c r="C118" t="s">
        <v>4</v>
      </c>
      <c r="D118">
        <v>498</v>
      </c>
      <c r="E118">
        <v>135</v>
      </c>
      <c r="F118" s="2">
        <f t="shared" si="2"/>
        <v>0.27108433734939757</v>
      </c>
      <c r="G118">
        <v>280</v>
      </c>
      <c r="H118" s="2">
        <f t="shared" si="3"/>
        <v>0.61926605504587151</v>
      </c>
      <c r="I118" s="3">
        <v>135</v>
      </c>
      <c r="J118">
        <v>552</v>
      </c>
    </row>
    <row r="119" spans="1:10" x14ac:dyDescent="0.25">
      <c r="A119">
        <v>1264048269</v>
      </c>
      <c r="B119">
        <v>8</v>
      </c>
      <c r="C119" t="s">
        <v>4</v>
      </c>
      <c r="D119">
        <v>498</v>
      </c>
      <c r="E119">
        <v>147</v>
      </c>
      <c r="F119" s="2">
        <f t="shared" si="2"/>
        <v>0.29518072289156627</v>
      </c>
      <c r="G119">
        <v>279</v>
      </c>
      <c r="H119" s="2">
        <f t="shared" si="3"/>
        <v>0.67123287671232879</v>
      </c>
      <c r="I119" s="3">
        <v>112</v>
      </c>
      <c r="J119">
        <v>637</v>
      </c>
    </row>
    <row r="120" spans="1:10" x14ac:dyDescent="0.25">
      <c r="A120">
        <v>1321793073</v>
      </c>
      <c r="B120">
        <v>8</v>
      </c>
      <c r="C120" t="s">
        <v>4</v>
      </c>
      <c r="D120">
        <v>498</v>
      </c>
      <c r="E120">
        <v>186</v>
      </c>
      <c r="F120" s="2">
        <f t="shared" si="2"/>
        <v>0.37349397590361444</v>
      </c>
      <c r="G120">
        <v>219</v>
      </c>
      <c r="H120" s="2">
        <f t="shared" si="3"/>
        <v>0.66666666666666663</v>
      </c>
      <c r="I120" s="3">
        <v>166</v>
      </c>
      <c r="J120">
        <v>636</v>
      </c>
    </row>
    <row r="121" spans="1:10" x14ac:dyDescent="0.25">
      <c r="A121">
        <v>2070236138</v>
      </c>
      <c r="B121">
        <v>8</v>
      </c>
      <c r="C121" t="s">
        <v>4</v>
      </c>
      <c r="D121">
        <v>498</v>
      </c>
      <c r="E121">
        <v>142</v>
      </c>
      <c r="F121" s="2">
        <f t="shared" si="2"/>
        <v>0.28514056224899598</v>
      </c>
      <c r="G121">
        <v>264</v>
      </c>
      <c r="H121" s="2">
        <f t="shared" si="3"/>
        <v>0.60683760683760679</v>
      </c>
      <c r="I121" s="3">
        <v>223</v>
      </c>
      <c r="J121">
        <v>627</v>
      </c>
    </row>
    <row r="122" spans="1:10" x14ac:dyDescent="0.25">
      <c r="A122">
        <v>54676380</v>
      </c>
      <c r="B122">
        <v>16</v>
      </c>
      <c r="C122" t="s">
        <v>4</v>
      </c>
      <c r="D122">
        <v>498</v>
      </c>
      <c r="E122">
        <v>177</v>
      </c>
      <c r="F122" s="2">
        <f t="shared" si="2"/>
        <v>0.35542168674698793</v>
      </c>
      <c r="G122">
        <v>255</v>
      </c>
      <c r="H122" s="2">
        <f t="shared" si="3"/>
        <v>0.72839506172839508</v>
      </c>
      <c r="I122" s="3">
        <v>178</v>
      </c>
      <c r="J122">
        <v>1077</v>
      </c>
    </row>
    <row r="123" spans="1:10" x14ac:dyDescent="0.25">
      <c r="A123">
        <v>101322511</v>
      </c>
      <c r="B123">
        <v>16</v>
      </c>
      <c r="C123" t="s">
        <v>4</v>
      </c>
      <c r="D123">
        <v>498</v>
      </c>
      <c r="E123">
        <v>205</v>
      </c>
      <c r="F123" s="2">
        <f t="shared" si="2"/>
        <v>0.41164658634538154</v>
      </c>
      <c r="G123">
        <v>223</v>
      </c>
      <c r="H123" s="2">
        <f t="shared" si="3"/>
        <v>0.74545454545454548</v>
      </c>
      <c r="I123" s="3">
        <v>171</v>
      </c>
      <c r="J123">
        <v>1188</v>
      </c>
    </row>
    <row r="124" spans="1:10" x14ac:dyDescent="0.25">
      <c r="A124">
        <v>379375655</v>
      </c>
      <c r="B124">
        <v>16</v>
      </c>
      <c r="C124" t="s">
        <v>4</v>
      </c>
      <c r="D124">
        <v>498</v>
      </c>
      <c r="E124">
        <v>198</v>
      </c>
      <c r="F124" s="2">
        <f t="shared" si="2"/>
        <v>0.39759036144578314</v>
      </c>
      <c r="G124">
        <v>225</v>
      </c>
      <c r="H124" s="2">
        <f t="shared" si="3"/>
        <v>0.72527472527472525</v>
      </c>
      <c r="I124" s="3">
        <v>162</v>
      </c>
      <c r="J124">
        <v>1161</v>
      </c>
    </row>
    <row r="125" spans="1:10" x14ac:dyDescent="0.25">
      <c r="A125">
        <v>939145594</v>
      </c>
      <c r="B125">
        <v>16</v>
      </c>
      <c r="C125" t="s">
        <v>4</v>
      </c>
      <c r="D125">
        <v>498</v>
      </c>
      <c r="E125">
        <v>192</v>
      </c>
      <c r="F125" s="2">
        <f t="shared" si="2"/>
        <v>0.38554216867469882</v>
      </c>
      <c r="G125">
        <v>243</v>
      </c>
      <c r="H125" s="2">
        <f t="shared" si="3"/>
        <v>0.75294117647058822</v>
      </c>
      <c r="I125" s="3">
        <v>193</v>
      </c>
      <c r="J125">
        <v>1256</v>
      </c>
    </row>
    <row r="126" spans="1:10" x14ac:dyDescent="0.25">
      <c r="A126">
        <v>1082618794</v>
      </c>
      <c r="B126">
        <v>16</v>
      </c>
      <c r="C126" t="s">
        <v>4</v>
      </c>
      <c r="D126">
        <v>498</v>
      </c>
      <c r="E126">
        <v>184</v>
      </c>
      <c r="F126" s="2">
        <f t="shared" si="2"/>
        <v>0.36947791164658633</v>
      </c>
      <c r="G126">
        <v>244</v>
      </c>
      <c r="H126" s="2">
        <f t="shared" si="3"/>
        <v>0.72440944881889768</v>
      </c>
      <c r="I126" s="3">
        <v>270</v>
      </c>
      <c r="J126">
        <v>1148</v>
      </c>
    </row>
    <row r="127" spans="1:10" x14ac:dyDescent="0.25">
      <c r="A127">
        <v>1191369007</v>
      </c>
      <c r="B127">
        <v>16</v>
      </c>
      <c r="C127" t="s">
        <v>4</v>
      </c>
      <c r="D127">
        <v>498</v>
      </c>
      <c r="E127">
        <v>183</v>
      </c>
      <c r="F127" s="2">
        <f t="shared" si="2"/>
        <v>0.36746987951807231</v>
      </c>
      <c r="G127">
        <v>243</v>
      </c>
      <c r="H127" s="2">
        <f t="shared" si="3"/>
        <v>0.71764705882352942</v>
      </c>
      <c r="I127" s="3">
        <v>196</v>
      </c>
      <c r="J127">
        <v>1089</v>
      </c>
    </row>
    <row r="128" spans="1:10" x14ac:dyDescent="0.25">
      <c r="A128">
        <v>1256357748</v>
      </c>
      <c r="B128">
        <v>16</v>
      </c>
      <c r="C128" t="s">
        <v>4</v>
      </c>
      <c r="D128">
        <v>498</v>
      </c>
      <c r="E128">
        <v>172</v>
      </c>
      <c r="F128" s="2">
        <f t="shared" si="2"/>
        <v>0.34538152610441769</v>
      </c>
      <c r="G128">
        <v>238</v>
      </c>
      <c r="H128" s="2">
        <f t="shared" si="3"/>
        <v>0.66153846153846152</v>
      </c>
      <c r="I128" s="3">
        <v>156</v>
      </c>
      <c r="J128">
        <v>1144</v>
      </c>
    </row>
    <row r="129" spans="1:10" x14ac:dyDescent="0.25">
      <c r="A129">
        <v>1264048269</v>
      </c>
      <c r="B129">
        <v>16</v>
      </c>
      <c r="C129" t="s">
        <v>4</v>
      </c>
      <c r="D129">
        <v>498</v>
      </c>
      <c r="E129">
        <v>177</v>
      </c>
      <c r="F129" s="2">
        <f t="shared" si="2"/>
        <v>0.35542168674698793</v>
      </c>
      <c r="G129">
        <v>236</v>
      </c>
      <c r="H129" s="2">
        <f t="shared" si="3"/>
        <v>0.67557251908396942</v>
      </c>
      <c r="I129" s="3">
        <v>238</v>
      </c>
      <c r="J129">
        <v>1220</v>
      </c>
    </row>
    <row r="130" spans="1:10" x14ac:dyDescent="0.25">
      <c r="A130">
        <v>1321793073</v>
      </c>
      <c r="B130">
        <v>16</v>
      </c>
      <c r="C130" t="s">
        <v>4</v>
      </c>
      <c r="D130">
        <v>498</v>
      </c>
      <c r="E130">
        <v>210</v>
      </c>
      <c r="F130" s="2">
        <f t="shared" si="2"/>
        <v>0.42168674698795183</v>
      </c>
      <c r="G130">
        <v>198</v>
      </c>
      <c r="H130" s="2">
        <f t="shared" si="3"/>
        <v>0.7</v>
      </c>
      <c r="I130" s="3">
        <v>233</v>
      </c>
      <c r="J130">
        <v>1214</v>
      </c>
    </row>
    <row r="131" spans="1:10" x14ac:dyDescent="0.25">
      <c r="A131">
        <v>2070236138</v>
      </c>
      <c r="B131">
        <v>16</v>
      </c>
      <c r="C131" t="s">
        <v>4</v>
      </c>
      <c r="D131">
        <v>498</v>
      </c>
      <c r="E131">
        <v>172</v>
      </c>
      <c r="F131" s="2">
        <f t="shared" ref="F131:F181" si="4">E131/D131</f>
        <v>0.34538152610441769</v>
      </c>
      <c r="G131">
        <v>229</v>
      </c>
      <c r="H131" s="2">
        <f t="shared" ref="H131:H181" si="5">E131/(D131-G131)</f>
        <v>0.63940520446096649</v>
      </c>
      <c r="I131" s="3">
        <v>194</v>
      </c>
      <c r="J131">
        <v>1196</v>
      </c>
    </row>
    <row r="132" spans="1:10" x14ac:dyDescent="0.25">
      <c r="A132">
        <v>54676380</v>
      </c>
      <c r="B132">
        <v>32</v>
      </c>
      <c r="C132" t="s">
        <v>4</v>
      </c>
      <c r="D132">
        <v>498</v>
      </c>
      <c r="E132">
        <v>194</v>
      </c>
      <c r="F132" s="2">
        <f t="shared" si="4"/>
        <v>0.38955823293172692</v>
      </c>
      <c r="G132">
        <v>215</v>
      </c>
      <c r="H132" s="2">
        <f t="shared" si="5"/>
        <v>0.68551236749116606</v>
      </c>
      <c r="I132" s="3">
        <v>260</v>
      </c>
      <c r="J132">
        <v>2178</v>
      </c>
    </row>
    <row r="133" spans="1:10" x14ac:dyDescent="0.25">
      <c r="A133">
        <v>101322511</v>
      </c>
      <c r="B133">
        <v>32</v>
      </c>
      <c r="C133" t="s">
        <v>4</v>
      </c>
      <c r="D133">
        <v>498</v>
      </c>
      <c r="E133">
        <v>222</v>
      </c>
      <c r="F133" s="2">
        <f t="shared" si="4"/>
        <v>0.44578313253012047</v>
      </c>
      <c r="G133">
        <v>206</v>
      </c>
      <c r="H133" s="2">
        <f t="shared" si="5"/>
        <v>0.76027397260273977</v>
      </c>
      <c r="I133" s="3">
        <v>135</v>
      </c>
      <c r="J133">
        <v>2242</v>
      </c>
    </row>
    <row r="134" spans="1:10" x14ac:dyDescent="0.25">
      <c r="A134">
        <v>379375655</v>
      </c>
      <c r="B134">
        <v>32</v>
      </c>
      <c r="C134" t="s">
        <v>4</v>
      </c>
      <c r="D134">
        <v>498</v>
      </c>
      <c r="E134">
        <v>221</v>
      </c>
      <c r="F134" s="2">
        <f t="shared" si="4"/>
        <v>0.44377510040160645</v>
      </c>
      <c r="G134">
        <v>211</v>
      </c>
      <c r="H134" s="2">
        <f t="shared" si="5"/>
        <v>0.77003484320557491</v>
      </c>
      <c r="I134" s="3">
        <v>178</v>
      </c>
      <c r="J134">
        <v>2111</v>
      </c>
    </row>
    <row r="135" spans="1:10" x14ac:dyDescent="0.25">
      <c r="A135">
        <v>939145594</v>
      </c>
      <c r="B135">
        <v>32</v>
      </c>
      <c r="C135" t="s">
        <v>4</v>
      </c>
      <c r="D135">
        <v>498</v>
      </c>
      <c r="E135">
        <v>207</v>
      </c>
      <c r="F135" s="2">
        <f t="shared" si="4"/>
        <v>0.41566265060240964</v>
      </c>
      <c r="G135">
        <v>216</v>
      </c>
      <c r="H135" s="2">
        <f t="shared" si="5"/>
        <v>0.73404255319148937</v>
      </c>
      <c r="I135" s="3">
        <v>155</v>
      </c>
      <c r="J135">
        <v>2295</v>
      </c>
    </row>
    <row r="136" spans="1:10" x14ac:dyDescent="0.25">
      <c r="A136">
        <v>1082618794</v>
      </c>
      <c r="B136">
        <v>32</v>
      </c>
      <c r="C136" t="s">
        <v>4</v>
      </c>
      <c r="D136">
        <v>498</v>
      </c>
      <c r="E136">
        <v>199</v>
      </c>
      <c r="F136" s="2">
        <f t="shared" si="4"/>
        <v>0.39959839357429716</v>
      </c>
      <c r="G136">
        <v>223</v>
      </c>
      <c r="H136" s="2">
        <f t="shared" si="5"/>
        <v>0.72363636363636363</v>
      </c>
      <c r="I136" s="3">
        <v>161</v>
      </c>
      <c r="J136">
        <v>2209</v>
      </c>
    </row>
    <row r="137" spans="1:10" x14ac:dyDescent="0.25">
      <c r="A137">
        <v>1191369007</v>
      </c>
      <c r="B137">
        <v>32</v>
      </c>
      <c r="C137" t="s">
        <v>4</v>
      </c>
      <c r="D137">
        <v>498</v>
      </c>
      <c r="E137">
        <v>203</v>
      </c>
      <c r="F137" s="2">
        <f t="shared" si="4"/>
        <v>0.40763052208835343</v>
      </c>
      <c r="G137">
        <v>221</v>
      </c>
      <c r="H137" s="2">
        <f t="shared" si="5"/>
        <v>0.73285198555956677</v>
      </c>
      <c r="I137" s="3">
        <v>215</v>
      </c>
      <c r="J137">
        <v>2223</v>
      </c>
    </row>
    <row r="138" spans="1:10" x14ac:dyDescent="0.25">
      <c r="A138">
        <v>1256357748</v>
      </c>
      <c r="B138">
        <v>32</v>
      </c>
      <c r="C138" t="s">
        <v>4</v>
      </c>
      <c r="D138">
        <v>498</v>
      </c>
      <c r="E138">
        <v>201</v>
      </c>
      <c r="F138" s="2">
        <f t="shared" si="4"/>
        <v>0.40361445783132532</v>
      </c>
      <c r="G138">
        <v>217</v>
      </c>
      <c r="H138" s="2">
        <f t="shared" si="5"/>
        <v>0.71530249110320288</v>
      </c>
      <c r="I138" s="3">
        <v>186</v>
      </c>
      <c r="J138">
        <v>2086</v>
      </c>
    </row>
    <row r="139" spans="1:10" x14ac:dyDescent="0.25">
      <c r="A139">
        <v>1264048269</v>
      </c>
      <c r="B139">
        <v>32</v>
      </c>
      <c r="C139" t="s">
        <v>4</v>
      </c>
      <c r="D139">
        <v>498</v>
      </c>
      <c r="E139">
        <v>202</v>
      </c>
      <c r="F139" s="2">
        <f t="shared" si="4"/>
        <v>0.40562248995983935</v>
      </c>
      <c r="G139">
        <v>215</v>
      </c>
      <c r="H139" s="2">
        <f t="shared" si="5"/>
        <v>0.71378091872791516</v>
      </c>
      <c r="I139" s="3">
        <v>202</v>
      </c>
      <c r="J139">
        <v>2364</v>
      </c>
    </row>
    <row r="140" spans="1:10" x14ac:dyDescent="0.25">
      <c r="A140">
        <v>1321793073</v>
      </c>
      <c r="B140">
        <v>32</v>
      </c>
      <c r="C140" t="s">
        <v>4</v>
      </c>
      <c r="D140">
        <v>498</v>
      </c>
      <c r="E140">
        <v>239</v>
      </c>
      <c r="F140" s="2">
        <f t="shared" si="4"/>
        <v>0.47991967871485941</v>
      </c>
      <c r="G140">
        <v>172</v>
      </c>
      <c r="H140" s="2">
        <f t="shared" si="5"/>
        <v>0.73312883435582821</v>
      </c>
      <c r="I140" s="3">
        <v>262</v>
      </c>
      <c r="J140">
        <v>2217</v>
      </c>
    </row>
    <row r="141" spans="1:10" x14ac:dyDescent="0.25">
      <c r="A141">
        <v>2070236138</v>
      </c>
      <c r="B141">
        <v>32</v>
      </c>
      <c r="C141" t="s">
        <v>4</v>
      </c>
      <c r="D141">
        <v>498</v>
      </c>
      <c r="E141">
        <v>200</v>
      </c>
      <c r="F141" s="2">
        <f t="shared" si="4"/>
        <v>0.40160642570281124</v>
      </c>
      <c r="G141">
        <v>210</v>
      </c>
      <c r="H141" s="2">
        <f t="shared" si="5"/>
        <v>0.69444444444444442</v>
      </c>
      <c r="I141" s="3">
        <v>230</v>
      </c>
      <c r="J141">
        <v>2153</v>
      </c>
    </row>
    <row r="142" spans="1:10" x14ac:dyDescent="0.25">
      <c r="A142">
        <v>54676380</v>
      </c>
      <c r="B142">
        <v>64</v>
      </c>
      <c r="C142" t="s">
        <v>4</v>
      </c>
      <c r="D142">
        <v>498</v>
      </c>
      <c r="E142">
        <v>205</v>
      </c>
      <c r="F142" s="2">
        <f t="shared" si="4"/>
        <v>0.41164658634538154</v>
      </c>
      <c r="G142">
        <v>208</v>
      </c>
      <c r="H142" s="2">
        <f t="shared" si="5"/>
        <v>0.7068965517241379</v>
      </c>
      <c r="I142" s="3">
        <v>265</v>
      </c>
      <c r="J142">
        <v>4394</v>
      </c>
    </row>
    <row r="143" spans="1:10" x14ac:dyDescent="0.25">
      <c r="A143">
        <v>101322511</v>
      </c>
      <c r="B143">
        <v>64</v>
      </c>
      <c r="C143" t="s">
        <v>4</v>
      </c>
      <c r="D143">
        <v>498</v>
      </c>
      <c r="E143">
        <v>227</v>
      </c>
      <c r="F143" s="2">
        <f t="shared" si="4"/>
        <v>0.45582329317269077</v>
      </c>
      <c r="G143">
        <v>203</v>
      </c>
      <c r="H143" s="2">
        <f t="shared" si="5"/>
        <v>0.76949152542372878</v>
      </c>
      <c r="I143" s="3">
        <v>165</v>
      </c>
      <c r="J143">
        <v>4354</v>
      </c>
    </row>
    <row r="144" spans="1:10" x14ac:dyDescent="0.25">
      <c r="A144">
        <v>379375655</v>
      </c>
      <c r="B144">
        <v>64</v>
      </c>
      <c r="C144" t="s">
        <v>4</v>
      </c>
      <c r="D144">
        <v>498</v>
      </c>
      <c r="E144">
        <v>229</v>
      </c>
      <c r="F144" s="2">
        <f t="shared" si="4"/>
        <v>0.45983935742971888</v>
      </c>
      <c r="G144">
        <v>199</v>
      </c>
      <c r="H144" s="2">
        <f t="shared" si="5"/>
        <v>0.76588628762541811</v>
      </c>
      <c r="I144" s="3">
        <v>181</v>
      </c>
      <c r="J144">
        <v>4089</v>
      </c>
    </row>
    <row r="145" spans="1:10" x14ac:dyDescent="0.25">
      <c r="A145">
        <v>939145594</v>
      </c>
      <c r="B145">
        <v>64</v>
      </c>
      <c r="C145" t="s">
        <v>4</v>
      </c>
      <c r="D145">
        <v>498</v>
      </c>
      <c r="E145">
        <v>226</v>
      </c>
      <c r="F145" s="2">
        <f t="shared" si="4"/>
        <v>0.45381526104417669</v>
      </c>
      <c r="G145">
        <v>205</v>
      </c>
      <c r="H145" s="2">
        <f t="shared" si="5"/>
        <v>0.77133105802047786</v>
      </c>
      <c r="I145" s="3">
        <v>164</v>
      </c>
      <c r="J145">
        <v>4505</v>
      </c>
    </row>
    <row r="146" spans="1:10" x14ac:dyDescent="0.25">
      <c r="A146">
        <v>1082618794</v>
      </c>
      <c r="B146">
        <v>64</v>
      </c>
      <c r="C146" t="s">
        <v>4</v>
      </c>
      <c r="D146">
        <v>498</v>
      </c>
      <c r="E146">
        <v>209</v>
      </c>
      <c r="F146" s="2">
        <f t="shared" si="4"/>
        <v>0.41967871485943775</v>
      </c>
      <c r="G146">
        <v>210</v>
      </c>
      <c r="H146" s="2">
        <f t="shared" si="5"/>
        <v>0.72569444444444442</v>
      </c>
      <c r="I146" s="3">
        <v>276</v>
      </c>
      <c r="J146">
        <v>4479</v>
      </c>
    </row>
    <row r="147" spans="1:10" x14ac:dyDescent="0.25">
      <c r="A147">
        <v>1191369007</v>
      </c>
      <c r="B147">
        <v>64</v>
      </c>
      <c r="C147" t="s">
        <v>4</v>
      </c>
      <c r="D147">
        <v>498</v>
      </c>
      <c r="E147">
        <v>212</v>
      </c>
      <c r="F147" s="2">
        <f t="shared" si="4"/>
        <v>0.42570281124497994</v>
      </c>
      <c r="G147">
        <v>218</v>
      </c>
      <c r="H147" s="2">
        <f t="shared" si="5"/>
        <v>0.75714285714285712</v>
      </c>
      <c r="I147" s="3">
        <v>258</v>
      </c>
      <c r="J147">
        <v>4381</v>
      </c>
    </row>
    <row r="148" spans="1:10" x14ac:dyDescent="0.25">
      <c r="A148">
        <v>1256357748</v>
      </c>
      <c r="B148">
        <v>64</v>
      </c>
      <c r="C148" t="s">
        <v>4</v>
      </c>
      <c r="D148">
        <v>498</v>
      </c>
      <c r="E148">
        <v>215</v>
      </c>
      <c r="F148" s="2">
        <f t="shared" si="4"/>
        <v>0.43172690763052207</v>
      </c>
      <c r="G148">
        <v>206</v>
      </c>
      <c r="H148" s="2">
        <f t="shared" si="5"/>
        <v>0.73630136986301364</v>
      </c>
      <c r="I148" s="3">
        <v>315</v>
      </c>
      <c r="J148">
        <v>4359</v>
      </c>
    </row>
    <row r="149" spans="1:10" x14ac:dyDescent="0.25">
      <c r="A149">
        <v>1264048269</v>
      </c>
      <c r="B149">
        <v>64</v>
      </c>
      <c r="C149" t="s">
        <v>4</v>
      </c>
      <c r="D149">
        <v>498</v>
      </c>
      <c r="E149">
        <v>217</v>
      </c>
      <c r="F149" s="2">
        <f t="shared" si="4"/>
        <v>0.43574297188755018</v>
      </c>
      <c r="G149">
        <v>208</v>
      </c>
      <c r="H149" s="2">
        <f t="shared" si="5"/>
        <v>0.74827586206896557</v>
      </c>
      <c r="I149" s="3">
        <v>227</v>
      </c>
      <c r="J149">
        <v>4511</v>
      </c>
    </row>
    <row r="150" spans="1:10" x14ac:dyDescent="0.25">
      <c r="A150">
        <v>1321793073</v>
      </c>
      <c r="B150">
        <v>64</v>
      </c>
      <c r="C150" t="s">
        <v>4</v>
      </c>
      <c r="D150">
        <v>498</v>
      </c>
      <c r="E150">
        <v>243</v>
      </c>
      <c r="F150" s="2">
        <f t="shared" si="4"/>
        <v>0.48795180722891568</v>
      </c>
      <c r="G150">
        <v>167</v>
      </c>
      <c r="H150" s="2">
        <f t="shared" si="5"/>
        <v>0.73413897280966767</v>
      </c>
      <c r="I150" s="3">
        <v>361</v>
      </c>
      <c r="J150">
        <v>4545</v>
      </c>
    </row>
    <row r="151" spans="1:10" x14ac:dyDescent="0.25">
      <c r="A151">
        <v>2070236138</v>
      </c>
      <c r="B151">
        <v>64</v>
      </c>
      <c r="C151" t="s">
        <v>4</v>
      </c>
      <c r="D151">
        <v>498</v>
      </c>
      <c r="E151">
        <v>228</v>
      </c>
      <c r="F151" s="2">
        <f t="shared" si="4"/>
        <v>0.45783132530120479</v>
      </c>
      <c r="G151">
        <v>175</v>
      </c>
      <c r="H151" s="2">
        <f t="shared" si="5"/>
        <v>0.70588235294117652</v>
      </c>
      <c r="I151" s="3">
        <v>349</v>
      </c>
      <c r="J151">
        <v>4127</v>
      </c>
    </row>
    <row r="152" spans="1:10" x14ac:dyDescent="0.25">
      <c r="A152">
        <v>54676380</v>
      </c>
      <c r="B152">
        <v>128</v>
      </c>
      <c r="C152" t="s">
        <v>4</v>
      </c>
      <c r="D152">
        <v>498</v>
      </c>
      <c r="E152">
        <v>222</v>
      </c>
      <c r="F152" s="2">
        <f t="shared" si="4"/>
        <v>0.44578313253012047</v>
      </c>
      <c r="G152">
        <v>203</v>
      </c>
      <c r="H152" s="2">
        <f t="shared" si="5"/>
        <v>0.75254237288135595</v>
      </c>
      <c r="I152" s="3">
        <v>393</v>
      </c>
      <c r="J152">
        <v>8161</v>
      </c>
    </row>
    <row r="153" spans="1:10" x14ac:dyDescent="0.25">
      <c r="A153">
        <v>101322511</v>
      </c>
      <c r="B153">
        <v>128</v>
      </c>
      <c r="C153" t="s">
        <v>4</v>
      </c>
      <c r="D153">
        <v>498</v>
      </c>
      <c r="E153">
        <v>250</v>
      </c>
      <c r="F153" s="2">
        <f t="shared" si="4"/>
        <v>0.50200803212851408</v>
      </c>
      <c r="G153">
        <v>172</v>
      </c>
      <c r="H153" s="2">
        <f t="shared" si="5"/>
        <v>0.76687116564417179</v>
      </c>
      <c r="I153" s="3">
        <v>460</v>
      </c>
      <c r="J153">
        <v>8402</v>
      </c>
    </row>
    <row r="154" spans="1:10" x14ac:dyDescent="0.25">
      <c r="A154">
        <v>379375655</v>
      </c>
      <c r="B154">
        <v>128</v>
      </c>
      <c r="C154" t="s">
        <v>4</v>
      </c>
      <c r="D154">
        <v>498</v>
      </c>
      <c r="E154">
        <v>235</v>
      </c>
      <c r="F154" s="2">
        <f t="shared" si="4"/>
        <v>0.4718875502008032</v>
      </c>
      <c r="G154">
        <v>194</v>
      </c>
      <c r="H154" s="2">
        <f t="shared" si="5"/>
        <v>0.77302631578947367</v>
      </c>
      <c r="I154" s="3">
        <v>457</v>
      </c>
      <c r="J154">
        <v>7973</v>
      </c>
    </row>
    <row r="155" spans="1:10" x14ac:dyDescent="0.25">
      <c r="A155">
        <v>939145594</v>
      </c>
      <c r="B155">
        <v>128</v>
      </c>
      <c r="C155" t="s">
        <v>4</v>
      </c>
      <c r="D155">
        <v>498</v>
      </c>
      <c r="E155">
        <v>234</v>
      </c>
      <c r="F155" s="2">
        <f t="shared" si="4"/>
        <v>0.46987951807228917</v>
      </c>
      <c r="G155">
        <v>200</v>
      </c>
      <c r="H155" s="2">
        <f t="shared" si="5"/>
        <v>0.78523489932885904</v>
      </c>
      <c r="I155" s="3">
        <v>255</v>
      </c>
      <c r="J155">
        <v>8388</v>
      </c>
    </row>
    <row r="156" spans="1:10" x14ac:dyDescent="0.25">
      <c r="A156">
        <v>1082618794</v>
      </c>
      <c r="B156">
        <v>128</v>
      </c>
      <c r="C156" t="s">
        <v>4</v>
      </c>
      <c r="D156">
        <v>498</v>
      </c>
      <c r="E156">
        <v>228</v>
      </c>
      <c r="F156" s="2">
        <f t="shared" si="4"/>
        <v>0.45783132530120479</v>
      </c>
      <c r="G156">
        <v>198</v>
      </c>
      <c r="H156" s="2">
        <f t="shared" si="5"/>
        <v>0.76</v>
      </c>
      <c r="I156" s="3">
        <v>324</v>
      </c>
      <c r="J156">
        <v>8284</v>
      </c>
    </row>
    <row r="157" spans="1:10" x14ac:dyDescent="0.25">
      <c r="A157">
        <v>1191369007</v>
      </c>
      <c r="B157">
        <v>128</v>
      </c>
      <c r="C157" t="s">
        <v>4</v>
      </c>
      <c r="D157">
        <v>498</v>
      </c>
      <c r="E157">
        <v>247</v>
      </c>
      <c r="F157" s="2">
        <f t="shared" si="4"/>
        <v>0.49598393574297189</v>
      </c>
      <c r="G157">
        <v>169</v>
      </c>
      <c r="H157" s="2">
        <f t="shared" si="5"/>
        <v>0.75075987841945291</v>
      </c>
      <c r="I157" s="3">
        <v>460</v>
      </c>
      <c r="J157">
        <v>8518</v>
      </c>
    </row>
    <row r="158" spans="1:10" x14ac:dyDescent="0.25">
      <c r="A158">
        <v>1256357748</v>
      </c>
      <c r="B158">
        <v>128</v>
      </c>
      <c r="C158" t="s">
        <v>4</v>
      </c>
      <c r="D158">
        <v>498</v>
      </c>
      <c r="E158">
        <v>223</v>
      </c>
      <c r="F158" s="2">
        <f t="shared" si="4"/>
        <v>0.44779116465863456</v>
      </c>
      <c r="G158">
        <v>202</v>
      </c>
      <c r="H158" s="2">
        <f t="shared" si="5"/>
        <v>0.7533783783783784</v>
      </c>
      <c r="I158" s="3">
        <v>462</v>
      </c>
      <c r="J158">
        <v>8346</v>
      </c>
    </row>
    <row r="159" spans="1:10" x14ac:dyDescent="0.25">
      <c r="A159">
        <v>1264048269</v>
      </c>
      <c r="B159">
        <v>128</v>
      </c>
      <c r="C159" t="s">
        <v>4</v>
      </c>
      <c r="D159">
        <v>498</v>
      </c>
      <c r="E159">
        <v>223</v>
      </c>
      <c r="F159" s="2">
        <f t="shared" si="4"/>
        <v>0.44779116465863456</v>
      </c>
      <c r="G159">
        <v>202</v>
      </c>
      <c r="H159" s="2">
        <f t="shared" si="5"/>
        <v>0.7533783783783784</v>
      </c>
      <c r="I159" s="3">
        <v>509</v>
      </c>
      <c r="J159">
        <v>9106</v>
      </c>
    </row>
    <row r="160" spans="1:10" x14ac:dyDescent="0.25">
      <c r="A160">
        <v>1321793073</v>
      </c>
      <c r="B160">
        <v>128</v>
      </c>
      <c r="C160" t="s">
        <v>4</v>
      </c>
      <c r="D160">
        <v>498</v>
      </c>
      <c r="E160">
        <v>247</v>
      </c>
      <c r="F160" s="2">
        <f t="shared" si="4"/>
        <v>0.49598393574297189</v>
      </c>
      <c r="G160">
        <v>160</v>
      </c>
      <c r="H160" s="2">
        <f t="shared" si="5"/>
        <v>0.73076923076923073</v>
      </c>
      <c r="I160" s="3">
        <v>574</v>
      </c>
      <c r="J160">
        <v>8828</v>
      </c>
    </row>
    <row r="161" spans="1:10" x14ac:dyDescent="0.25">
      <c r="A161">
        <v>2070236138</v>
      </c>
      <c r="B161">
        <v>128</v>
      </c>
      <c r="C161" t="s">
        <v>4</v>
      </c>
      <c r="D161">
        <v>498</v>
      </c>
      <c r="E161">
        <v>233</v>
      </c>
      <c r="F161" s="2">
        <f t="shared" si="4"/>
        <v>0.46787148594377509</v>
      </c>
      <c r="G161">
        <v>174</v>
      </c>
      <c r="H161" s="2">
        <f t="shared" si="5"/>
        <v>0.71913580246913578</v>
      </c>
      <c r="I161" s="3">
        <v>552</v>
      </c>
      <c r="J161">
        <v>7799</v>
      </c>
    </row>
    <row r="162" spans="1:10" x14ac:dyDescent="0.25">
      <c r="A162">
        <v>54676380</v>
      </c>
      <c r="B162">
        <v>256</v>
      </c>
      <c r="C162" t="s">
        <v>4</v>
      </c>
      <c r="D162">
        <v>498</v>
      </c>
      <c r="E162">
        <v>248</v>
      </c>
      <c r="F162" s="2">
        <f t="shared" si="4"/>
        <v>0.49799196787148592</v>
      </c>
      <c r="G162">
        <v>172</v>
      </c>
      <c r="H162" s="2">
        <f t="shared" si="5"/>
        <v>0.76073619631901845</v>
      </c>
      <c r="I162" s="3">
        <v>849</v>
      </c>
      <c r="J162">
        <v>15719</v>
      </c>
    </row>
    <row r="163" spans="1:10" x14ac:dyDescent="0.25">
      <c r="A163">
        <v>101322511</v>
      </c>
      <c r="B163">
        <v>256</v>
      </c>
      <c r="C163" t="s">
        <v>4</v>
      </c>
      <c r="D163">
        <v>498</v>
      </c>
      <c r="E163">
        <v>263</v>
      </c>
      <c r="F163" s="2">
        <f t="shared" si="4"/>
        <v>0.5281124497991968</v>
      </c>
      <c r="G163">
        <v>167</v>
      </c>
      <c r="H163" s="2">
        <f t="shared" si="5"/>
        <v>0.79456193353474325</v>
      </c>
      <c r="I163" s="3">
        <v>1019</v>
      </c>
      <c r="J163">
        <v>15512</v>
      </c>
    </row>
    <row r="164" spans="1:10" x14ac:dyDescent="0.25">
      <c r="A164">
        <v>379375655</v>
      </c>
      <c r="B164">
        <v>256</v>
      </c>
      <c r="C164" t="s">
        <v>4</v>
      </c>
      <c r="D164">
        <v>498</v>
      </c>
      <c r="E164">
        <v>244</v>
      </c>
      <c r="F164" s="2">
        <f t="shared" si="4"/>
        <v>0.48995983935742971</v>
      </c>
      <c r="G164">
        <v>190</v>
      </c>
      <c r="H164" s="2">
        <f t="shared" si="5"/>
        <v>0.79220779220779225</v>
      </c>
      <c r="I164" s="3">
        <v>1091</v>
      </c>
      <c r="J164">
        <v>15276</v>
      </c>
    </row>
    <row r="165" spans="1:10" x14ac:dyDescent="0.25">
      <c r="A165">
        <v>939145594</v>
      </c>
      <c r="B165">
        <v>256</v>
      </c>
      <c r="C165" t="s">
        <v>4</v>
      </c>
      <c r="D165">
        <v>498</v>
      </c>
      <c r="E165">
        <v>248</v>
      </c>
      <c r="F165" s="2">
        <f t="shared" si="4"/>
        <v>0.49799196787148592</v>
      </c>
      <c r="G165">
        <v>196</v>
      </c>
      <c r="H165" s="2">
        <f t="shared" si="5"/>
        <v>0.82119205298013243</v>
      </c>
      <c r="I165" s="3">
        <v>925</v>
      </c>
      <c r="J165">
        <v>16170</v>
      </c>
    </row>
    <row r="166" spans="1:10" x14ac:dyDescent="0.25">
      <c r="A166">
        <v>1082618794</v>
      </c>
      <c r="B166">
        <v>256</v>
      </c>
      <c r="C166" t="s">
        <v>4</v>
      </c>
      <c r="D166">
        <v>498</v>
      </c>
      <c r="E166">
        <v>232</v>
      </c>
      <c r="F166" s="2">
        <f t="shared" si="4"/>
        <v>0.46586345381526106</v>
      </c>
      <c r="G166">
        <v>193</v>
      </c>
      <c r="H166" s="2">
        <f t="shared" si="5"/>
        <v>0.76065573770491801</v>
      </c>
      <c r="I166" s="3">
        <v>959</v>
      </c>
      <c r="J166">
        <v>17115</v>
      </c>
    </row>
    <row r="167" spans="1:10" x14ac:dyDescent="0.25">
      <c r="A167">
        <v>1191369007</v>
      </c>
      <c r="B167">
        <v>256</v>
      </c>
      <c r="C167" t="s">
        <v>4</v>
      </c>
      <c r="D167">
        <v>498</v>
      </c>
      <c r="E167">
        <v>256</v>
      </c>
      <c r="F167" s="2">
        <f t="shared" si="4"/>
        <v>0.51405622489959835</v>
      </c>
      <c r="G167">
        <v>169</v>
      </c>
      <c r="H167" s="2">
        <f t="shared" si="5"/>
        <v>0.77811550151975684</v>
      </c>
      <c r="I167" s="3">
        <v>1277</v>
      </c>
      <c r="J167">
        <v>16600</v>
      </c>
    </row>
    <row r="168" spans="1:10" x14ac:dyDescent="0.25">
      <c r="A168">
        <v>1256357748</v>
      </c>
      <c r="B168">
        <v>256</v>
      </c>
      <c r="C168" t="s">
        <v>4</v>
      </c>
      <c r="D168">
        <v>498</v>
      </c>
      <c r="E168">
        <v>239</v>
      </c>
      <c r="F168" s="2">
        <f t="shared" si="4"/>
        <v>0.47991967871485941</v>
      </c>
      <c r="G168">
        <v>190</v>
      </c>
      <c r="H168" s="2">
        <f t="shared" si="5"/>
        <v>0.77597402597402598</v>
      </c>
      <c r="I168" s="3">
        <v>1426</v>
      </c>
      <c r="J168">
        <v>16412</v>
      </c>
    </row>
    <row r="169" spans="1:10" x14ac:dyDescent="0.25">
      <c r="A169">
        <v>1264048269</v>
      </c>
      <c r="B169">
        <v>256</v>
      </c>
      <c r="C169" t="s">
        <v>4</v>
      </c>
      <c r="D169">
        <v>498</v>
      </c>
      <c r="E169">
        <v>239</v>
      </c>
      <c r="F169" s="2">
        <f t="shared" si="4"/>
        <v>0.47991967871485941</v>
      </c>
      <c r="G169">
        <v>193</v>
      </c>
      <c r="H169" s="2">
        <f t="shared" si="5"/>
        <v>0.78360655737704921</v>
      </c>
      <c r="I169" s="3">
        <v>1124</v>
      </c>
      <c r="J169">
        <v>17394</v>
      </c>
    </row>
    <row r="170" spans="1:10" x14ac:dyDescent="0.25">
      <c r="A170">
        <v>1321793073</v>
      </c>
      <c r="B170">
        <v>256</v>
      </c>
      <c r="C170" t="s">
        <v>4</v>
      </c>
      <c r="D170">
        <v>498</v>
      </c>
      <c r="E170">
        <v>259</v>
      </c>
      <c r="F170" s="2">
        <f t="shared" si="4"/>
        <v>0.52008032128514059</v>
      </c>
      <c r="G170">
        <v>154</v>
      </c>
      <c r="H170" s="2">
        <f t="shared" si="5"/>
        <v>0.75290697674418605</v>
      </c>
      <c r="I170" s="3">
        <v>2060</v>
      </c>
      <c r="J170">
        <v>17424</v>
      </c>
    </row>
    <row r="171" spans="1:10" x14ac:dyDescent="0.25">
      <c r="A171">
        <v>2070236138</v>
      </c>
      <c r="B171">
        <v>256</v>
      </c>
      <c r="C171" t="s">
        <v>4</v>
      </c>
      <c r="D171">
        <v>498</v>
      </c>
      <c r="E171">
        <v>258</v>
      </c>
      <c r="F171" s="2">
        <f t="shared" si="4"/>
        <v>0.51807228915662651</v>
      </c>
      <c r="G171">
        <v>165</v>
      </c>
      <c r="H171" s="2">
        <f t="shared" si="5"/>
        <v>0.77477477477477474</v>
      </c>
      <c r="I171" s="3">
        <v>1390</v>
      </c>
      <c r="J171">
        <v>14679</v>
      </c>
    </row>
    <row r="172" spans="1:10" x14ac:dyDescent="0.25">
      <c r="A172">
        <v>54676380</v>
      </c>
      <c r="B172">
        <v>512</v>
      </c>
      <c r="C172" t="s">
        <v>4</v>
      </c>
      <c r="D172">
        <v>498</v>
      </c>
      <c r="E172">
        <v>278</v>
      </c>
      <c r="F172" s="2">
        <f t="shared" si="4"/>
        <v>0.55823293172690758</v>
      </c>
      <c r="G172">
        <v>155</v>
      </c>
      <c r="H172" s="2">
        <f t="shared" si="5"/>
        <v>0.81049562682215748</v>
      </c>
      <c r="I172" s="3">
        <v>2917</v>
      </c>
      <c r="J172">
        <v>27357</v>
      </c>
    </row>
    <row r="173" spans="1:10" x14ac:dyDescent="0.25">
      <c r="A173">
        <v>101322511</v>
      </c>
      <c r="B173">
        <v>512</v>
      </c>
      <c r="C173" t="s">
        <v>4</v>
      </c>
      <c r="D173">
        <v>498</v>
      </c>
      <c r="E173">
        <v>271</v>
      </c>
      <c r="F173" s="2">
        <f t="shared" si="4"/>
        <v>0.54417670682730923</v>
      </c>
      <c r="G173">
        <v>163</v>
      </c>
      <c r="H173" s="2">
        <f t="shared" si="5"/>
        <v>0.80895522388059704</v>
      </c>
      <c r="I173" s="3">
        <v>2794</v>
      </c>
      <c r="J173">
        <v>25743</v>
      </c>
    </row>
    <row r="174" spans="1:10" x14ac:dyDescent="0.25">
      <c r="A174">
        <v>379375655</v>
      </c>
      <c r="B174">
        <v>512</v>
      </c>
      <c r="C174" t="s">
        <v>4</v>
      </c>
      <c r="D174">
        <v>498</v>
      </c>
      <c r="E174">
        <v>245</v>
      </c>
      <c r="F174" s="2">
        <f t="shared" si="4"/>
        <v>0.49196787148594379</v>
      </c>
      <c r="G174">
        <v>189</v>
      </c>
      <c r="H174" s="2">
        <f t="shared" si="5"/>
        <v>0.79288025889967639</v>
      </c>
      <c r="I174" s="3">
        <v>3231</v>
      </c>
      <c r="J174">
        <v>27357</v>
      </c>
    </row>
    <row r="175" spans="1:10" x14ac:dyDescent="0.25">
      <c r="A175">
        <v>939145594</v>
      </c>
      <c r="B175">
        <v>512</v>
      </c>
      <c r="C175" t="s">
        <v>4</v>
      </c>
      <c r="D175">
        <v>498</v>
      </c>
      <c r="E175">
        <v>250</v>
      </c>
      <c r="F175" s="2">
        <f t="shared" si="4"/>
        <v>0.50200803212851408</v>
      </c>
      <c r="G175">
        <v>191</v>
      </c>
      <c r="H175" s="2">
        <f t="shared" si="5"/>
        <v>0.81433224755700329</v>
      </c>
      <c r="I175" s="3">
        <v>2459</v>
      </c>
      <c r="J175">
        <v>28140</v>
      </c>
    </row>
    <row r="176" spans="1:10" x14ac:dyDescent="0.25">
      <c r="A176">
        <v>1082618794</v>
      </c>
      <c r="B176">
        <v>512</v>
      </c>
      <c r="C176" t="s">
        <v>4</v>
      </c>
      <c r="D176">
        <v>498</v>
      </c>
      <c r="E176">
        <v>267</v>
      </c>
      <c r="F176" s="2">
        <f t="shared" si="4"/>
        <v>0.53614457831325302</v>
      </c>
      <c r="G176">
        <v>185</v>
      </c>
      <c r="H176" s="2">
        <f t="shared" si="5"/>
        <v>0.85303514376996803</v>
      </c>
      <c r="I176" s="3">
        <v>2080</v>
      </c>
      <c r="J176">
        <v>26444</v>
      </c>
    </row>
    <row r="177" spans="1:10" x14ac:dyDescent="0.25">
      <c r="A177">
        <v>1191369007</v>
      </c>
      <c r="B177">
        <v>512</v>
      </c>
      <c r="C177" t="s">
        <v>4</v>
      </c>
      <c r="D177">
        <v>498</v>
      </c>
      <c r="E177">
        <v>266</v>
      </c>
      <c r="F177" s="2">
        <f t="shared" si="4"/>
        <v>0.53413654618473894</v>
      </c>
      <c r="G177">
        <v>161</v>
      </c>
      <c r="H177" s="2">
        <f t="shared" si="5"/>
        <v>0.78931750741839768</v>
      </c>
      <c r="I177" s="3">
        <v>1709</v>
      </c>
      <c r="J177">
        <v>27289</v>
      </c>
    </row>
    <row r="178" spans="1:10" x14ac:dyDescent="0.25">
      <c r="A178">
        <v>1256357748</v>
      </c>
      <c r="B178">
        <v>512</v>
      </c>
      <c r="C178" t="s">
        <v>4</v>
      </c>
      <c r="D178">
        <v>498</v>
      </c>
      <c r="E178">
        <v>248</v>
      </c>
      <c r="F178" s="2">
        <f t="shared" si="4"/>
        <v>0.49799196787148592</v>
      </c>
      <c r="G178">
        <v>184</v>
      </c>
      <c r="H178" s="2">
        <f t="shared" si="5"/>
        <v>0.78980891719745228</v>
      </c>
      <c r="I178" s="3">
        <v>1928</v>
      </c>
      <c r="J178">
        <v>29542</v>
      </c>
    </row>
    <row r="179" spans="1:10" x14ac:dyDescent="0.25">
      <c r="A179">
        <v>1264048269</v>
      </c>
      <c r="B179">
        <v>512</v>
      </c>
      <c r="C179" t="s">
        <v>4</v>
      </c>
      <c r="D179">
        <v>498</v>
      </c>
      <c r="E179">
        <v>263</v>
      </c>
      <c r="F179" s="2">
        <f t="shared" si="4"/>
        <v>0.5281124497991968</v>
      </c>
      <c r="G179">
        <v>176</v>
      </c>
      <c r="H179" s="2">
        <f t="shared" si="5"/>
        <v>0.81677018633540377</v>
      </c>
      <c r="I179" s="3">
        <v>2013</v>
      </c>
      <c r="J179">
        <v>29606</v>
      </c>
    </row>
    <row r="180" spans="1:10" x14ac:dyDescent="0.25">
      <c r="A180">
        <v>1321793073</v>
      </c>
      <c r="B180">
        <v>512</v>
      </c>
      <c r="C180" t="s">
        <v>4</v>
      </c>
      <c r="D180">
        <v>498</v>
      </c>
      <c r="E180">
        <v>265</v>
      </c>
      <c r="F180" s="2">
        <f t="shared" si="4"/>
        <v>0.53212851405622486</v>
      </c>
      <c r="G180">
        <v>148</v>
      </c>
      <c r="H180" s="2">
        <f t="shared" si="5"/>
        <v>0.75714285714285712</v>
      </c>
      <c r="I180" s="3">
        <v>2527</v>
      </c>
      <c r="J180">
        <v>31383</v>
      </c>
    </row>
    <row r="181" spans="1:10" x14ac:dyDescent="0.25">
      <c r="A181">
        <v>2070236138</v>
      </c>
      <c r="B181">
        <v>512</v>
      </c>
      <c r="C181" t="s">
        <v>4</v>
      </c>
      <c r="D181">
        <v>498</v>
      </c>
      <c r="E181">
        <v>262</v>
      </c>
      <c r="F181" s="2">
        <f t="shared" si="4"/>
        <v>0.52610441767068272</v>
      </c>
      <c r="G181">
        <v>158</v>
      </c>
      <c r="H181" s="2">
        <f t="shared" si="5"/>
        <v>0.77058823529411768</v>
      </c>
      <c r="I181" s="3">
        <v>2542</v>
      </c>
      <c r="J181">
        <v>26214</v>
      </c>
    </row>
    <row r="182" spans="1:10" x14ac:dyDescent="0.25">
      <c r="F182" s="2" t="e">
        <f>E182/D182</f>
        <v>#DIV/0!</v>
      </c>
      <c r="H182" s="2" t="e">
        <f>E182/(D182-G182)</f>
        <v>#DIV/0!</v>
      </c>
    </row>
    <row r="183" spans="1:10" x14ac:dyDescent="0.25">
      <c r="F183" s="7"/>
      <c r="H183" s="7"/>
      <c r="I183" s="3">
        <f>SUBTOTAL(109,Table1[completed in (seconds)])</f>
        <v>66542</v>
      </c>
      <c r="J183" s="3">
        <f>SUBTOTAL(109,Table1[executed test number])</f>
        <v>1314543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BA225-30A9-4CFC-9843-7DF21C66B168}">
  <dimension ref="A1:N152"/>
  <sheetViews>
    <sheetView tabSelected="1" topLeftCell="A7" workbookViewId="0">
      <selection activeCell="E23" sqref="E23"/>
    </sheetView>
  </sheetViews>
  <sheetFormatPr defaultRowHeight="15" x14ac:dyDescent="0.25"/>
  <cols>
    <col min="1" max="1" width="13.140625" bestFit="1" customWidth="1"/>
    <col min="2" max="2" width="32.42578125" bestFit="1" customWidth="1"/>
    <col min="3" max="3" width="31.28515625" bestFit="1" customWidth="1"/>
    <col min="4" max="4" width="16.140625" bestFit="1" customWidth="1"/>
    <col min="5" max="5" width="24.7109375" bestFit="1" customWidth="1"/>
    <col min="6" max="6" width="56.5703125" bestFit="1" customWidth="1"/>
    <col min="7" max="11" width="11" bestFit="1" customWidth="1"/>
    <col min="12" max="12" width="11.28515625" bestFit="1" customWidth="1"/>
  </cols>
  <sheetData>
    <row r="1" spans="1:6" x14ac:dyDescent="0.25">
      <c r="A1" s="4" t="s">
        <v>2</v>
      </c>
      <c r="B1" t="s">
        <v>3</v>
      </c>
    </row>
    <row r="3" spans="1:6" x14ac:dyDescent="0.25">
      <c r="A3" s="4" t="s">
        <v>20</v>
      </c>
      <c r="B3" t="s">
        <v>27</v>
      </c>
      <c r="C3" t="s">
        <v>29</v>
      </c>
      <c r="D3" t="s">
        <v>28</v>
      </c>
      <c r="E3" t="s">
        <v>25</v>
      </c>
      <c r="F3" t="s">
        <v>24</v>
      </c>
    </row>
    <row r="4" spans="1:6" x14ac:dyDescent="0.25">
      <c r="A4" s="5">
        <v>2</v>
      </c>
      <c r="B4" s="3">
        <v>38.299999999999997</v>
      </c>
      <c r="C4" s="3">
        <v>166.1</v>
      </c>
      <c r="D4" s="3">
        <v>33.4</v>
      </c>
      <c r="E4" s="6">
        <v>6.7068273092369471E-2</v>
      </c>
      <c r="F4" s="6">
        <v>0.28924159716672748</v>
      </c>
    </row>
    <row r="5" spans="1:6" x14ac:dyDescent="0.25">
      <c r="A5" s="5">
        <v>16</v>
      </c>
      <c r="B5" s="3">
        <v>171</v>
      </c>
      <c r="C5" s="3">
        <v>1668.1</v>
      </c>
      <c r="D5" s="3">
        <v>162.4</v>
      </c>
      <c r="E5" s="6">
        <v>0.32610441767068271</v>
      </c>
      <c r="F5" s="6">
        <v>0.61302101814801868</v>
      </c>
    </row>
    <row r="6" spans="1:6" x14ac:dyDescent="0.25">
      <c r="A6" s="5">
        <v>128</v>
      </c>
      <c r="B6" s="3">
        <v>206.2</v>
      </c>
      <c r="C6" s="3">
        <v>9571.5</v>
      </c>
      <c r="D6" s="3">
        <v>231.8</v>
      </c>
      <c r="E6" s="6">
        <v>0.46546184738955826</v>
      </c>
      <c r="F6" s="6">
        <v>0.74689439771405441</v>
      </c>
    </row>
    <row r="7" spans="1:6" x14ac:dyDescent="0.25">
      <c r="A7" s="5">
        <v>512</v>
      </c>
      <c r="B7" s="3">
        <v>343.9</v>
      </c>
      <c r="C7" s="3">
        <v>31050.7</v>
      </c>
      <c r="D7" s="3">
        <v>256.89999999999998</v>
      </c>
      <c r="E7" s="6">
        <v>0.51586345381526111</v>
      </c>
      <c r="F7" s="6">
        <v>0.78602454124244636</v>
      </c>
    </row>
    <row r="8" spans="1:6" x14ac:dyDescent="0.25">
      <c r="A8" s="5" t="s">
        <v>21</v>
      </c>
      <c r="B8" s="3">
        <v>189.85</v>
      </c>
      <c r="C8" s="3">
        <v>10614.1</v>
      </c>
      <c r="D8" s="3">
        <v>171.125</v>
      </c>
      <c r="E8" s="6">
        <v>0.34362449799196793</v>
      </c>
      <c r="F8" s="6">
        <v>0.60879538856781168</v>
      </c>
    </row>
    <row r="20" spans="1:6" x14ac:dyDescent="0.25">
      <c r="A20" s="4" t="s">
        <v>2</v>
      </c>
      <c r="B20" t="s">
        <v>4</v>
      </c>
    </row>
    <row r="22" spans="1:6" x14ac:dyDescent="0.25">
      <c r="A22" s="4" t="s">
        <v>20</v>
      </c>
      <c r="B22" t="s">
        <v>27</v>
      </c>
      <c r="C22" t="s">
        <v>29</v>
      </c>
      <c r="D22" t="s">
        <v>28</v>
      </c>
      <c r="E22" t="s">
        <v>25</v>
      </c>
      <c r="F22" t="s">
        <v>24</v>
      </c>
    </row>
    <row r="23" spans="1:6" x14ac:dyDescent="0.25">
      <c r="A23" s="5">
        <v>2</v>
      </c>
      <c r="B23" s="3">
        <v>44.8</v>
      </c>
      <c r="C23" s="3">
        <v>136</v>
      </c>
      <c r="D23" s="3">
        <v>70.7</v>
      </c>
      <c r="E23" s="6">
        <v>0.14196787148594381</v>
      </c>
      <c r="F23" s="6">
        <v>0.61938955147144603</v>
      </c>
    </row>
    <row r="24" spans="1:6" x14ac:dyDescent="0.25">
      <c r="A24" s="5">
        <v>16</v>
      </c>
      <c r="B24" s="3">
        <v>199.1</v>
      </c>
      <c r="C24" s="3">
        <v>1169.3</v>
      </c>
      <c r="D24" s="3">
        <v>187</v>
      </c>
      <c r="E24" s="6">
        <v>0.37550200803212858</v>
      </c>
      <c r="F24" s="6">
        <v>0.70706382016540781</v>
      </c>
    </row>
    <row r="25" spans="1:6" x14ac:dyDescent="0.25">
      <c r="A25" s="5">
        <v>128</v>
      </c>
      <c r="B25" s="3">
        <v>444.6</v>
      </c>
      <c r="C25" s="3">
        <v>8380.5</v>
      </c>
      <c r="D25" s="3">
        <v>234.2</v>
      </c>
      <c r="E25" s="6">
        <v>0.47028112449799198</v>
      </c>
      <c r="F25" s="6">
        <v>0.75450964220584371</v>
      </c>
    </row>
    <row r="26" spans="1:6" x14ac:dyDescent="0.25">
      <c r="A26" s="5">
        <v>512</v>
      </c>
      <c r="B26" s="3">
        <v>2420</v>
      </c>
      <c r="C26" s="3">
        <v>27907.5</v>
      </c>
      <c r="D26" s="3">
        <v>261.5</v>
      </c>
      <c r="E26" s="6">
        <v>0.52510040160642568</v>
      </c>
      <c r="F26" s="6">
        <v>0.80033262043176312</v>
      </c>
    </row>
    <row r="27" spans="1:6" x14ac:dyDescent="0.25">
      <c r="A27" s="5" t="s">
        <v>21</v>
      </c>
      <c r="B27" s="3">
        <v>777.125</v>
      </c>
      <c r="C27" s="3">
        <v>9398.3250000000007</v>
      </c>
      <c r="D27" s="3">
        <v>188.35</v>
      </c>
      <c r="E27" s="6">
        <v>0.37821285140562255</v>
      </c>
      <c r="F27" s="6">
        <v>0.72032390856861506</v>
      </c>
    </row>
    <row r="104" spans="14:14" x14ac:dyDescent="0.25">
      <c r="N104" s="2"/>
    </row>
    <row r="105" spans="14:14" x14ac:dyDescent="0.25">
      <c r="N105" s="2"/>
    </row>
    <row r="106" spans="14:14" x14ac:dyDescent="0.25">
      <c r="N106" s="2"/>
    </row>
    <row r="107" spans="14:14" x14ac:dyDescent="0.25">
      <c r="N107" s="2"/>
    </row>
    <row r="108" spans="14:14" x14ac:dyDescent="0.25">
      <c r="N108" s="2"/>
    </row>
    <row r="109" spans="14:14" x14ac:dyDescent="0.25">
      <c r="N109" s="2"/>
    </row>
    <row r="110" spans="14:14" x14ac:dyDescent="0.25">
      <c r="N110" s="2"/>
    </row>
    <row r="111" spans="14:14" x14ac:dyDescent="0.25">
      <c r="N111" s="2"/>
    </row>
    <row r="112" spans="14:14" x14ac:dyDescent="0.25">
      <c r="N112" s="2"/>
    </row>
    <row r="144" spans="14:14" x14ac:dyDescent="0.25">
      <c r="N144" s="2"/>
    </row>
    <row r="145" spans="14:14" x14ac:dyDescent="0.25">
      <c r="N145" s="2"/>
    </row>
    <row r="146" spans="14:14" x14ac:dyDescent="0.25">
      <c r="N146" s="2"/>
    </row>
    <row r="147" spans="14:14" x14ac:dyDescent="0.25">
      <c r="N147" s="2"/>
    </row>
    <row r="148" spans="14:14" x14ac:dyDescent="0.25">
      <c r="N148" s="2"/>
    </row>
    <row r="149" spans="14:14" x14ac:dyDescent="0.25">
      <c r="N149" s="2"/>
    </row>
    <row r="150" spans="14:14" x14ac:dyDescent="0.25">
      <c r="N150" s="2"/>
    </row>
    <row r="151" spans="14:14" x14ac:dyDescent="0.25">
      <c r="N151" s="2"/>
    </row>
    <row r="152" spans="14:14" x14ac:dyDescent="0.25">
      <c r="N152" s="2"/>
    </row>
  </sheetData>
  <pageMargins left="0.7" right="0.7" top="0.75" bottom="0.75" header="0.3" footer="0.3"/>
  <pageSetup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7CC9-4BDB-4DA1-977E-D7FA9956BB6D}">
  <dimension ref="A1:O153"/>
  <sheetViews>
    <sheetView topLeftCell="A67" workbookViewId="0">
      <selection activeCell="A107" sqref="A107:XFD107"/>
    </sheetView>
  </sheetViews>
  <sheetFormatPr defaultRowHeight="15" x14ac:dyDescent="0.25"/>
  <cols>
    <col min="1" max="1" width="32.42578125" bestFit="1" customWidth="1"/>
    <col min="2" max="2" width="16.28515625" bestFit="1" customWidth="1"/>
    <col min="3" max="5" width="10" bestFit="1" customWidth="1"/>
    <col min="6" max="11" width="11" bestFit="1" customWidth="1"/>
    <col min="12" max="12" width="11.28515625" bestFit="1" customWidth="1"/>
  </cols>
  <sheetData>
    <row r="1" spans="1:12" x14ac:dyDescent="0.25">
      <c r="A1" s="4" t="s">
        <v>2</v>
      </c>
      <c r="B1" t="s">
        <v>3</v>
      </c>
    </row>
    <row r="3" spans="1:12" x14ac:dyDescent="0.25">
      <c r="A3" s="4" t="s">
        <v>27</v>
      </c>
      <c r="B3" s="4" t="s">
        <v>22</v>
      </c>
    </row>
    <row r="4" spans="1:12" x14ac:dyDescent="0.25">
      <c r="A4" s="4" t="s">
        <v>20</v>
      </c>
      <c r="B4">
        <v>54676380</v>
      </c>
      <c r="C4">
        <v>101322511</v>
      </c>
      <c r="D4">
        <v>379375655</v>
      </c>
      <c r="E4">
        <v>939145594</v>
      </c>
      <c r="F4">
        <v>1082618794</v>
      </c>
      <c r="G4">
        <v>1191369007</v>
      </c>
      <c r="H4">
        <v>1256357748</v>
      </c>
      <c r="I4">
        <v>1264048269</v>
      </c>
      <c r="J4">
        <v>1321793073</v>
      </c>
      <c r="K4">
        <v>2070236138</v>
      </c>
      <c r="L4" t="s">
        <v>21</v>
      </c>
    </row>
    <row r="5" spans="1:12" x14ac:dyDescent="0.25">
      <c r="A5" s="5">
        <v>2</v>
      </c>
      <c r="B5" s="3">
        <v>72</v>
      </c>
      <c r="C5" s="3">
        <v>70</v>
      </c>
      <c r="D5" s="3">
        <v>24</v>
      </c>
      <c r="E5" s="3">
        <v>23</v>
      </c>
      <c r="F5" s="3">
        <v>63</v>
      </c>
      <c r="G5" s="3">
        <v>41</v>
      </c>
      <c r="H5" s="3">
        <v>24</v>
      </c>
      <c r="I5" s="3">
        <v>25</v>
      </c>
      <c r="J5" s="3">
        <v>21</v>
      </c>
      <c r="K5" s="3">
        <v>20</v>
      </c>
      <c r="L5" s="3">
        <v>38.299999999999997</v>
      </c>
    </row>
    <row r="6" spans="1:12" x14ac:dyDescent="0.25">
      <c r="A6" s="5">
        <v>4</v>
      </c>
      <c r="B6" s="3">
        <v>73</v>
      </c>
      <c r="C6" s="3">
        <v>74</v>
      </c>
      <c r="D6" s="3">
        <v>74</v>
      </c>
      <c r="E6" s="3">
        <v>74</v>
      </c>
      <c r="F6" s="3">
        <v>177</v>
      </c>
      <c r="G6" s="3">
        <v>87</v>
      </c>
      <c r="H6" s="3">
        <v>89</v>
      </c>
      <c r="I6" s="3">
        <v>76</v>
      </c>
      <c r="J6" s="3">
        <v>29</v>
      </c>
      <c r="K6" s="3">
        <v>86</v>
      </c>
      <c r="L6" s="3">
        <v>83.9</v>
      </c>
    </row>
    <row r="7" spans="1:12" x14ac:dyDescent="0.25">
      <c r="A7" s="5">
        <v>8</v>
      </c>
      <c r="B7" s="3">
        <v>168</v>
      </c>
      <c r="C7" s="3">
        <v>92</v>
      </c>
      <c r="D7" s="3">
        <v>148</v>
      </c>
      <c r="E7" s="3">
        <v>161</v>
      </c>
      <c r="F7" s="3">
        <v>193</v>
      </c>
      <c r="G7" s="3">
        <v>151</v>
      </c>
      <c r="H7" s="3">
        <v>90</v>
      </c>
      <c r="I7" s="3">
        <v>91</v>
      </c>
      <c r="J7" s="3">
        <v>196</v>
      </c>
      <c r="K7" s="3">
        <v>193</v>
      </c>
      <c r="L7" s="3">
        <v>148.30000000000001</v>
      </c>
    </row>
    <row r="8" spans="1:12" x14ac:dyDescent="0.25">
      <c r="A8" s="5">
        <v>16</v>
      </c>
      <c r="B8" s="3">
        <v>128</v>
      </c>
      <c r="C8" s="3">
        <v>112</v>
      </c>
      <c r="D8" s="3">
        <v>192</v>
      </c>
      <c r="E8" s="3">
        <v>197</v>
      </c>
      <c r="F8" s="3">
        <v>221</v>
      </c>
      <c r="G8" s="3">
        <v>156</v>
      </c>
      <c r="H8" s="3">
        <v>161</v>
      </c>
      <c r="I8" s="3">
        <v>103</v>
      </c>
      <c r="J8" s="3">
        <v>226</v>
      </c>
      <c r="K8" s="3">
        <v>214</v>
      </c>
      <c r="L8" s="3">
        <v>171</v>
      </c>
    </row>
    <row r="9" spans="1:12" x14ac:dyDescent="0.25">
      <c r="A9" s="5">
        <v>32</v>
      </c>
      <c r="B9" s="3">
        <v>162</v>
      </c>
      <c r="C9" s="3">
        <v>176</v>
      </c>
      <c r="D9" s="3">
        <v>177</v>
      </c>
      <c r="E9" s="3">
        <v>106</v>
      </c>
      <c r="F9" s="3">
        <v>162</v>
      </c>
      <c r="G9" s="3">
        <v>218</v>
      </c>
      <c r="H9" s="3">
        <v>190</v>
      </c>
      <c r="I9" s="3">
        <v>142</v>
      </c>
      <c r="J9" s="3">
        <v>287</v>
      </c>
      <c r="K9" s="3">
        <v>264</v>
      </c>
      <c r="L9" s="3">
        <v>188.4</v>
      </c>
    </row>
    <row r="10" spans="1:12" x14ac:dyDescent="0.25">
      <c r="A10" s="5">
        <v>64</v>
      </c>
      <c r="B10" s="3">
        <v>189</v>
      </c>
      <c r="C10" s="3">
        <v>124</v>
      </c>
      <c r="D10" s="3">
        <v>236</v>
      </c>
      <c r="E10" s="3">
        <v>134</v>
      </c>
      <c r="F10" s="3">
        <v>177</v>
      </c>
      <c r="G10" s="3">
        <v>185</v>
      </c>
      <c r="H10" s="3">
        <v>282</v>
      </c>
      <c r="I10" s="3">
        <v>202</v>
      </c>
      <c r="J10" s="3">
        <v>249</v>
      </c>
      <c r="K10" s="3">
        <v>245</v>
      </c>
      <c r="L10" s="3">
        <v>202.3</v>
      </c>
    </row>
    <row r="11" spans="1:12" x14ac:dyDescent="0.25">
      <c r="A11" s="5">
        <v>128</v>
      </c>
      <c r="B11" s="3">
        <v>190</v>
      </c>
      <c r="C11" s="3">
        <v>183</v>
      </c>
      <c r="D11" s="3">
        <v>204</v>
      </c>
      <c r="E11" s="3">
        <v>172</v>
      </c>
      <c r="F11" s="3">
        <v>208</v>
      </c>
      <c r="G11" s="3">
        <v>201</v>
      </c>
      <c r="H11" s="3">
        <v>224</v>
      </c>
      <c r="I11" s="3">
        <v>155</v>
      </c>
      <c r="J11" s="3">
        <v>321</v>
      </c>
      <c r="K11" s="3">
        <v>204</v>
      </c>
      <c r="L11" s="3">
        <v>206.2</v>
      </c>
    </row>
    <row r="12" spans="1:12" x14ac:dyDescent="0.25">
      <c r="A12" s="5">
        <v>256</v>
      </c>
      <c r="B12" s="3">
        <v>191</v>
      </c>
      <c r="C12" s="3">
        <v>243</v>
      </c>
      <c r="D12" s="3">
        <v>283</v>
      </c>
      <c r="E12" s="3">
        <v>194</v>
      </c>
      <c r="F12" s="3">
        <v>250</v>
      </c>
      <c r="G12" s="3">
        <v>286</v>
      </c>
      <c r="H12" s="3">
        <v>284</v>
      </c>
      <c r="I12" s="3">
        <v>180</v>
      </c>
      <c r="J12" s="3">
        <v>404</v>
      </c>
      <c r="K12" s="3">
        <v>293</v>
      </c>
      <c r="L12" s="3">
        <v>260.8</v>
      </c>
    </row>
    <row r="13" spans="1:12" x14ac:dyDescent="0.25">
      <c r="A13" s="5">
        <v>512</v>
      </c>
      <c r="B13" s="3">
        <v>259</v>
      </c>
      <c r="C13" s="3">
        <v>384</v>
      </c>
      <c r="D13" s="3">
        <v>289</v>
      </c>
      <c r="E13" s="3">
        <v>295</v>
      </c>
      <c r="F13" s="3">
        <v>364</v>
      </c>
      <c r="G13" s="3">
        <v>349</v>
      </c>
      <c r="H13" s="3">
        <v>417</v>
      </c>
      <c r="I13" s="3">
        <v>303</v>
      </c>
      <c r="J13" s="3">
        <v>413</v>
      </c>
      <c r="K13" s="3">
        <v>366</v>
      </c>
      <c r="L13" s="3">
        <v>343.9</v>
      </c>
    </row>
    <row r="14" spans="1:12" x14ac:dyDescent="0.25">
      <c r="A14" s="5" t="s">
        <v>21</v>
      </c>
      <c r="B14" s="3">
        <v>159.11111111111111</v>
      </c>
      <c r="C14" s="3">
        <v>162</v>
      </c>
      <c r="D14" s="3">
        <v>180.77777777777777</v>
      </c>
      <c r="E14" s="3">
        <v>150.66666666666666</v>
      </c>
      <c r="F14" s="3">
        <v>201.66666666666666</v>
      </c>
      <c r="G14" s="3">
        <v>186</v>
      </c>
      <c r="H14" s="3">
        <v>195.66666666666666</v>
      </c>
      <c r="I14" s="3">
        <v>141.88888888888889</v>
      </c>
      <c r="J14" s="3">
        <v>238.44444444444446</v>
      </c>
      <c r="K14" s="3">
        <v>209.44444444444446</v>
      </c>
      <c r="L14" s="3">
        <v>182.56666666666666</v>
      </c>
    </row>
    <row r="20" spans="1:12" x14ac:dyDescent="0.25">
      <c r="A20" s="4" t="s">
        <v>2</v>
      </c>
      <c r="B20" t="s">
        <v>4</v>
      </c>
    </row>
    <row r="22" spans="1:12" x14ac:dyDescent="0.25">
      <c r="A22" s="4" t="s">
        <v>27</v>
      </c>
      <c r="B22" s="4" t="s">
        <v>22</v>
      </c>
    </row>
    <row r="23" spans="1:12" x14ac:dyDescent="0.25">
      <c r="A23" s="4" t="s">
        <v>20</v>
      </c>
      <c r="B23">
        <v>54676380</v>
      </c>
      <c r="C23">
        <v>101322511</v>
      </c>
      <c r="D23">
        <v>379375655</v>
      </c>
      <c r="E23">
        <v>939145594</v>
      </c>
      <c r="F23">
        <v>1082618794</v>
      </c>
      <c r="G23">
        <v>1191369007</v>
      </c>
      <c r="H23">
        <v>1256357748</v>
      </c>
      <c r="I23">
        <v>1264048269</v>
      </c>
      <c r="J23">
        <v>1321793073</v>
      </c>
      <c r="K23">
        <v>2070236138</v>
      </c>
      <c r="L23" t="s">
        <v>21</v>
      </c>
    </row>
    <row r="24" spans="1:12" x14ac:dyDescent="0.25">
      <c r="A24" s="5">
        <v>2</v>
      </c>
      <c r="B24" s="3">
        <v>77</v>
      </c>
      <c r="C24" s="3">
        <v>77</v>
      </c>
      <c r="D24" s="3">
        <v>31</v>
      </c>
      <c r="E24" s="3">
        <v>31</v>
      </c>
      <c r="F24" s="3">
        <v>69</v>
      </c>
      <c r="G24" s="3">
        <v>47</v>
      </c>
      <c r="H24" s="3">
        <v>31</v>
      </c>
      <c r="I24" s="3">
        <v>33</v>
      </c>
      <c r="J24" s="3">
        <v>27</v>
      </c>
      <c r="K24" s="3">
        <v>25</v>
      </c>
      <c r="L24" s="3">
        <v>44.8</v>
      </c>
    </row>
    <row r="25" spans="1:12" x14ac:dyDescent="0.25">
      <c r="A25" s="5">
        <v>4</v>
      </c>
      <c r="B25" s="3">
        <v>84</v>
      </c>
      <c r="C25" s="3">
        <v>85</v>
      </c>
      <c r="D25" s="3">
        <v>87</v>
      </c>
      <c r="E25" s="3">
        <v>87</v>
      </c>
      <c r="F25" s="3">
        <v>109</v>
      </c>
      <c r="G25" s="3">
        <v>97</v>
      </c>
      <c r="H25" s="3">
        <v>113</v>
      </c>
      <c r="I25" s="3">
        <v>97</v>
      </c>
      <c r="J25" s="3">
        <v>39</v>
      </c>
      <c r="K25" s="3">
        <v>97</v>
      </c>
      <c r="L25" s="3">
        <v>89.5</v>
      </c>
    </row>
    <row r="26" spans="1:12" x14ac:dyDescent="0.25">
      <c r="A26" s="5">
        <v>8</v>
      </c>
      <c r="B26" s="3">
        <v>158</v>
      </c>
      <c r="C26" s="3">
        <v>108</v>
      </c>
      <c r="D26" s="3">
        <v>107</v>
      </c>
      <c r="E26" s="3">
        <v>146</v>
      </c>
      <c r="F26" s="3">
        <v>138</v>
      </c>
      <c r="G26" s="3">
        <v>173</v>
      </c>
      <c r="H26" s="3">
        <v>135</v>
      </c>
      <c r="I26" s="3">
        <v>112</v>
      </c>
      <c r="J26" s="3">
        <v>166</v>
      </c>
      <c r="K26" s="3">
        <v>223</v>
      </c>
      <c r="L26" s="3">
        <v>146.6</v>
      </c>
    </row>
    <row r="27" spans="1:12" x14ac:dyDescent="0.25">
      <c r="A27" s="5">
        <v>16</v>
      </c>
      <c r="B27" s="3">
        <v>178</v>
      </c>
      <c r="C27" s="3">
        <v>171</v>
      </c>
      <c r="D27" s="3">
        <v>162</v>
      </c>
      <c r="E27" s="3">
        <v>193</v>
      </c>
      <c r="F27" s="3">
        <v>270</v>
      </c>
      <c r="G27" s="3">
        <v>196</v>
      </c>
      <c r="H27" s="3">
        <v>156</v>
      </c>
      <c r="I27" s="3">
        <v>238</v>
      </c>
      <c r="J27" s="3">
        <v>233</v>
      </c>
      <c r="K27" s="3">
        <v>194</v>
      </c>
      <c r="L27" s="3">
        <v>199.1</v>
      </c>
    </row>
    <row r="28" spans="1:12" x14ac:dyDescent="0.25">
      <c r="A28" s="5">
        <v>32</v>
      </c>
      <c r="B28" s="3">
        <v>260</v>
      </c>
      <c r="C28" s="3">
        <v>135</v>
      </c>
      <c r="D28" s="3">
        <v>178</v>
      </c>
      <c r="E28" s="3">
        <v>155</v>
      </c>
      <c r="F28" s="3">
        <v>161</v>
      </c>
      <c r="G28" s="3">
        <v>215</v>
      </c>
      <c r="H28" s="3">
        <v>186</v>
      </c>
      <c r="I28" s="3">
        <v>202</v>
      </c>
      <c r="J28" s="3">
        <v>262</v>
      </c>
      <c r="K28" s="3">
        <v>230</v>
      </c>
      <c r="L28" s="3">
        <v>198.4</v>
      </c>
    </row>
    <row r="29" spans="1:12" x14ac:dyDescent="0.25">
      <c r="A29" s="5">
        <v>64</v>
      </c>
      <c r="B29" s="3">
        <v>265</v>
      </c>
      <c r="C29" s="3">
        <v>165</v>
      </c>
      <c r="D29" s="3">
        <v>181</v>
      </c>
      <c r="E29" s="3">
        <v>164</v>
      </c>
      <c r="F29" s="3">
        <v>276</v>
      </c>
      <c r="G29" s="3">
        <v>258</v>
      </c>
      <c r="H29" s="3">
        <v>315</v>
      </c>
      <c r="I29" s="3">
        <v>227</v>
      </c>
      <c r="J29" s="3">
        <v>361</v>
      </c>
      <c r="K29" s="3">
        <v>349</v>
      </c>
      <c r="L29" s="3">
        <v>256.10000000000002</v>
      </c>
    </row>
    <row r="30" spans="1:12" x14ac:dyDescent="0.25">
      <c r="A30" s="5">
        <v>128</v>
      </c>
      <c r="B30" s="3">
        <v>393</v>
      </c>
      <c r="C30" s="3">
        <v>460</v>
      </c>
      <c r="D30" s="3">
        <v>457</v>
      </c>
      <c r="E30" s="3">
        <v>255</v>
      </c>
      <c r="F30" s="3">
        <v>324</v>
      </c>
      <c r="G30" s="3">
        <v>460</v>
      </c>
      <c r="H30" s="3">
        <v>462</v>
      </c>
      <c r="I30" s="3">
        <v>509</v>
      </c>
      <c r="J30" s="3">
        <v>574</v>
      </c>
      <c r="K30" s="3">
        <v>552</v>
      </c>
      <c r="L30" s="3">
        <v>444.6</v>
      </c>
    </row>
    <row r="31" spans="1:12" x14ac:dyDescent="0.25">
      <c r="A31" s="5">
        <v>256</v>
      </c>
      <c r="B31" s="3">
        <v>849</v>
      </c>
      <c r="C31" s="3">
        <v>1019</v>
      </c>
      <c r="D31" s="3">
        <v>1091</v>
      </c>
      <c r="E31" s="3">
        <v>925</v>
      </c>
      <c r="F31" s="3">
        <v>959</v>
      </c>
      <c r="G31" s="3">
        <v>1277</v>
      </c>
      <c r="H31" s="3">
        <v>1426</v>
      </c>
      <c r="I31" s="3">
        <v>1124</v>
      </c>
      <c r="J31" s="3">
        <v>2060</v>
      </c>
      <c r="K31" s="3">
        <v>1390</v>
      </c>
      <c r="L31" s="3">
        <v>1212</v>
      </c>
    </row>
    <row r="32" spans="1:12" x14ac:dyDescent="0.25">
      <c r="A32" s="5">
        <v>512</v>
      </c>
      <c r="B32" s="3">
        <v>2917</v>
      </c>
      <c r="C32" s="3">
        <v>2794</v>
      </c>
      <c r="D32" s="3">
        <v>3231</v>
      </c>
      <c r="E32" s="3">
        <v>2459</v>
      </c>
      <c r="F32" s="3">
        <v>2080</v>
      </c>
      <c r="G32" s="3">
        <v>1709</v>
      </c>
      <c r="H32" s="3">
        <v>1928</v>
      </c>
      <c r="I32" s="3">
        <v>2013</v>
      </c>
      <c r="J32" s="3">
        <v>2527</v>
      </c>
      <c r="K32" s="3">
        <v>2542</v>
      </c>
      <c r="L32" s="3">
        <v>2420</v>
      </c>
    </row>
    <row r="33" spans="1:12" x14ac:dyDescent="0.25">
      <c r="A33" s="5" t="s">
        <v>21</v>
      </c>
      <c r="B33" s="3">
        <v>575.66666666666663</v>
      </c>
      <c r="C33" s="3">
        <v>557.11111111111109</v>
      </c>
      <c r="D33" s="3">
        <v>613.88888888888891</v>
      </c>
      <c r="E33" s="3">
        <v>490.55555555555554</v>
      </c>
      <c r="F33" s="3">
        <v>487.33333333333331</v>
      </c>
      <c r="G33" s="3">
        <v>492.44444444444446</v>
      </c>
      <c r="H33" s="3">
        <v>528</v>
      </c>
      <c r="I33" s="3">
        <v>506.11111111111109</v>
      </c>
      <c r="J33" s="3">
        <v>694.33333333333337</v>
      </c>
      <c r="K33" s="3">
        <v>622.44444444444446</v>
      </c>
      <c r="L33" s="3">
        <v>556.78888888888889</v>
      </c>
    </row>
    <row r="40" spans="1:12" x14ac:dyDescent="0.25">
      <c r="A40" s="4" t="s">
        <v>2</v>
      </c>
      <c r="B40" t="s">
        <v>3</v>
      </c>
    </row>
    <row r="42" spans="1:12" x14ac:dyDescent="0.25">
      <c r="A42" s="4" t="s">
        <v>23</v>
      </c>
      <c r="B42" s="4" t="s">
        <v>22</v>
      </c>
    </row>
    <row r="43" spans="1:12" x14ac:dyDescent="0.25">
      <c r="A43" s="4" t="s">
        <v>20</v>
      </c>
      <c r="B43">
        <v>54676380</v>
      </c>
      <c r="C43">
        <v>101322511</v>
      </c>
      <c r="D43">
        <v>379375655</v>
      </c>
      <c r="E43">
        <v>939145594</v>
      </c>
      <c r="F43">
        <v>1082618794</v>
      </c>
      <c r="G43">
        <v>1191369007</v>
      </c>
      <c r="H43">
        <v>1256357748</v>
      </c>
      <c r="I43">
        <v>1264048269</v>
      </c>
      <c r="J43">
        <v>1321793073</v>
      </c>
      <c r="K43">
        <v>2070236138</v>
      </c>
      <c r="L43" t="s">
        <v>21</v>
      </c>
    </row>
    <row r="44" spans="1:12" x14ac:dyDescent="0.25">
      <c r="A44" s="5">
        <v>2</v>
      </c>
      <c r="B44">
        <v>167</v>
      </c>
      <c r="C44">
        <v>210</v>
      </c>
      <c r="D44">
        <v>162</v>
      </c>
      <c r="E44">
        <v>190</v>
      </c>
      <c r="F44">
        <v>119</v>
      </c>
      <c r="G44">
        <v>169</v>
      </c>
      <c r="H44">
        <v>187</v>
      </c>
      <c r="I44">
        <v>208</v>
      </c>
      <c r="J44">
        <v>109</v>
      </c>
      <c r="K44">
        <v>140</v>
      </c>
      <c r="L44">
        <v>1661</v>
      </c>
    </row>
    <row r="45" spans="1:12" x14ac:dyDescent="0.25">
      <c r="A45" s="5">
        <v>4</v>
      </c>
      <c r="B45">
        <v>381</v>
      </c>
      <c r="C45">
        <v>468</v>
      </c>
      <c r="D45">
        <v>433</v>
      </c>
      <c r="E45">
        <v>453</v>
      </c>
      <c r="F45">
        <v>441</v>
      </c>
      <c r="G45">
        <v>410</v>
      </c>
      <c r="H45">
        <v>378</v>
      </c>
      <c r="I45">
        <v>511</v>
      </c>
      <c r="J45">
        <v>395</v>
      </c>
      <c r="K45">
        <v>391</v>
      </c>
      <c r="L45">
        <v>4261</v>
      </c>
    </row>
    <row r="46" spans="1:12" x14ac:dyDescent="0.25">
      <c r="A46" s="5">
        <v>8</v>
      </c>
      <c r="B46">
        <v>842</v>
      </c>
      <c r="C46">
        <v>930</v>
      </c>
      <c r="D46">
        <v>952</v>
      </c>
      <c r="E46">
        <v>1075</v>
      </c>
      <c r="F46">
        <v>949</v>
      </c>
      <c r="G46">
        <v>858</v>
      </c>
      <c r="H46">
        <v>690</v>
      </c>
      <c r="I46">
        <v>1022</v>
      </c>
      <c r="J46">
        <v>908</v>
      </c>
      <c r="K46">
        <v>1012</v>
      </c>
      <c r="L46">
        <v>9238</v>
      </c>
    </row>
    <row r="47" spans="1:12" x14ac:dyDescent="0.25">
      <c r="A47" s="5">
        <v>16</v>
      </c>
      <c r="B47">
        <v>1502</v>
      </c>
      <c r="C47">
        <v>1701</v>
      </c>
      <c r="D47">
        <v>1704</v>
      </c>
      <c r="E47">
        <v>1739</v>
      </c>
      <c r="F47">
        <v>1671</v>
      </c>
      <c r="G47">
        <v>1623</v>
      </c>
      <c r="H47">
        <v>1446</v>
      </c>
      <c r="I47">
        <v>1954</v>
      </c>
      <c r="J47">
        <v>1699</v>
      </c>
      <c r="K47">
        <v>1642</v>
      </c>
      <c r="L47">
        <v>16681</v>
      </c>
    </row>
    <row r="48" spans="1:12" x14ac:dyDescent="0.25">
      <c r="A48" s="5">
        <v>32</v>
      </c>
      <c r="B48">
        <v>2780</v>
      </c>
      <c r="C48">
        <v>3000</v>
      </c>
      <c r="D48">
        <v>3231</v>
      </c>
      <c r="E48">
        <v>2885</v>
      </c>
      <c r="F48">
        <v>2964</v>
      </c>
      <c r="G48">
        <v>3032</v>
      </c>
      <c r="H48">
        <v>2640</v>
      </c>
      <c r="I48">
        <v>3166</v>
      </c>
      <c r="J48">
        <v>2969</v>
      </c>
      <c r="K48">
        <v>2864</v>
      </c>
      <c r="L48">
        <v>29531</v>
      </c>
    </row>
    <row r="49" spans="1:12" x14ac:dyDescent="0.25">
      <c r="A49" s="5">
        <v>64</v>
      </c>
      <c r="B49">
        <v>5428</v>
      </c>
      <c r="C49">
        <v>5336</v>
      </c>
      <c r="D49">
        <v>5111</v>
      </c>
      <c r="E49">
        <v>5149</v>
      </c>
      <c r="F49">
        <v>4970</v>
      </c>
      <c r="G49">
        <v>5243</v>
      </c>
      <c r="H49">
        <v>5257</v>
      </c>
      <c r="I49">
        <v>5712</v>
      </c>
      <c r="J49">
        <v>5570</v>
      </c>
      <c r="K49">
        <v>5244</v>
      </c>
      <c r="L49">
        <v>53020</v>
      </c>
    </row>
    <row r="50" spans="1:12" x14ac:dyDescent="0.25">
      <c r="A50" s="5">
        <v>128</v>
      </c>
      <c r="B50">
        <v>9469</v>
      </c>
      <c r="C50">
        <v>9524</v>
      </c>
      <c r="D50">
        <v>9285</v>
      </c>
      <c r="E50">
        <v>9369</v>
      </c>
      <c r="F50">
        <v>9514</v>
      </c>
      <c r="G50">
        <v>9613</v>
      </c>
      <c r="H50">
        <v>9529</v>
      </c>
      <c r="I50">
        <v>10227</v>
      </c>
      <c r="J50">
        <v>10117</v>
      </c>
      <c r="K50">
        <v>9068</v>
      </c>
      <c r="L50">
        <v>95715</v>
      </c>
    </row>
    <row r="51" spans="1:12" x14ac:dyDescent="0.25">
      <c r="A51" s="5">
        <v>256</v>
      </c>
      <c r="B51">
        <v>17258</v>
      </c>
      <c r="C51">
        <v>17209</v>
      </c>
      <c r="D51">
        <v>17567</v>
      </c>
      <c r="E51">
        <v>17763</v>
      </c>
      <c r="F51">
        <v>18650</v>
      </c>
      <c r="G51">
        <v>18392</v>
      </c>
      <c r="H51">
        <v>18524</v>
      </c>
      <c r="I51">
        <v>19220</v>
      </c>
      <c r="J51">
        <v>19290</v>
      </c>
      <c r="K51">
        <v>16937</v>
      </c>
      <c r="L51">
        <v>180810</v>
      </c>
    </row>
    <row r="52" spans="1:12" x14ac:dyDescent="0.25">
      <c r="A52" s="5">
        <v>512</v>
      </c>
      <c r="B52">
        <v>30049</v>
      </c>
      <c r="C52">
        <v>28618</v>
      </c>
      <c r="D52">
        <v>30156</v>
      </c>
      <c r="E52">
        <v>30770</v>
      </c>
      <c r="F52">
        <v>32750</v>
      </c>
      <c r="G52">
        <v>31050</v>
      </c>
      <c r="H52">
        <v>32464</v>
      </c>
      <c r="I52">
        <v>31971</v>
      </c>
      <c r="J52">
        <v>34015</v>
      </c>
      <c r="K52">
        <v>28664</v>
      </c>
      <c r="L52">
        <v>310507</v>
      </c>
    </row>
    <row r="53" spans="1:12" x14ac:dyDescent="0.25">
      <c r="A53" s="5" t="s">
        <v>21</v>
      </c>
      <c r="B53">
        <v>67876</v>
      </c>
      <c r="C53">
        <v>66996</v>
      </c>
      <c r="D53">
        <v>68601</v>
      </c>
      <c r="E53">
        <v>69393</v>
      </c>
      <c r="F53">
        <v>72028</v>
      </c>
      <c r="G53">
        <v>70390</v>
      </c>
      <c r="H53">
        <v>71115</v>
      </c>
      <c r="I53">
        <v>73991</v>
      </c>
      <c r="J53">
        <v>75072</v>
      </c>
      <c r="K53">
        <v>65962</v>
      </c>
      <c r="L53">
        <v>701424</v>
      </c>
    </row>
    <row r="60" spans="1:12" x14ac:dyDescent="0.25">
      <c r="A60" s="4" t="s">
        <v>2</v>
      </c>
      <c r="B60" t="s">
        <v>4</v>
      </c>
    </row>
    <row r="62" spans="1:12" x14ac:dyDescent="0.25">
      <c r="A62" s="4" t="s">
        <v>23</v>
      </c>
      <c r="B62" s="4" t="s">
        <v>22</v>
      </c>
    </row>
    <row r="63" spans="1:12" x14ac:dyDescent="0.25">
      <c r="A63" s="4" t="s">
        <v>20</v>
      </c>
      <c r="B63">
        <v>54676380</v>
      </c>
      <c r="C63">
        <v>101322511</v>
      </c>
      <c r="D63">
        <v>379375655</v>
      </c>
      <c r="E63">
        <v>939145594</v>
      </c>
      <c r="F63">
        <v>1082618794</v>
      </c>
      <c r="G63">
        <v>1191369007</v>
      </c>
      <c r="H63">
        <v>1256357748</v>
      </c>
      <c r="I63">
        <v>1264048269</v>
      </c>
      <c r="J63">
        <v>1321793073</v>
      </c>
      <c r="K63">
        <v>2070236138</v>
      </c>
      <c r="L63" t="s">
        <v>21</v>
      </c>
    </row>
    <row r="64" spans="1:12" x14ac:dyDescent="0.25">
      <c r="A64" s="5">
        <v>2</v>
      </c>
      <c r="B64">
        <v>140</v>
      </c>
      <c r="C64">
        <v>170</v>
      </c>
      <c r="D64">
        <v>129</v>
      </c>
      <c r="E64">
        <v>153</v>
      </c>
      <c r="F64">
        <v>104</v>
      </c>
      <c r="G64">
        <v>144</v>
      </c>
      <c r="H64">
        <v>149</v>
      </c>
      <c r="I64">
        <v>167</v>
      </c>
      <c r="J64">
        <v>93</v>
      </c>
      <c r="K64">
        <v>111</v>
      </c>
      <c r="L64">
        <v>1360</v>
      </c>
    </row>
    <row r="65" spans="1:12" x14ac:dyDescent="0.25">
      <c r="A65" s="5">
        <v>4</v>
      </c>
      <c r="B65">
        <v>258</v>
      </c>
      <c r="C65">
        <v>318</v>
      </c>
      <c r="D65">
        <v>284</v>
      </c>
      <c r="E65">
        <v>299</v>
      </c>
      <c r="F65">
        <v>293</v>
      </c>
      <c r="G65">
        <v>283</v>
      </c>
      <c r="H65">
        <v>312</v>
      </c>
      <c r="I65">
        <v>331</v>
      </c>
      <c r="J65">
        <v>301</v>
      </c>
      <c r="K65">
        <v>298</v>
      </c>
      <c r="L65">
        <v>2977</v>
      </c>
    </row>
    <row r="66" spans="1:12" x14ac:dyDescent="0.25">
      <c r="A66" s="5">
        <v>8</v>
      </c>
      <c r="B66">
        <v>550</v>
      </c>
      <c r="C66">
        <v>642</v>
      </c>
      <c r="D66">
        <v>612</v>
      </c>
      <c r="E66">
        <v>642</v>
      </c>
      <c r="F66">
        <v>627</v>
      </c>
      <c r="G66">
        <v>561</v>
      </c>
      <c r="H66">
        <v>552</v>
      </c>
      <c r="I66">
        <v>637</v>
      </c>
      <c r="J66">
        <v>636</v>
      </c>
      <c r="K66">
        <v>627</v>
      </c>
      <c r="L66">
        <v>6086</v>
      </c>
    </row>
    <row r="67" spans="1:12" x14ac:dyDescent="0.25">
      <c r="A67" s="5">
        <v>16</v>
      </c>
      <c r="B67">
        <v>1077</v>
      </c>
      <c r="C67">
        <v>1188</v>
      </c>
      <c r="D67">
        <v>1161</v>
      </c>
      <c r="E67">
        <v>1256</v>
      </c>
      <c r="F67">
        <v>1148</v>
      </c>
      <c r="G67">
        <v>1089</v>
      </c>
      <c r="H67">
        <v>1144</v>
      </c>
      <c r="I67">
        <v>1220</v>
      </c>
      <c r="J67">
        <v>1214</v>
      </c>
      <c r="K67">
        <v>1196</v>
      </c>
      <c r="L67">
        <v>11693</v>
      </c>
    </row>
    <row r="68" spans="1:12" x14ac:dyDescent="0.25">
      <c r="A68" s="5">
        <v>32</v>
      </c>
      <c r="B68">
        <v>2178</v>
      </c>
      <c r="C68">
        <v>2242</v>
      </c>
      <c r="D68">
        <v>2111</v>
      </c>
      <c r="E68">
        <v>2295</v>
      </c>
      <c r="F68">
        <v>2209</v>
      </c>
      <c r="G68">
        <v>2223</v>
      </c>
      <c r="H68">
        <v>2086</v>
      </c>
      <c r="I68">
        <v>2364</v>
      </c>
      <c r="J68">
        <v>2217</v>
      </c>
      <c r="K68">
        <v>2153</v>
      </c>
      <c r="L68">
        <v>22078</v>
      </c>
    </row>
    <row r="69" spans="1:12" x14ac:dyDescent="0.25">
      <c r="A69" s="5">
        <v>64</v>
      </c>
      <c r="B69">
        <v>4394</v>
      </c>
      <c r="C69">
        <v>4354</v>
      </c>
      <c r="D69">
        <v>4089</v>
      </c>
      <c r="E69">
        <v>4505</v>
      </c>
      <c r="F69">
        <v>4479</v>
      </c>
      <c r="G69">
        <v>4381</v>
      </c>
      <c r="H69">
        <v>4359</v>
      </c>
      <c r="I69">
        <v>4511</v>
      </c>
      <c r="J69">
        <v>4545</v>
      </c>
      <c r="K69">
        <v>4127</v>
      </c>
      <c r="L69">
        <v>43744</v>
      </c>
    </row>
    <row r="70" spans="1:12" x14ac:dyDescent="0.25">
      <c r="A70" s="5">
        <v>128</v>
      </c>
      <c r="B70">
        <v>8161</v>
      </c>
      <c r="C70">
        <v>8402</v>
      </c>
      <c r="D70">
        <v>7973</v>
      </c>
      <c r="E70">
        <v>8388</v>
      </c>
      <c r="F70">
        <v>8284</v>
      </c>
      <c r="G70">
        <v>8518</v>
      </c>
      <c r="H70">
        <v>8346</v>
      </c>
      <c r="I70">
        <v>9106</v>
      </c>
      <c r="J70">
        <v>8828</v>
      </c>
      <c r="K70">
        <v>7799</v>
      </c>
      <c r="L70">
        <v>83805</v>
      </c>
    </row>
    <row r="71" spans="1:12" x14ac:dyDescent="0.25">
      <c r="A71" s="5">
        <v>256</v>
      </c>
      <c r="B71">
        <v>15719</v>
      </c>
      <c r="C71">
        <v>15512</v>
      </c>
      <c r="D71">
        <v>15276</v>
      </c>
      <c r="E71">
        <v>16170</v>
      </c>
      <c r="F71">
        <v>17115</v>
      </c>
      <c r="G71">
        <v>16600</v>
      </c>
      <c r="H71">
        <v>16412</v>
      </c>
      <c r="I71">
        <v>17394</v>
      </c>
      <c r="J71">
        <v>17424</v>
      </c>
      <c r="K71">
        <v>14679</v>
      </c>
      <c r="L71">
        <v>162301</v>
      </c>
    </row>
    <row r="72" spans="1:12" x14ac:dyDescent="0.25">
      <c r="A72" s="5">
        <v>512</v>
      </c>
      <c r="B72">
        <v>27357</v>
      </c>
      <c r="C72">
        <v>25743</v>
      </c>
      <c r="D72">
        <v>27357</v>
      </c>
      <c r="E72">
        <v>28140</v>
      </c>
      <c r="F72">
        <v>26444</v>
      </c>
      <c r="G72">
        <v>27289</v>
      </c>
      <c r="H72">
        <v>29542</v>
      </c>
      <c r="I72">
        <v>29606</v>
      </c>
      <c r="J72">
        <v>31383</v>
      </c>
      <c r="K72">
        <v>26214</v>
      </c>
      <c r="L72">
        <v>279075</v>
      </c>
    </row>
    <row r="73" spans="1:12" x14ac:dyDescent="0.25">
      <c r="A73" s="5" t="s">
        <v>21</v>
      </c>
      <c r="B73">
        <v>59834</v>
      </c>
      <c r="C73">
        <v>58571</v>
      </c>
      <c r="D73">
        <v>58992</v>
      </c>
      <c r="E73">
        <v>61848</v>
      </c>
      <c r="F73">
        <v>60703</v>
      </c>
      <c r="G73">
        <v>61088</v>
      </c>
      <c r="H73">
        <v>62902</v>
      </c>
      <c r="I73">
        <v>65336</v>
      </c>
      <c r="J73">
        <v>66641</v>
      </c>
      <c r="K73">
        <v>57204</v>
      </c>
      <c r="L73">
        <v>613119</v>
      </c>
    </row>
    <row r="80" spans="1:12" x14ac:dyDescent="0.25">
      <c r="A80" s="4" t="s">
        <v>2</v>
      </c>
      <c r="B80" t="s">
        <v>3</v>
      </c>
    </row>
    <row r="82" spans="1:13" x14ac:dyDescent="0.25">
      <c r="A82" s="4" t="s">
        <v>24</v>
      </c>
      <c r="B82" s="4" t="s">
        <v>22</v>
      </c>
    </row>
    <row r="83" spans="1:13" x14ac:dyDescent="0.25">
      <c r="A83" s="4" t="s">
        <v>20</v>
      </c>
      <c r="B83">
        <v>54676380</v>
      </c>
      <c r="C83">
        <v>101322511</v>
      </c>
      <c r="D83">
        <v>379375655</v>
      </c>
      <c r="E83">
        <v>939145594</v>
      </c>
      <c r="F83">
        <v>1082618794</v>
      </c>
      <c r="G83">
        <v>1191369007</v>
      </c>
      <c r="H83">
        <v>1256357748</v>
      </c>
      <c r="I83">
        <v>1264048269</v>
      </c>
      <c r="J83">
        <v>1321793073</v>
      </c>
      <c r="K83">
        <v>2070236138</v>
      </c>
      <c r="L83" t="s">
        <v>21</v>
      </c>
    </row>
    <row r="84" spans="1:13" x14ac:dyDescent="0.25">
      <c r="A84" s="5">
        <v>2</v>
      </c>
      <c r="B84" s="6">
        <v>0.31623931623931623</v>
      </c>
      <c r="C84" s="6">
        <v>0.35099337748344372</v>
      </c>
      <c r="D84" s="6">
        <v>0.24242424242424243</v>
      </c>
      <c r="E84" s="6">
        <v>0.2265625</v>
      </c>
      <c r="F84" s="6">
        <v>0.33695652173913043</v>
      </c>
      <c r="G84" s="6">
        <v>0.31147540983606559</v>
      </c>
      <c r="H84" s="6">
        <v>0.33050847457627119</v>
      </c>
      <c r="I84" s="6">
        <v>0.29577464788732394</v>
      </c>
      <c r="J84" s="6">
        <v>0.25925925925925924</v>
      </c>
      <c r="K84" s="6">
        <v>0.22222222222222221</v>
      </c>
      <c r="L84" s="6">
        <v>0.28924159716672748</v>
      </c>
      <c r="M84">
        <v>0.28924159716672748</v>
      </c>
    </row>
    <row r="85" spans="1:13" x14ac:dyDescent="0.25">
      <c r="A85" s="5">
        <v>4</v>
      </c>
      <c r="B85" s="6">
        <v>0.45238095238095238</v>
      </c>
      <c r="C85" s="6">
        <v>0.40932642487046633</v>
      </c>
      <c r="D85" s="6">
        <v>0.26704545454545453</v>
      </c>
      <c r="E85" s="6">
        <v>0.42105263157894735</v>
      </c>
      <c r="F85" s="6">
        <v>0.46820809248554912</v>
      </c>
      <c r="G85" s="6">
        <v>0.4022346368715084</v>
      </c>
      <c r="H85" s="6">
        <v>0.54347826086956519</v>
      </c>
      <c r="I85" s="6">
        <v>0.390625</v>
      </c>
      <c r="J85" s="6">
        <v>0.47706422018348627</v>
      </c>
      <c r="K85" s="6">
        <v>0.37430167597765363</v>
      </c>
      <c r="L85" s="6">
        <v>0.42057173497635825</v>
      </c>
      <c r="M85">
        <v>0.42057173497635825</v>
      </c>
    </row>
    <row r="86" spans="1:13" x14ac:dyDescent="0.25">
      <c r="A86" s="5">
        <v>8</v>
      </c>
      <c r="B86" s="6">
        <v>0.52914798206278024</v>
      </c>
      <c r="C86" s="6">
        <v>0.60176991150442483</v>
      </c>
      <c r="D86" s="6">
        <v>0.48557692307692307</v>
      </c>
      <c r="E86" s="6">
        <v>0.55982905982905984</v>
      </c>
      <c r="F86" s="6">
        <v>0.59375</v>
      </c>
      <c r="G86" s="6">
        <v>0.53556485355648531</v>
      </c>
      <c r="H86" s="6">
        <v>0.58715596330275233</v>
      </c>
      <c r="I86" s="6">
        <v>0.47031963470319632</v>
      </c>
      <c r="J86" s="6">
        <v>0.5268817204301075</v>
      </c>
      <c r="K86" s="6">
        <v>0.43162393162393164</v>
      </c>
      <c r="L86" s="6">
        <v>0.53216199800896613</v>
      </c>
      <c r="M86">
        <v>0.53216199800896613</v>
      </c>
    </row>
    <row r="87" spans="1:13" x14ac:dyDescent="0.25">
      <c r="A87" s="5">
        <v>16</v>
      </c>
      <c r="B87" s="6">
        <v>0.61728395061728392</v>
      </c>
      <c r="C87" s="6">
        <v>0.69818181818181824</v>
      </c>
      <c r="D87" s="6">
        <v>0.63736263736263732</v>
      </c>
      <c r="E87" s="6">
        <v>0.67843137254901964</v>
      </c>
      <c r="F87" s="6">
        <v>0.6417322834645669</v>
      </c>
      <c r="G87" s="6">
        <v>0.56470588235294117</v>
      </c>
      <c r="H87" s="6">
        <v>0.5461538461538461</v>
      </c>
      <c r="I87" s="6">
        <v>0.53053435114503822</v>
      </c>
      <c r="J87" s="6">
        <v>0.64333333333333331</v>
      </c>
      <c r="K87" s="6">
        <v>0.57249070631970256</v>
      </c>
      <c r="L87" s="6">
        <v>0.61302101814801868</v>
      </c>
      <c r="M87">
        <v>0.61302101814801868</v>
      </c>
    </row>
    <row r="88" spans="1:13" x14ac:dyDescent="0.25">
      <c r="A88" s="5">
        <v>32</v>
      </c>
      <c r="B88" s="6">
        <v>0.64664310954063609</v>
      </c>
      <c r="C88" s="6">
        <v>0.7226027397260274</v>
      </c>
      <c r="D88" s="6">
        <v>0.72125435540069682</v>
      </c>
      <c r="E88" s="6">
        <v>0.71631205673758869</v>
      </c>
      <c r="F88" s="6">
        <v>0.67272727272727273</v>
      </c>
      <c r="G88" s="6">
        <v>0.69314079422382668</v>
      </c>
      <c r="H88" s="6">
        <v>0.67375886524822692</v>
      </c>
      <c r="I88" s="6">
        <v>0.65724381625441697</v>
      </c>
      <c r="J88" s="6">
        <v>0.70552147239263807</v>
      </c>
      <c r="K88" s="6">
        <v>0.63541666666666663</v>
      </c>
      <c r="L88" s="6">
        <v>0.68446211489179976</v>
      </c>
      <c r="M88">
        <v>0.68446211489179976</v>
      </c>
    </row>
    <row r="89" spans="1:13" x14ac:dyDescent="0.25">
      <c r="A89" s="5">
        <v>64</v>
      </c>
      <c r="B89" s="6">
        <v>0.67241379310344829</v>
      </c>
      <c r="C89" s="6">
        <v>0.75254237288135595</v>
      </c>
      <c r="D89" s="6">
        <v>0.75919732441471577</v>
      </c>
      <c r="E89" s="6">
        <v>0.76109215017064846</v>
      </c>
      <c r="F89" s="6">
        <v>0.72916666666666663</v>
      </c>
      <c r="G89" s="6">
        <v>0.75357142857142856</v>
      </c>
      <c r="H89" s="6">
        <v>0.72602739726027399</v>
      </c>
      <c r="I89" s="6">
        <v>0.72068965517241379</v>
      </c>
      <c r="J89" s="6">
        <v>0.7250755287009063</v>
      </c>
      <c r="K89" s="6">
        <v>0.69969040247678016</v>
      </c>
      <c r="L89" s="6">
        <v>0.72994667194186369</v>
      </c>
      <c r="M89">
        <v>0.72994667194186369</v>
      </c>
    </row>
    <row r="90" spans="1:13" x14ac:dyDescent="0.25">
      <c r="A90" s="5">
        <v>128</v>
      </c>
      <c r="B90" s="6">
        <v>0.74489795918367352</v>
      </c>
      <c r="C90" s="6">
        <v>0.754601226993865</v>
      </c>
      <c r="D90" s="6">
        <v>0.77302631578947367</v>
      </c>
      <c r="E90" s="6">
        <v>0.77516778523489938</v>
      </c>
      <c r="F90" s="6">
        <v>0.72333333333333338</v>
      </c>
      <c r="G90" s="6">
        <v>0.74772036474164139</v>
      </c>
      <c r="H90" s="6">
        <v>0.7466216216216216</v>
      </c>
      <c r="I90" s="6">
        <v>0.7567567567567568</v>
      </c>
      <c r="J90" s="6">
        <v>0.73076923076923073</v>
      </c>
      <c r="K90" s="6">
        <v>0.71604938271604934</v>
      </c>
      <c r="L90" s="6">
        <v>0.74689439771405453</v>
      </c>
      <c r="M90">
        <v>0.74689439771405453</v>
      </c>
    </row>
    <row r="91" spans="1:13" x14ac:dyDescent="0.25">
      <c r="A91" s="5">
        <v>256</v>
      </c>
      <c r="B91" s="6">
        <v>0.75766871165644167</v>
      </c>
      <c r="C91" s="6">
        <v>0.78549848942598188</v>
      </c>
      <c r="D91" s="6">
        <v>0.79220779220779225</v>
      </c>
      <c r="E91" s="6">
        <v>0.8112582781456954</v>
      </c>
      <c r="F91" s="6">
        <v>0.75409836065573765</v>
      </c>
      <c r="G91" s="6">
        <v>0.76595744680851063</v>
      </c>
      <c r="H91" s="6">
        <v>0.77272727272727271</v>
      </c>
      <c r="I91" s="6">
        <v>0.77377049180327873</v>
      </c>
      <c r="J91" s="6">
        <v>0.74127906976744184</v>
      </c>
      <c r="K91" s="6">
        <v>0.76276276276276278</v>
      </c>
      <c r="L91" s="6">
        <v>0.77172286759609154</v>
      </c>
      <c r="M91">
        <v>0.77172286759609154</v>
      </c>
    </row>
    <row r="92" spans="1:13" x14ac:dyDescent="0.25">
      <c r="A92" s="5">
        <v>512</v>
      </c>
      <c r="B92" s="6">
        <v>0.79591836734693877</v>
      </c>
      <c r="C92" s="6">
        <v>0.78805970149253735</v>
      </c>
      <c r="D92" s="6">
        <v>0.79288025889967639</v>
      </c>
      <c r="E92" s="6">
        <v>0.81107491856677527</v>
      </c>
      <c r="F92" s="6">
        <v>0.79872204472843455</v>
      </c>
      <c r="G92" s="6">
        <v>0.77448071216617209</v>
      </c>
      <c r="H92" s="6">
        <v>0.78025477707006374</v>
      </c>
      <c r="I92" s="6">
        <v>0.81055900621118016</v>
      </c>
      <c r="J92" s="6">
        <v>0.74358974358974361</v>
      </c>
      <c r="K92" s="6">
        <v>0.76470588235294112</v>
      </c>
      <c r="L92" s="6">
        <v>0.78602454124244636</v>
      </c>
      <c r="M92">
        <v>0.78602454124244636</v>
      </c>
    </row>
    <row r="93" spans="1:13" x14ac:dyDescent="0.25">
      <c r="A93" s="5" t="s">
        <v>21</v>
      </c>
      <c r="B93" s="6">
        <v>0.61473268245905244</v>
      </c>
      <c r="C93" s="6">
        <v>0.65150845139554681</v>
      </c>
      <c r="D93" s="6">
        <v>0.60788614490240134</v>
      </c>
      <c r="E93" s="6">
        <v>0.64008675031251494</v>
      </c>
      <c r="F93" s="6">
        <v>0.63541050842229896</v>
      </c>
      <c r="G93" s="6">
        <v>0.61653905879206439</v>
      </c>
      <c r="H93" s="6">
        <v>0.63407627542554368</v>
      </c>
      <c r="I93" s="6">
        <v>0.60069703999262281</v>
      </c>
      <c r="J93" s="6">
        <v>0.61697484204734965</v>
      </c>
      <c r="K93" s="6">
        <v>0.57547373701319005</v>
      </c>
      <c r="L93" s="6">
        <v>0.61933854907625852</v>
      </c>
    </row>
    <row r="100" spans="1:15" x14ac:dyDescent="0.25">
      <c r="A100" s="4" t="s">
        <v>2</v>
      </c>
      <c r="B100" t="s">
        <v>4</v>
      </c>
    </row>
    <row r="102" spans="1:15" x14ac:dyDescent="0.25">
      <c r="A102" s="4" t="s">
        <v>24</v>
      </c>
      <c r="B102" s="4" t="s">
        <v>22</v>
      </c>
    </row>
    <row r="103" spans="1:15" x14ac:dyDescent="0.25">
      <c r="A103" s="4" t="s">
        <v>20</v>
      </c>
      <c r="B103">
        <v>54676380</v>
      </c>
      <c r="C103">
        <v>101322511</v>
      </c>
      <c r="D103">
        <v>379375655</v>
      </c>
      <c r="E103">
        <v>939145594</v>
      </c>
      <c r="F103">
        <v>1082618794</v>
      </c>
      <c r="G103">
        <v>1191369007</v>
      </c>
      <c r="H103">
        <v>1256357748</v>
      </c>
      <c r="I103">
        <v>1264048269</v>
      </c>
      <c r="J103">
        <v>1321793073</v>
      </c>
      <c r="K103">
        <v>2070236138</v>
      </c>
      <c r="L103" t="s">
        <v>21</v>
      </c>
    </row>
    <row r="104" spans="1:15" x14ac:dyDescent="0.25">
      <c r="A104" s="5">
        <v>2</v>
      </c>
      <c r="B104" s="6">
        <v>0.57264957264957261</v>
      </c>
      <c r="C104" s="6">
        <v>0.66225165562913912</v>
      </c>
      <c r="D104" s="6">
        <v>0.6262626262626263</v>
      </c>
      <c r="E104" s="6">
        <v>0.625</v>
      </c>
      <c r="F104" s="6">
        <v>0.63043478260869568</v>
      </c>
      <c r="G104" s="6">
        <v>0.66393442622950816</v>
      </c>
      <c r="H104" s="6">
        <v>0.60169491525423724</v>
      </c>
      <c r="I104" s="6">
        <v>0.58450704225352113</v>
      </c>
      <c r="J104" s="6">
        <v>0.60493827160493829</v>
      </c>
      <c r="K104" s="6">
        <v>0.62222222222222223</v>
      </c>
      <c r="L104" s="6">
        <v>0.61938955147144603</v>
      </c>
      <c r="M104">
        <v>0.61938955147144603</v>
      </c>
      <c r="N104" s="2">
        <f>(M104/M84)-1</f>
        <v>1.1414262593578868</v>
      </c>
    </row>
    <row r="105" spans="1:15" x14ac:dyDescent="0.25">
      <c r="A105" s="5">
        <v>4</v>
      </c>
      <c r="B105" s="6">
        <v>0.68452380952380953</v>
      </c>
      <c r="C105" s="6">
        <v>0.64766839378238339</v>
      </c>
      <c r="D105" s="6">
        <v>0.55681818181818177</v>
      </c>
      <c r="E105" s="6">
        <v>0.65789473684210531</v>
      </c>
      <c r="F105" s="6">
        <v>0.67630057803468213</v>
      </c>
      <c r="G105" s="6">
        <v>0.6033519553072626</v>
      </c>
      <c r="H105" s="6">
        <v>0.61956521739130432</v>
      </c>
      <c r="I105" s="6">
        <v>0.64583333333333337</v>
      </c>
      <c r="J105" s="6">
        <v>0.66972477064220182</v>
      </c>
      <c r="K105" s="6">
        <v>0.59217877094972071</v>
      </c>
      <c r="L105" s="6">
        <v>0.63538597476249847</v>
      </c>
      <c r="M105">
        <v>0.63538597476249847</v>
      </c>
      <c r="N105" s="2">
        <f t="shared" ref="N105:N112" si="0">(M105/M85)-1</f>
        <v>0.51076718172279367</v>
      </c>
    </row>
    <row r="106" spans="1:15" x14ac:dyDescent="0.25">
      <c r="A106" s="5">
        <v>8</v>
      </c>
      <c r="B106" s="6">
        <v>0.71300448430493268</v>
      </c>
      <c r="C106" s="6">
        <v>0.67256637168141598</v>
      </c>
      <c r="D106" s="6">
        <v>0.63461538461538458</v>
      </c>
      <c r="E106" s="6">
        <v>0.71794871794871795</v>
      </c>
      <c r="F106" s="6">
        <v>0.7232142857142857</v>
      </c>
      <c r="G106" s="6">
        <v>0.71966527196652719</v>
      </c>
      <c r="H106" s="6">
        <v>0.61926605504587151</v>
      </c>
      <c r="I106" s="6">
        <v>0.67123287671232879</v>
      </c>
      <c r="J106" s="6">
        <v>0.66666666666666663</v>
      </c>
      <c r="K106" s="6">
        <v>0.60683760683760679</v>
      </c>
      <c r="L106" s="6">
        <v>0.67450177214937379</v>
      </c>
      <c r="M106">
        <v>0.67450177214937379</v>
      </c>
      <c r="N106" s="2">
        <f t="shared" si="0"/>
        <v>0.2674745184228835</v>
      </c>
    </row>
    <row r="107" spans="1:15" x14ac:dyDescent="0.25">
      <c r="A107" s="5">
        <v>16</v>
      </c>
      <c r="B107" s="6">
        <v>0.72839506172839508</v>
      </c>
      <c r="C107" s="6">
        <v>0.74545454545454548</v>
      </c>
      <c r="D107" s="6">
        <v>0.72527472527472525</v>
      </c>
      <c r="E107" s="6">
        <v>0.75294117647058822</v>
      </c>
      <c r="F107" s="6">
        <v>0.72440944881889768</v>
      </c>
      <c r="G107" s="6">
        <v>0.71764705882352942</v>
      </c>
      <c r="H107" s="6">
        <v>0.66153846153846152</v>
      </c>
      <c r="I107" s="6">
        <v>0.67557251908396942</v>
      </c>
      <c r="J107" s="6">
        <v>0.7</v>
      </c>
      <c r="K107" s="6">
        <v>0.63940520446096649</v>
      </c>
      <c r="L107" s="6">
        <v>0.70706382016540792</v>
      </c>
      <c r="M107">
        <v>0.70706382016540792</v>
      </c>
      <c r="N107" s="2">
        <f t="shared" si="0"/>
        <v>0.1534087726738953</v>
      </c>
    </row>
    <row r="108" spans="1:15" x14ac:dyDescent="0.25">
      <c r="A108" s="5">
        <v>32</v>
      </c>
      <c r="B108" s="6">
        <v>0.68551236749116606</v>
      </c>
      <c r="C108" s="6">
        <v>0.76027397260273977</v>
      </c>
      <c r="D108" s="6">
        <v>0.77003484320557491</v>
      </c>
      <c r="E108" s="6">
        <v>0.73404255319148937</v>
      </c>
      <c r="F108" s="6">
        <v>0.72363636363636363</v>
      </c>
      <c r="G108" s="6">
        <v>0.73285198555956677</v>
      </c>
      <c r="H108" s="6">
        <v>0.71530249110320288</v>
      </c>
      <c r="I108" s="6">
        <v>0.71378091872791516</v>
      </c>
      <c r="J108" s="6">
        <v>0.73312883435582821</v>
      </c>
      <c r="K108" s="6">
        <v>0.69444444444444442</v>
      </c>
      <c r="L108" s="6">
        <v>0.72630087743182903</v>
      </c>
      <c r="M108">
        <v>0.72630087743182903</v>
      </c>
      <c r="N108" s="2">
        <f t="shared" si="0"/>
        <v>6.1126484037240303E-2</v>
      </c>
    </row>
    <row r="109" spans="1:15" x14ac:dyDescent="0.25">
      <c r="A109" s="5">
        <v>64</v>
      </c>
      <c r="B109" s="6">
        <v>0.7068965517241379</v>
      </c>
      <c r="C109" s="6">
        <v>0.76949152542372878</v>
      </c>
      <c r="D109" s="6">
        <v>0.76588628762541811</v>
      </c>
      <c r="E109" s="6">
        <v>0.77133105802047786</v>
      </c>
      <c r="F109" s="6">
        <v>0.72569444444444442</v>
      </c>
      <c r="G109" s="6">
        <v>0.75714285714285712</v>
      </c>
      <c r="H109" s="6">
        <v>0.73630136986301364</v>
      </c>
      <c r="I109" s="6">
        <v>0.74827586206896557</v>
      </c>
      <c r="J109" s="6">
        <v>0.73413897280966767</v>
      </c>
      <c r="K109" s="6">
        <v>0.70588235294117652</v>
      </c>
      <c r="L109" s="6">
        <v>0.74210412820638871</v>
      </c>
      <c r="M109">
        <v>0.74210412820638871</v>
      </c>
      <c r="N109" s="2">
        <f t="shared" si="0"/>
        <v>1.6655266380190215E-2</v>
      </c>
    </row>
    <row r="110" spans="1:15" x14ac:dyDescent="0.25">
      <c r="A110" s="5">
        <v>128</v>
      </c>
      <c r="B110" s="6">
        <v>0.75254237288135595</v>
      </c>
      <c r="C110" s="6">
        <v>0.76687116564417179</v>
      </c>
      <c r="D110" s="6">
        <v>0.77302631578947367</v>
      </c>
      <c r="E110" s="6">
        <v>0.78523489932885904</v>
      </c>
      <c r="F110" s="6">
        <v>0.76</v>
      </c>
      <c r="G110" s="6">
        <v>0.75075987841945291</v>
      </c>
      <c r="H110" s="6">
        <v>0.7533783783783784</v>
      </c>
      <c r="I110" s="6">
        <v>0.7533783783783784</v>
      </c>
      <c r="J110" s="6">
        <v>0.73076923076923073</v>
      </c>
      <c r="K110" s="6">
        <v>0.71913580246913578</v>
      </c>
      <c r="L110" s="6">
        <v>0.75450964220584371</v>
      </c>
      <c r="M110">
        <v>0.75450964220584371</v>
      </c>
      <c r="N110" s="2">
        <f t="shared" si="0"/>
        <v>1.0195878446934925E-2</v>
      </c>
      <c r="O110" s="7">
        <f>MEDIAN(N104:N110)</f>
        <v>0.1534087726738953</v>
      </c>
    </row>
    <row r="111" spans="1:15" x14ac:dyDescent="0.25">
      <c r="A111" s="5">
        <v>256</v>
      </c>
      <c r="B111" s="6">
        <v>0.76073619631901845</v>
      </c>
      <c r="C111" s="6">
        <v>0.79456193353474325</v>
      </c>
      <c r="D111" s="6">
        <v>0.79220779220779225</v>
      </c>
      <c r="E111" s="6">
        <v>0.82119205298013243</v>
      </c>
      <c r="F111" s="6">
        <v>0.76065573770491801</v>
      </c>
      <c r="G111" s="6">
        <v>0.77811550151975684</v>
      </c>
      <c r="H111" s="6">
        <v>0.77597402597402598</v>
      </c>
      <c r="I111" s="6">
        <v>0.78360655737704921</v>
      </c>
      <c r="J111" s="6">
        <v>0.75290697674418605</v>
      </c>
      <c r="K111" s="6">
        <v>0.77477477477477474</v>
      </c>
      <c r="L111" s="6">
        <v>0.77947315491363978</v>
      </c>
      <c r="M111">
        <v>0.77947315491363978</v>
      </c>
      <c r="N111" s="2">
        <f t="shared" si="0"/>
        <v>1.0042837452374886E-2</v>
      </c>
    </row>
    <row r="112" spans="1:15" x14ac:dyDescent="0.25">
      <c r="A112" s="5">
        <v>512</v>
      </c>
      <c r="B112" s="6">
        <v>0.81049562682215748</v>
      </c>
      <c r="C112" s="6">
        <v>0.80895522388059704</v>
      </c>
      <c r="D112" s="6">
        <v>0.79288025889967639</v>
      </c>
      <c r="E112" s="6">
        <v>0.81433224755700329</v>
      </c>
      <c r="F112" s="6">
        <v>0.85303514376996803</v>
      </c>
      <c r="G112" s="6">
        <v>0.78931750741839768</v>
      </c>
      <c r="H112" s="6">
        <v>0.78980891719745228</v>
      </c>
      <c r="I112" s="6">
        <v>0.81677018633540377</v>
      </c>
      <c r="J112" s="6">
        <v>0.75714285714285712</v>
      </c>
      <c r="K112" s="6">
        <v>0.77058823529411768</v>
      </c>
      <c r="L112" s="6">
        <v>0.80033262043176312</v>
      </c>
      <c r="M112">
        <v>0.80033262043176312</v>
      </c>
      <c r="N112" s="2">
        <f t="shared" si="0"/>
        <v>1.8203094736330305E-2</v>
      </c>
      <c r="O112" s="7"/>
    </row>
    <row r="113" spans="1:13" x14ac:dyDescent="0.25">
      <c r="A113" s="5" t="s">
        <v>21</v>
      </c>
      <c r="B113" s="6">
        <v>0.71275067149383853</v>
      </c>
      <c r="C113" s="6">
        <v>0.73645497640371826</v>
      </c>
      <c r="D113" s="6">
        <v>0.71522293507765022</v>
      </c>
      <c r="E113" s="6">
        <v>0.74221304914881936</v>
      </c>
      <c r="F113" s="6">
        <v>0.73082008719247282</v>
      </c>
      <c r="G113" s="6">
        <v>0.7236429380429843</v>
      </c>
      <c r="H113" s="6">
        <v>0.69698109241621642</v>
      </c>
      <c r="I113" s="6">
        <v>0.71032863047454042</v>
      </c>
      <c r="J113" s="6">
        <v>0.70549073119284189</v>
      </c>
      <c r="K113" s="6">
        <v>0.68060771271046283</v>
      </c>
      <c r="L113" s="6">
        <v>0.71545128241535449</v>
      </c>
    </row>
    <row r="120" spans="1:13" x14ac:dyDescent="0.25">
      <c r="A120" s="4" t="s">
        <v>2</v>
      </c>
      <c r="B120" t="s">
        <v>3</v>
      </c>
    </row>
    <row r="122" spans="1:13" x14ac:dyDescent="0.25">
      <c r="A122" s="4" t="s">
        <v>25</v>
      </c>
      <c r="B122" s="4" t="s">
        <v>22</v>
      </c>
    </row>
    <row r="123" spans="1:13" x14ac:dyDescent="0.25">
      <c r="A123" s="4" t="s">
        <v>20</v>
      </c>
      <c r="B123">
        <v>54676380</v>
      </c>
      <c r="C123">
        <v>101322511</v>
      </c>
      <c r="D123">
        <v>379375655</v>
      </c>
      <c r="E123">
        <v>939145594</v>
      </c>
      <c r="F123">
        <v>1082618794</v>
      </c>
      <c r="G123">
        <v>1191369007</v>
      </c>
      <c r="H123">
        <v>1256357748</v>
      </c>
      <c r="I123">
        <v>1264048269</v>
      </c>
      <c r="J123">
        <v>1321793073</v>
      </c>
      <c r="K123">
        <v>2070236138</v>
      </c>
      <c r="L123" t="s">
        <v>21</v>
      </c>
    </row>
    <row r="124" spans="1:13" x14ac:dyDescent="0.25">
      <c r="A124" s="5">
        <v>2</v>
      </c>
      <c r="B124" s="6">
        <v>7.4297188755020074E-2</v>
      </c>
      <c r="C124" s="6">
        <v>0.10642570281124498</v>
      </c>
      <c r="D124" s="6">
        <v>4.8192771084337352E-2</v>
      </c>
      <c r="E124" s="6">
        <v>5.8232931726907633E-2</v>
      </c>
      <c r="F124" s="6">
        <v>6.224899598393574E-2</v>
      </c>
      <c r="G124" s="6">
        <v>7.6305220883534142E-2</v>
      </c>
      <c r="H124" s="6">
        <v>7.8313253012048195E-2</v>
      </c>
      <c r="I124" s="6">
        <v>8.4337349397590355E-2</v>
      </c>
      <c r="J124" s="6">
        <v>4.2168674698795178E-2</v>
      </c>
      <c r="K124" s="6">
        <v>4.0160642570281124E-2</v>
      </c>
      <c r="L124" s="6">
        <v>6.7068273092369471E-2</v>
      </c>
      <c r="M124">
        <v>6.7068273092369471E-2</v>
      </c>
    </row>
    <row r="125" spans="1:13" x14ac:dyDescent="0.25">
      <c r="A125" s="5">
        <v>4</v>
      </c>
      <c r="B125" s="6">
        <v>0.15261044176706828</v>
      </c>
      <c r="C125" s="6">
        <v>0.15863453815261044</v>
      </c>
      <c r="D125" s="6">
        <v>9.4377510040160636E-2</v>
      </c>
      <c r="E125" s="6">
        <v>0.1606425702811245</v>
      </c>
      <c r="F125" s="6">
        <v>0.16265060240963855</v>
      </c>
      <c r="G125" s="6">
        <v>0.14457831325301204</v>
      </c>
      <c r="H125" s="6">
        <v>0.20080321285140562</v>
      </c>
      <c r="I125" s="6">
        <v>0.15060240963855423</v>
      </c>
      <c r="J125" s="6">
        <v>0.20883534136546184</v>
      </c>
      <c r="K125" s="6">
        <v>0.13453815261044177</v>
      </c>
      <c r="L125" s="6">
        <v>0.15682730923694779</v>
      </c>
      <c r="M125">
        <v>0.15682730923694779</v>
      </c>
    </row>
    <row r="126" spans="1:13" x14ac:dyDescent="0.25">
      <c r="A126" s="5">
        <v>8</v>
      </c>
      <c r="B126" s="6">
        <v>0.23694779116465864</v>
      </c>
      <c r="C126" s="6">
        <v>0.27309236947791166</v>
      </c>
      <c r="D126" s="6">
        <v>0.20281124497991967</v>
      </c>
      <c r="E126" s="6">
        <v>0.26305220883534136</v>
      </c>
      <c r="F126" s="6">
        <v>0.26706827309236947</v>
      </c>
      <c r="G126" s="6">
        <v>0.25702811244979917</v>
      </c>
      <c r="H126" s="6">
        <v>0.25702811244979917</v>
      </c>
      <c r="I126" s="6">
        <v>0.20682730923694778</v>
      </c>
      <c r="J126" s="6">
        <v>0.29518072289156627</v>
      </c>
      <c r="K126" s="6">
        <v>0.20281124497991967</v>
      </c>
      <c r="L126" s="6">
        <v>0.2461847389558233</v>
      </c>
      <c r="M126">
        <v>0.2461847389558233</v>
      </c>
    </row>
    <row r="127" spans="1:13" x14ac:dyDescent="0.25">
      <c r="A127" s="5">
        <v>16</v>
      </c>
      <c r="B127" s="6">
        <v>0.30120481927710846</v>
      </c>
      <c r="C127" s="6">
        <v>0.38554216867469882</v>
      </c>
      <c r="D127" s="6">
        <v>0.3493975903614458</v>
      </c>
      <c r="E127" s="6">
        <v>0.34738955823293172</v>
      </c>
      <c r="F127" s="6">
        <v>0.32730923694779118</v>
      </c>
      <c r="G127" s="6">
        <v>0.28915662650602408</v>
      </c>
      <c r="H127" s="6">
        <v>0.28514056224899598</v>
      </c>
      <c r="I127" s="6">
        <v>0.27911646586345379</v>
      </c>
      <c r="J127" s="6">
        <v>0.38755020080321284</v>
      </c>
      <c r="K127" s="6">
        <v>0.30923694779116467</v>
      </c>
      <c r="L127" s="6">
        <v>0.32610441767068271</v>
      </c>
      <c r="M127">
        <v>0.32610441767068271</v>
      </c>
    </row>
    <row r="128" spans="1:13" x14ac:dyDescent="0.25">
      <c r="A128" s="5">
        <v>32</v>
      </c>
      <c r="B128" s="6">
        <v>0.36746987951807231</v>
      </c>
      <c r="C128" s="6">
        <v>0.42369477911646586</v>
      </c>
      <c r="D128" s="6">
        <v>0.41566265060240964</v>
      </c>
      <c r="E128" s="6">
        <v>0.40562248995983935</v>
      </c>
      <c r="F128" s="6">
        <v>0.37148594377510041</v>
      </c>
      <c r="G128" s="6">
        <v>0.38554216867469882</v>
      </c>
      <c r="H128" s="6">
        <v>0.38152610441767071</v>
      </c>
      <c r="I128" s="6">
        <v>0.37349397590361444</v>
      </c>
      <c r="J128" s="6">
        <v>0.46184738955823296</v>
      </c>
      <c r="K128" s="6">
        <v>0.36746987951807231</v>
      </c>
      <c r="L128" s="6">
        <v>0.39538152610441768</v>
      </c>
      <c r="M128">
        <v>0.39538152610441768</v>
      </c>
    </row>
    <row r="129" spans="1:14" x14ac:dyDescent="0.25">
      <c r="A129" s="5">
        <v>64</v>
      </c>
      <c r="B129" s="6">
        <v>0.39156626506024095</v>
      </c>
      <c r="C129" s="6">
        <v>0.44578313253012047</v>
      </c>
      <c r="D129" s="6">
        <v>0.45582329317269077</v>
      </c>
      <c r="E129" s="6">
        <v>0.44779116465863456</v>
      </c>
      <c r="F129" s="6">
        <v>0.42168674698795183</v>
      </c>
      <c r="G129" s="6">
        <v>0.42369477911646586</v>
      </c>
      <c r="H129" s="6">
        <v>0.42570281124497994</v>
      </c>
      <c r="I129" s="6">
        <v>0.41967871485943775</v>
      </c>
      <c r="J129" s="6">
        <v>0.48192771084337349</v>
      </c>
      <c r="K129" s="6">
        <v>0.45381526104417669</v>
      </c>
      <c r="L129" s="6">
        <v>0.43674698795180722</v>
      </c>
      <c r="M129">
        <v>0.43674698795180722</v>
      </c>
    </row>
    <row r="130" spans="1:14" x14ac:dyDescent="0.25">
      <c r="A130" s="5">
        <v>128</v>
      </c>
      <c r="B130" s="6">
        <v>0.43975903614457829</v>
      </c>
      <c r="C130" s="6">
        <v>0.49397590361445781</v>
      </c>
      <c r="D130" s="6">
        <v>0.4718875502008032</v>
      </c>
      <c r="E130" s="6">
        <v>0.46385542168674698</v>
      </c>
      <c r="F130" s="6">
        <v>0.43574297188755018</v>
      </c>
      <c r="G130" s="6">
        <v>0.49397590361445781</v>
      </c>
      <c r="H130" s="6">
        <v>0.44377510040160645</v>
      </c>
      <c r="I130" s="6">
        <v>0.44979919678714858</v>
      </c>
      <c r="J130" s="6">
        <v>0.49598393574297189</v>
      </c>
      <c r="K130" s="6">
        <v>0.46586345381526106</v>
      </c>
      <c r="L130" s="6">
        <v>0.46546184738955815</v>
      </c>
      <c r="M130">
        <v>0.46546184738955815</v>
      </c>
    </row>
    <row r="131" spans="1:14" x14ac:dyDescent="0.25">
      <c r="A131" s="5">
        <v>256</v>
      </c>
      <c r="B131" s="6">
        <v>0.49598393574297189</v>
      </c>
      <c r="C131" s="6">
        <v>0.52208835341365467</v>
      </c>
      <c r="D131" s="6">
        <v>0.48995983935742971</v>
      </c>
      <c r="E131" s="6">
        <v>0.49196787148594379</v>
      </c>
      <c r="F131" s="6">
        <v>0.46184738955823296</v>
      </c>
      <c r="G131" s="6">
        <v>0.50602409638554213</v>
      </c>
      <c r="H131" s="6">
        <v>0.47791164658634538</v>
      </c>
      <c r="I131" s="6">
        <v>0.47389558232931728</v>
      </c>
      <c r="J131" s="6">
        <v>0.51204819277108438</v>
      </c>
      <c r="K131" s="6">
        <v>0.51004016064257029</v>
      </c>
      <c r="L131" s="6">
        <v>0.49417670682730924</v>
      </c>
      <c r="M131">
        <v>0.49417670682730924</v>
      </c>
    </row>
    <row r="132" spans="1:14" x14ac:dyDescent="0.25">
      <c r="A132" s="5">
        <v>512</v>
      </c>
      <c r="B132" s="6">
        <v>0.54819277108433739</v>
      </c>
      <c r="C132" s="6">
        <v>0.53012048192771088</v>
      </c>
      <c r="D132" s="6">
        <v>0.49196787148594379</v>
      </c>
      <c r="E132" s="6">
        <v>0.5</v>
      </c>
      <c r="F132" s="6">
        <v>0.50200803212851408</v>
      </c>
      <c r="G132" s="6">
        <v>0.52409638554216864</v>
      </c>
      <c r="H132" s="6">
        <v>0.49196787148594379</v>
      </c>
      <c r="I132" s="6">
        <v>0.52409638554216864</v>
      </c>
      <c r="J132" s="6">
        <v>0.52409638554216864</v>
      </c>
      <c r="K132" s="6">
        <v>0.52208835341365467</v>
      </c>
      <c r="L132" s="6">
        <v>0.51586345381526111</v>
      </c>
      <c r="M132">
        <v>0.51586345381526111</v>
      </c>
    </row>
    <row r="133" spans="1:14" x14ac:dyDescent="0.25">
      <c r="A133" s="5" t="s">
        <v>21</v>
      </c>
      <c r="B133" s="6">
        <v>0.33422579205711739</v>
      </c>
      <c r="C133" s="6">
        <v>0.37103971441320843</v>
      </c>
      <c r="D133" s="6">
        <v>0.33556448014279339</v>
      </c>
      <c r="E133" s="6">
        <v>0.34872824631860777</v>
      </c>
      <c r="F133" s="6">
        <v>0.33467202141900937</v>
      </c>
      <c r="G133" s="6">
        <v>0.34448906738063362</v>
      </c>
      <c r="H133" s="6">
        <v>0.33801874163319945</v>
      </c>
      <c r="I133" s="6">
        <v>0.32909415439535916</v>
      </c>
      <c r="J133" s="6">
        <v>0.37884872824631866</v>
      </c>
      <c r="K133" s="6">
        <v>0.33400267737617134</v>
      </c>
      <c r="L133" s="6">
        <v>0.34486836233824192</v>
      </c>
    </row>
    <row r="140" spans="1:14" x14ac:dyDescent="0.25">
      <c r="A140" s="4" t="s">
        <v>2</v>
      </c>
      <c r="B140" t="s">
        <v>4</v>
      </c>
    </row>
    <row r="142" spans="1:14" x14ac:dyDescent="0.25">
      <c r="A142" s="4" t="s">
        <v>25</v>
      </c>
      <c r="B142" s="4" t="s">
        <v>22</v>
      </c>
    </row>
    <row r="143" spans="1:14" x14ac:dyDescent="0.25">
      <c r="A143" s="4" t="s">
        <v>20</v>
      </c>
      <c r="B143">
        <v>54676380</v>
      </c>
      <c r="C143">
        <v>101322511</v>
      </c>
      <c r="D143">
        <v>379375655</v>
      </c>
      <c r="E143">
        <v>939145594</v>
      </c>
      <c r="F143">
        <v>1082618794</v>
      </c>
      <c r="G143">
        <v>1191369007</v>
      </c>
      <c r="H143">
        <v>1256357748</v>
      </c>
      <c r="I143">
        <v>1264048269</v>
      </c>
      <c r="J143">
        <v>1321793073</v>
      </c>
      <c r="K143">
        <v>2070236138</v>
      </c>
      <c r="L143" t="s">
        <v>21</v>
      </c>
    </row>
    <row r="144" spans="1:14" x14ac:dyDescent="0.25">
      <c r="A144" s="5">
        <v>2</v>
      </c>
      <c r="B144" s="6">
        <v>0.13453815261044177</v>
      </c>
      <c r="C144" s="6">
        <v>0.20080321285140562</v>
      </c>
      <c r="D144" s="6">
        <v>0.12449799196787148</v>
      </c>
      <c r="E144" s="6">
        <v>0.1606425702811245</v>
      </c>
      <c r="F144" s="6">
        <v>0.11646586345381527</v>
      </c>
      <c r="G144" s="6">
        <v>0.16265060240963855</v>
      </c>
      <c r="H144" s="6">
        <v>0.14257028112449799</v>
      </c>
      <c r="I144" s="6">
        <v>0.16666666666666666</v>
      </c>
      <c r="J144" s="6">
        <v>9.8393574297188757E-2</v>
      </c>
      <c r="K144" s="6">
        <v>0.11244979919678715</v>
      </c>
      <c r="L144" s="6">
        <v>0.14196787148594381</v>
      </c>
      <c r="M144">
        <v>0.14196787148594381</v>
      </c>
      <c r="N144" s="2">
        <f>(M144/M124)-1</f>
        <v>1.1167664670658688</v>
      </c>
    </row>
    <row r="145" spans="1:14" x14ac:dyDescent="0.25">
      <c r="A145" s="5">
        <v>4</v>
      </c>
      <c r="B145" s="6">
        <v>0.23092369477911648</v>
      </c>
      <c r="C145" s="6">
        <v>0.25100401606425704</v>
      </c>
      <c r="D145" s="6">
        <v>0.19678714859437751</v>
      </c>
      <c r="E145" s="6">
        <v>0.25100401606425704</v>
      </c>
      <c r="F145" s="6">
        <v>0.23493975903614459</v>
      </c>
      <c r="G145" s="6">
        <v>0.21686746987951808</v>
      </c>
      <c r="H145" s="6">
        <v>0.2289156626506024</v>
      </c>
      <c r="I145" s="6">
        <v>0.24899598393574296</v>
      </c>
      <c r="J145" s="6">
        <v>0.29317269076305219</v>
      </c>
      <c r="K145" s="6">
        <v>0.21285140562248997</v>
      </c>
      <c r="L145" s="6">
        <v>0.23654618473895583</v>
      </c>
      <c r="M145">
        <v>0.23654618473895583</v>
      </c>
      <c r="N145" s="2">
        <f t="shared" ref="N145:N152" si="1">(M145/M125)-1</f>
        <v>0.50832266325224085</v>
      </c>
    </row>
    <row r="146" spans="1:14" x14ac:dyDescent="0.25">
      <c r="A146" s="5">
        <v>8</v>
      </c>
      <c r="B146" s="6">
        <v>0.31927710843373491</v>
      </c>
      <c r="C146" s="6">
        <v>0.30522088353413657</v>
      </c>
      <c r="D146" s="6">
        <v>0.26506024096385544</v>
      </c>
      <c r="E146" s="6">
        <v>0.33734939759036142</v>
      </c>
      <c r="F146" s="6">
        <v>0.3253012048192771</v>
      </c>
      <c r="G146" s="6">
        <v>0.34538152610441769</v>
      </c>
      <c r="H146" s="6">
        <v>0.27108433734939757</v>
      </c>
      <c r="I146" s="6">
        <v>0.29518072289156627</v>
      </c>
      <c r="J146" s="6">
        <v>0.37349397590361444</v>
      </c>
      <c r="K146" s="6">
        <v>0.28514056224899598</v>
      </c>
      <c r="L146" s="6">
        <v>0.31224899598393574</v>
      </c>
      <c r="M146">
        <v>0.31224899598393574</v>
      </c>
      <c r="N146" s="2">
        <f t="shared" si="1"/>
        <v>0.26835236541598695</v>
      </c>
    </row>
    <row r="147" spans="1:14" x14ac:dyDescent="0.25">
      <c r="A147" s="5">
        <v>16</v>
      </c>
      <c r="B147" s="6">
        <v>0.35542168674698793</v>
      </c>
      <c r="C147" s="6">
        <v>0.41164658634538154</v>
      </c>
      <c r="D147" s="6">
        <v>0.39759036144578314</v>
      </c>
      <c r="E147" s="6">
        <v>0.38554216867469882</v>
      </c>
      <c r="F147" s="6">
        <v>0.36947791164658633</v>
      </c>
      <c r="G147" s="6">
        <v>0.36746987951807231</v>
      </c>
      <c r="H147" s="6">
        <v>0.34538152610441769</v>
      </c>
      <c r="I147" s="6">
        <v>0.35542168674698793</v>
      </c>
      <c r="J147" s="6">
        <v>0.42168674698795183</v>
      </c>
      <c r="K147" s="6">
        <v>0.34538152610441769</v>
      </c>
      <c r="L147" s="6">
        <v>0.37550200803212846</v>
      </c>
      <c r="M147">
        <v>0.37550200803212846</v>
      </c>
      <c r="N147" s="2">
        <f t="shared" si="1"/>
        <v>0.15147783251231517</v>
      </c>
    </row>
    <row r="148" spans="1:14" x14ac:dyDescent="0.25">
      <c r="A148" s="5">
        <v>32</v>
      </c>
      <c r="B148" s="6">
        <v>0.38955823293172692</v>
      </c>
      <c r="C148" s="6">
        <v>0.44578313253012047</v>
      </c>
      <c r="D148" s="6">
        <v>0.44377510040160645</v>
      </c>
      <c r="E148" s="6">
        <v>0.41566265060240964</v>
      </c>
      <c r="F148" s="6">
        <v>0.39959839357429716</v>
      </c>
      <c r="G148" s="6">
        <v>0.40763052208835343</v>
      </c>
      <c r="H148" s="6">
        <v>0.40361445783132532</v>
      </c>
      <c r="I148" s="6">
        <v>0.40562248995983935</v>
      </c>
      <c r="J148" s="6">
        <v>0.47991967871485941</v>
      </c>
      <c r="K148" s="6">
        <v>0.40160642570281124</v>
      </c>
      <c r="L148" s="6">
        <v>0.41927710843373489</v>
      </c>
      <c r="M148">
        <v>0.41927710843373489</v>
      </c>
      <c r="N148" s="2">
        <f t="shared" si="1"/>
        <v>6.0436769933976509E-2</v>
      </c>
    </row>
    <row r="149" spans="1:14" x14ac:dyDescent="0.25">
      <c r="A149" s="5">
        <v>64</v>
      </c>
      <c r="B149" s="6">
        <v>0.41164658634538154</v>
      </c>
      <c r="C149" s="6">
        <v>0.45582329317269077</v>
      </c>
      <c r="D149" s="6">
        <v>0.45983935742971888</v>
      </c>
      <c r="E149" s="6">
        <v>0.45381526104417669</v>
      </c>
      <c r="F149" s="6">
        <v>0.41967871485943775</v>
      </c>
      <c r="G149" s="6">
        <v>0.42570281124497994</v>
      </c>
      <c r="H149" s="6">
        <v>0.43172690763052207</v>
      </c>
      <c r="I149" s="6">
        <v>0.43574297188755018</v>
      </c>
      <c r="J149" s="6">
        <v>0.48795180722891568</v>
      </c>
      <c r="K149" s="6">
        <v>0.45783132530120479</v>
      </c>
      <c r="L149" s="6">
        <v>0.44397590361445782</v>
      </c>
      <c r="M149">
        <v>0.44397590361445782</v>
      </c>
      <c r="N149" s="2">
        <f t="shared" si="1"/>
        <v>1.6551724137930934E-2</v>
      </c>
    </row>
    <row r="150" spans="1:14" x14ac:dyDescent="0.25">
      <c r="A150" s="5">
        <v>128</v>
      </c>
      <c r="B150" s="6">
        <v>0.44578313253012047</v>
      </c>
      <c r="C150" s="6">
        <v>0.50200803212851408</v>
      </c>
      <c r="D150" s="6">
        <v>0.4718875502008032</v>
      </c>
      <c r="E150" s="6">
        <v>0.46987951807228917</v>
      </c>
      <c r="F150" s="6">
        <v>0.45783132530120479</v>
      </c>
      <c r="G150" s="6">
        <v>0.49598393574297189</v>
      </c>
      <c r="H150" s="6">
        <v>0.44779116465863456</v>
      </c>
      <c r="I150" s="6">
        <v>0.44779116465863456</v>
      </c>
      <c r="J150" s="6">
        <v>0.49598393574297189</v>
      </c>
      <c r="K150" s="6">
        <v>0.46787148594377509</v>
      </c>
      <c r="L150" s="6">
        <v>0.47028112449799198</v>
      </c>
      <c r="M150">
        <v>0.47028112449799198</v>
      </c>
      <c r="N150" s="2">
        <f t="shared" si="1"/>
        <v>1.0353753235547991E-2</v>
      </c>
    </row>
    <row r="151" spans="1:14" x14ac:dyDescent="0.25">
      <c r="A151" s="5">
        <v>256</v>
      </c>
      <c r="B151" s="6">
        <v>0.49799196787148592</v>
      </c>
      <c r="C151" s="6">
        <v>0.5281124497991968</v>
      </c>
      <c r="D151" s="6">
        <v>0.48995983935742971</v>
      </c>
      <c r="E151" s="6">
        <v>0.49799196787148592</v>
      </c>
      <c r="F151" s="6">
        <v>0.46586345381526106</v>
      </c>
      <c r="G151" s="6">
        <v>0.51405622489959835</v>
      </c>
      <c r="H151" s="6">
        <v>0.47991967871485941</v>
      </c>
      <c r="I151" s="6">
        <v>0.47991967871485941</v>
      </c>
      <c r="J151" s="6">
        <v>0.52008032128514059</v>
      </c>
      <c r="K151" s="6">
        <v>0.51807228915662651</v>
      </c>
      <c r="L151" s="6">
        <v>0.49919678714859439</v>
      </c>
      <c r="M151">
        <v>0.49919678714859439</v>
      </c>
      <c r="N151" s="2">
        <f t="shared" si="1"/>
        <v>1.0158472165786359E-2</v>
      </c>
    </row>
    <row r="152" spans="1:14" x14ac:dyDescent="0.25">
      <c r="A152" s="5">
        <v>512</v>
      </c>
      <c r="B152" s="6">
        <v>0.55823293172690758</v>
      </c>
      <c r="C152" s="6">
        <v>0.54417670682730923</v>
      </c>
      <c r="D152" s="6">
        <v>0.49196787148594379</v>
      </c>
      <c r="E152" s="6">
        <v>0.50200803212851408</v>
      </c>
      <c r="F152" s="6">
        <v>0.53614457831325302</v>
      </c>
      <c r="G152" s="6">
        <v>0.53413654618473894</v>
      </c>
      <c r="H152" s="6">
        <v>0.49799196787148592</v>
      </c>
      <c r="I152" s="6">
        <v>0.5281124497991968</v>
      </c>
      <c r="J152" s="6">
        <v>0.53212851405622486</v>
      </c>
      <c r="K152" s="6">
        <v>0.52610441767068272</v>
      </c>
      <c r="L152" s="6">
        <v>0.52510040160642568</v>
      </c>
      <c r="M152">
        <v>0.52510040160642568</v>
      </c>
      <c r="N152" s="2">
        <f t="shared" si="1"/>
        <v>1.790579992214858E-2</v>
      </c>
    </row>
    <row r="153" spans="1:14" x14ac:dyDescent="0.25">
      <c r="A153" s="5" t="s">
        <v>21</v>
      </c>
      <c r="B153" s="6">
        <v>0.37148594377510036</v>
      </c>
      <c r="C153" s="6">
        <v>0.40495314591700132</v>
      </c>
      <c r="D153" s="6">
        <v>0.37126282909415437</v>
      </c>
      <c r="E153" s="6">
        <v>0.3859883980365908</v>
      </c>
      <c r="F153" s="6">
        <v>0.36947791164658628</v>
      </c>
      <c r="G153" s="6">
        <v>0.38554216867469882</v>
      </c>
      <c r="H153" s="6">
        <v>0.36099955377063808</v>
      </c>
      <c r="I153" s="6">
        <v>0.37371709058456043</v>
      </c>
      <c r="J153" s="6">
        <v>0.41142347166443555</v>
      </c>
      <c r="K153" s="6">
        <v>0.36970102632753238</v>
      </c>
      <c r="L153" s="6">
        <v>0.38045515394912982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07BB-1A7C-4E2A-905B-2CE09D9BC21F}">
  <dimension ref="A1:D180"/>
  <sheetViews>
    <sheetView workbookViewId="0">
      <selection activeCell="D1" sqref="D1:D180"/>
    </sheetView>
  </sheetViews>
  <sheetFormatPr defaultRowHeight="15" x14ac:dyDescent="0.25"/>
  <cols>
    <col min="1" max="1" width="15" customWidth="1"/>
    <col min="2" max="2" width="14.140625" customWidth="1"/>
    <col min="3" max="3" width="16.7109375" customWidth="1"/>
    <col min="4" max="4" width="9.140625" style="3"/>
  </cols>
  <sheetData>
    <row r="1" spans="1:4" x14ac:dyDescent="0.25">
      <c r="A1">
        <v>1</v>
      </c>
      <c r="B1">
        <v>24</v>
      </c>
      <c r="C1" t="s">
        <v>10</v>
      </c>
      <c r="D1" s="3">
        <f>A1*60+B1</f>
        <v>84</v>
      </c>
    </row>
    <row r="2" spans="1:4" x14ac:dyDescent="0.25">
      <c r="A2">
        <v>1</v>
      </c>
      <c r="B2">
        <v>14</v>
      </c>
      <c r="C2" t="s">
        <v>10</v>
      </c>
      <c r="D2" s="3">
        <f t="shared" ref="D2:D65" si="0">A2*60+B2</f>
        <v>74</v>
      </c>
    </row>
    <row r="3" spans="1:4" x14ac:dyDescent="0.25">
      <c r="B3">
        <v>27.794</v>
      </c>
      <c r="C3" t="s">
        <v>11</v>
      </c>
      <c r="D3" s="3">
        <f t="shared" si="0"/>
        <v>27.794</v>
      </c>
    </row>
    <row r="4" spans="1:4" x14ac:dyDescent="0.25">
      <c r="B4">
        <v>26.321000000000002</v>
      </c>
      <c r="C4" t="s">
        <v>11</v>
      </c>
      <c r="D4" s="3">
        <f t="shared" si="0"/>
        <v>26.321000000000002</v>
      </c>
    </row>
    <row r="5" spans="1:4" x14ac:dyDescent="0.25">
      <c r="A5">
        <v>1</v>
      </c>
      <c r="B5">
        <v>6</v>
      </c>
      <c r="C5" t="s">
        <v>10</v>
      </c>
      <c r="D5" s="3">
        <f t="shared" si="0"/>
        <v>66</v>
      </c>
    </row>
    <row r="6" spans="1:4" x14ac:dyDescent="0.25">
      <c r="B6">
        <v>44.832999999999998</v>
      </c>
      <c r="C6" t="s">
        <v>11</v>
      </c>
      <c r="D6" s="3">
        <f t="shared" si="0"/>
        <v>44.832999999999998</v>
      </c>
    </row>
    <row r="7" spans="1:4" x14ac:dyDescent="0.25">
      <c r="B7">
        <v>27.673999999999999</v>
      </c>
      <c r="C7" t="s">
        <v>11</v>
      </c>
      <c r="D7" s="3">
        <f t="shared" si="0"/>
        <v>27.673999999999999</v>
      </c>
    </row>
    <row r="8" spans="1:4" x14ac:dyDescent="0.25">
      <c r="B8">
        <v>28.35</v>
      </c>
      <c r="C8" t="s">
        <v>11</v>
      </c>
      <c r="D8" s="3">
        <f t="shared" si="0"/>
        <v>28.35</v>
      </c>
    </row>
    <row r="9" spans="1:4" x14ac:dyDescent="0.25">
      <c r="B9">
        <v>24.646999999999998</v>
      </c>
      <c r="C9" t="s">
        <v>11</v>
      </c>
      <c r="D9" s="3">
        <f t="shared" si="0"/>
        <v>24.646999999999998</v>
      </c>
    </row>
    <row r="10" spans="1:4" x14ac:dyDescent="0.25">
      <c r="B10">
        <v>24.085000000000001</v>
      </c>
      <c r="C10" t="s">
        <v>11</v>
      </c>
      <c r="D10" s="3">
        <f t="shared" si="0"/>
        <v>24.085000000000001</v>
      </c>
    </row>
    <row r="11" spans="1:4" x14ac:dyDescent="0.25">
      <c r="A11">
        <v>1</v>
      </c>
      <c r="B11">
        <v>16</v>
      </c>
      <c r="C11" t="s">
        <v>10</v>
      </c>
      <c r="D11" s="3">
        <f t="shared" si="0"/>
        <v>76</v>
      </c>
    </row>
    <row r="12" spans="1:4" x14ac:dyDescent="0.25">
      <c r="A12">
        <v>1</v>
      </c>
      <c r="B12">
        <v>17</v>
      </c>
      <c r="C12" t="s">
        <v>10</v>
      </c>
      <c r="D12" s="3">
        <f t="shared" si="0"/>
        <v>77</v>
      </c>
    </row>
    <row r="13" spans="1:4" x14ac:dyDescent="0.25">
      <c r="A13">
        <v>1</v>
      </c>
      <c r="B13">
        <v>18</v>
      </c>
      <c r="C13" t="s">
        <v>10</v>
      </c>
      <c r="D13" s="3">
        <f t="shared" si="0"/>
        <v>78</v>
      </c>
    </row>
    <row r="14" spans="1:4" x14ac:dyDescent="0.25">
      <c r="A14">
        <v>1</v>
      </c>
      <c r="B14">
        <v>18</v>
      </c>
      <c r="C14" t="s">
        <v>10</v>
      </c>
      <c r="D14" s="3">
        <f t="shared" si="0"/>
        <v>78</v>
      </c>
    </row>
    <row r="15" spans="1:4" x14ac:dyDescent="0.25">
      <c r="A15">
        <v>3</v>
      </c>
      <c r="B15">
        <v>1</v>
      </c>
      <c r="C15" t="s">
        <v>10</v>
      </c>
      <c r="D15" s="3">
        <f t="shared" si="0"/>
        <v>181</v>
      </c>
    </row>
    <row r="16" spans="1:4" x14ac:dyDescent="0.25">
      <c r="A16">
        <v>1</v>
      </c>
      <c r="B16">
        <v>31</v>
      </c>
      <c r="C16" t="s">
        <v>10</v>
      </c>
      <c r="D16" s="3">
        <f t="shared" si="0"/>
        <v>91</v>
      </c>
    </row>
    <row r="17" spans="1:4" x14ac:dyDescent="0.25">
      <c r="A17">
        <v>1</v>
      </c>
      <c r="B17">
        <v>32</v>
      </c>
      <c r="C17" t="s">
        <v>10</v>
      </c>
      <c r="D17" s="3">
        <f t="shared" si="0"/>
        <v>92</v>
      </c>
    </row>
    <row r="18" spans="1:4" x14ac:dyDescent="0.25">
      <c r="A18">
        <v>1</v>
      </c>
      <c r="B18">
        <v>20</v>
      </c>
      <c r="C18" t="s">
        <v>10</v>
      </c>
      <c r="D18" s="3">
        <f t="shared" si="0"/>
        <v>80</v>
      </c>
    </row>
    <row r="19" spans="1:4" x14ac:dyDescent="0.25">
      <c r="B19">
        <v>32.911000000000001</v>
      </c>
      <c r="C19" t="s">
        <v>11</v>
      </c>
      <c r="D19" s="3">
        <f t="shared" si="0"/>
        <v>32.911000000000001</v>
      </c>
    </row>
    <row r="20" spans="1:4" x14ac:dyDescent="0.25">
      <c r="A20">
        <v>1</v>
      </c>
      <c r="B20">
        <v>28</v>
      </c>
      <c r="C20" t="s">
        <v>10</v>
      </c>
      <c r="D20" s="3">
        <f t="shared" si="0"/>
        <v>88</v>
      </c>
    </row>
    <row r="21" spans="1:4" x14ac:dyDescent="0.25">
      <c r="A21">
        <v>2</v>
      </c>
      <c r="B21">
        <v>51</v>
      </c>
      <c r="C21" t="s">
        <v>10</v>
      </c>
      <c r="D21" s="3">
        <f t="shared" si="0"/>
        <v>171</v>
      </c>
    </row>
    <row r="22" spans="1:4" x14ac:dyDescent="0.25">
      <c r="A22">
        <v>1</v>
      </c>
      <c r="B22">
        <v>35</v>
      </c>
      <c r="C22" t="s">
        <v>10</v>
      </c>
      <c r="D22" s="3">
        <f t="shared" si="0"/>
        <v>95</v>
      </c>
    </row>
    <row r="23" spans="1:4" x14ac:dyDescent="0.25">
      <c r="A23">
        <v>2</v>
      </c>
      <c r="B23">
        <v>31</v>
      </c>
      <c r="C23" t="s">
        <v>10</v>
      </c>
      <c r="D23" s="3">
        <f t="shared" si="0"/>
        <v>151</v>
      </c>
    </row>
    <row r="24" spans="1:4" x14ac:dyDescent="0.25">
      <c r="A24">
        <v>2</v>
      </c>
      <c r="B24">
        <v>44</v>
      </c>
      <c r="C24" t="s">
        <v>10</v>
      </c>
      <c r="D24" s="3">
        <f t="shared" si="0"/>
        <v>164</v>
      </c>
    </row>
    <row r="25" spans="1:4" x14ac:dyDescent="0.25">
      <c r="A25">
        <v>3</v>
      </c>
      <c r="B25">
        <v>17</v>
      </c>
      <c r="C25" t="s">
        <v>10</v>
      </c>
      <c r="D25" s="3">
        <f t="shared" si="0"/>
        <v>197</v>
      </c>
    </row>
    <row r="26" spans="1:4" x14ac:dyDescent="0.25">
      <c r="A26">
        <v>2</v>
      </c>
      <c r="B26">
        <v>34</v>
      </c>
      <c r="C26" t="s">
        <v>10</v>
      </c>
      <c r="D26" s="3">
        <f t="shared" si="0"/>
        <v>154</v>
      </c>
    </row>
    <row r="27" spans="1:4" x14ac:dyDescent="0.25">
      <c r="A27">
        <v>1</v>
      </c>
      <c r="B27">
        <v>34</v>
      </c>
      <c r="C27" t="s">
        <v>10</v>
      </c>
      <c r="D27" s="3">
        <f t="shared" si="0"/>
        <v>94</v>
      </c>
    </row>
    <row r="28" spans="1:4" x14ac:dyDescent="0.25">
      <c r="A28">
        <v>1</v>
      </c>
      <c r="B28">
        <v>34</v>
      </c>
      <c r="C28" t="s">
        <v>10</v>
      </c>
      <c r="D28" s="3">
        <f t="shared" si="0"/>
        <v>94</v>
      </c>
    </row>
    <row r="29" spans="1:4" x14ac:dyDescent="0.25">
      <c r="A29">
        <v>3</v>
      </c>
      <c r="B29">
        <v>20</v>
      </c>
      <c r="C29" t="s">
        <v>10</v>
      </c>
      <c r="D29" s="3">
        <f t="shared" si="0"/>
        <v>200</v>
      </c>
    </row>
    <row r="30" spans="1:4" x14ac:dyDescent="0.25">
      <c r="A30">
        <v>3</v>
      </c>
      <c r="B30">
        <v>17</v>
      </c>
      <c r="C30" t="s">
        <v>10</v>
      </c>
      <c r="D30" s="3">
        <f t="shared" si="0"/>
        <v>197</v>
      </c>
    </row>
    <row r="31" spans="1:4" x14ac:dyDescent="0.25">
      <c r="A31">
        <v>2</v>
      </c>
      <c r="B31">
        <v>12</v>
      </c>
      <c r="C31" t="s">
        <v>10</v>
      </c>
      <c r="D31" s="3">
        <f t="shared" si="0"/>
        <v>132</v>
      </c>
    </row>
    <row r="32" spans="1:4" x14ac:dyDescent="0.25">
      <c r="A32">
        <v>1</v>
      </c>
      <c r="B32">
        <v>58</v>
      </c>
      <c r="C32" t="s">
        <v>10</v>
      </c>
      <c r="D32" s="3">
        <f t="shared" si="0"/>
        <v>118</v>
      </c>
    </row>
    <row r="33" spans="1:4" x14ac:dyDescent="0.25">
      <c r="A33">
        <v>3</v>
      </c>
      <c r="B33">
        <v>15</v>
      </c>
      <c r="C33" t="s">
        <v>10</v>
      </c>
      <c r="D33" s="3">
        <f t="shared" si="0"/>
        <v>195</v>
      </c>
    </row>
    <row r="34" spans="1:4" x14ac:dyDescent="0.25">
      <c r="A34">
        <v>3</v>
      </c>
      <c r="B34">
        <v>20</v>
      </c>
      <c r="C34" t="s">
        <v>10</v>
      </c>
      <c r="D34" s="3">
        <f t="shared" si="0"/>
        <v>200</v>
      </c>
    </row>
    <row r="35" spans="1:4" x14ac:dyDescent="0.25">
      <c r="A35">
        <v>3</v>
      </c>
      <c r="B35">
        <v>44</v>
      </c>
      <c r="C35" t="s">
        <v>10</v>
      </c>
      <c r="D35" s="3">
        <f t="shared" si="0"/>
        <v>224</v>
      </c>
    </row>
    <row r="36" spans="1:4" x14ac:dyDescent="0.25">
      <c r="A36">
        <v>2</v>
      </c>
      <c r="B36">
        <v>40</v>
      </c>
      <c r="C36" t="s">
        <v>10</v>
      </c>
      <c r="D36" s="3">
        <f t="shared" si="0"/>
        <v>160</v>
      </c>
    </row>
    <row r="37" spans="1:4" x14ac:dyDescent="0.25">
      <c r="A37">
        <v>2</v>
      </c>
      <c r="B37">
        <v>45</v>
      </c>
      <c r="C37" t="s">
        <v>10</v>
      </c>
      <c r="D37" s="3">
        <f t="shared" si="0"/>
        <v>165</v>
      </c>
    </row>
    <row r="38" spans="1:4" x14ac:dyDescent="0.25">
      <c r="A38">
        <v>1</v>
      </c>
      <c r="B38">
        <v>46</v>
      </c>
      <c r="C38" t="s">
        <v>10</v>
      </c>
      <c r="D38" s="3">
        <f t="shared" si="0"/>
        <v>106</v>
      </c>
    </row>
    <row r="39" spans="1:4" x14ac:dyDescent="0.25">
      <c r="A39">
        <v>3</v>
      </c>
      <c r="B39">
        <v>49</v>
      </c>
      <c r="C39" t="s">
        <v>10</v>
      </c>
      <c r="D39" s="3">
        <f t="shared" si="0"/>
        <v>229</v>
      </c>
    </row>
    <row r="40" spans="1:4" x14ac:dyDescent="0.25">
      <c r="A40">
        <v>3</v>
      </c>
      <c r="B40">
        <v>38</v>
      </c>
      <c r="C40" t="s">
        <v>10</v>
      </c>
      <c r="D40" s="3">
        <f t="shared" si="0"/>
        <v>218</v>
      </c>
    </row>
    <row r="41" spans="1:4" x14ac:dyDescent="0.25">
      <c r="A41">
        <v>2</v>
      </c>
      <c r="B41">
        <v>45</v>
      </c>
      <c r="C41" t="s">
        <v>10</v>
      </c>
      <c r="D41" s="3">
        <f t="shared" si="0"/>
        <v>165</v>
      </c>
    </row>
    <row r="42" spans="1:4" x14ac:dyDescent="0.25">
      <c r="A42">
        <v>3</v>
      </c>
      <c r="B42">
        <v>0</v>
      </c>
      <c r="C42" t="s">
        <v>10</v>
      </c>
      <c r="D42" s="3">
        <f t="shared" si="0"/>
        <v>180</v>
      </c>
    </row>
    <row r="43" spans="1:4" x14ac:dyDescent="0.25">
      <c r="A43">
        <v>3</v>
      </c>
      <c r="B43">
        <v>0</v>
      </c>
      <c r="C43" t="s">
        <v>10</v>
      </c>
      <c r="D43" s="3">
        <f t="shared" si="0"/>
        <v>180</v>
      </c>
    </row>
    <row r="44" spans="1:4" x14ac:dyDescent="0.25">
      <c r="A44">
        <v>1</v>
      </c>
      <c r="B44">
        <v>50</v>
      </c>
      <c r="C44" t="s">
        <v>10</v>
      </c>
      <c r="D44" s="3">
        <f t="shared" si="0"/>
        <v>110</v>
      </c>
    </row>
    <row r="45" spans="1:4" x14ac:dyDescent="0.25">
      <c r="A45">
        <v>2</v>
      </c>
      <c r="B45">
        <v>46</v>
      </c>
      <c r="C45" t="s">
        <v>10</v>
      </c>
      <c r="D45" s="3">
        <f t="shared" si="0"/>
        <v>166</v>
      </c>
    </row>
    <row r="46" spans="1:4" x14ac:dyDescent="0.25">
      <c r="A46">
        <v>3</v>
      </c>
      <c r="B46">
        <v>41</v>
      </c>
      <c r="C46" t="s">
        <v>10</v>
      </c>
      <c r="D46" s="3">
        <f t="shared" si="0"/>
        <v>221</v>
      </c>
    </row>
    <row r="47" spans="1:4" x14ac:dyDescent="0.25">
      <c r="A47">
        <v>3</v>
      </c>
      <c r="B47">
        <v>13</v>
      </c>
      <c r="C47" t="s">
        <v>10</v>
      </c>
      <c r="D47" s="3">
        <f t="shared" si="0"/>
        <v>193</v>
      </c>
    </row>
    <row r="48" spans="1:4" x14ac:dyDescent="0.25">
      <c r="A48">
        <v>2</v>
      </c>
      <c r="B48">
        <v>26</v>
      </c>
      <c r="C48" t="s">
        <v>10</v>
      </c>
      <c r="D48" s="3">
        <f t="shared" si="0"/>
        <v>146</v>
      </c>
    </row>
    <row r="49" spans="1:4" x14ac:dyDescent="0.25">
      <c r="A49">
        <v>4</v>
      </c>
      <c r="B49">
        <v>50</v>
      </c>
      <c r="C49" t="s">
        <v>10</v>
      </c>
      <c r="D49" s="3">
        <f t="shared" si="0"/>
        <v>290</v>
      </c>
    </row>
    <row r="50" spans="1:4" x14ac:dyDescent="0.25">
      <c r="A50">
        <v>4</v>
      </c>
      <c r="B50">
        <v>27</v>
      </c>
      <c r="C50" t="s">
        <v>10</v>
      </c>
      <c r="D50" s="3">
        <f t="shared" si="0"/>
        <v>267</v>
      </c>
    </row>
    <row r="51" spans="1:4" x14ac:dyDescent="0.25">
      <c r="A51">
        <v>3</v>
      </c>
      <c r="B51">
        <v>13</v>
      </c>
      <c r="C51" t="s">
        <v>10</v>
      </c>
      <c r="D51" s="3">
        <f t="shared" si="0"/>
        <v>193</v>
      </c>
    </row>
    <row r="52" spans="1:4" x14ac:dyDescent="0.25">
      <c r="A52">
        <v>2</v>
      </c>
      <c r="B52">
        <v>7</v>
      </c>
      <c r="C52" t="s">
        <v>10</v>
      </c>
      <c r="D52" s="3">
        <f t="shared" si="0"/>
        <v>127</v>
      </c>
    </row>
    <row r="53" spans="1:4" x14ac:dyDescent="0.25">
      <c r="A53">
        <v>4</v>
      </c>
      <c r="B53">
        <v>0</v>
      </c>
      <c r="C53" t="s">
        <v>10</v>
      </c>
      <c r="D53" s="3">
        <f t="shared" si="0"/>
        <v>240</v>
      </c>
    </row>
    <row r="54" spans="1:4" x14ac:dyDescent="0.25">
      <c r="A54">
        <v>2</v>
      </c>
      <c r="B54">
        <v>18</v>
      </c>
      <c r="C54" t="s">
        <v>10</v>
      </c>
      <c r="D54" s="3">
        <f t="shared" si="0"/>
        <v>138</v>
      </c>
    </row>
    <row r="55" spans="1:4" x14ac:dyDescent="0.25">
      <c r="A55">
        <v>3</v>
      </c>
      <c r="B55">
        <v>0</v>
      </c>
      <c r="C55" t="s">
        <v>10</v>
      </c>
      <c r="D55" s="3">
        <f t="shared" si="0"/>
        <v>180</v>
      </c>
    </row>
    <row r="56" spans="1:4" x14ac:dyDescent="0.25">
      <c r="A56">
        <v>3</v>
      </c>
      <c r="B56">
        <v>8</v>
      </c>
      <c r="C56" t="s">
        <v>10</v>
      </c>
      <c r="D56" s="3">
        <f t="shared" si="0"/>
        <v>188</v>
      </c>
    </row>
    <row r="57" spans="1:4" x14ac:dyDescent="0.25">
      <c r="A57">
        <v>4</v>
      </c>
      <c r="B57">
        <v>45</v>
      </c>
      <c r="C57" t="s">
        <v>10</v>
      </c>
      <c r="D57" s="3">
        <f t="shared" si="0"/>
        <v>285</v>
      </c>
    </row>
    <row r="58" spans="1:4" x14ac:dyDescent="0.25">
      <c r="A58">
        <v>3</v>
      </c>
      <c r="B58">
        <v>26</v>
      </c>
      <c r="C58" t="s">
        <v>10</v>
      </c>
      <c r="D58" s="3">
        <f t="shared" si="0"/>
        <v>206</v>
      </c>
    </row>
    <row r="59" spans="1:4" x14ac:dyDescent="0.25">
      <c r="A59">
        <v>4</v>
      </c>
      <c r="B59">
        <v>12</v>
      </c>
      <c r="C59" t="s">
        <v>10</v>
      </c>
      <c r="D59" s="3">
        <f t="shared" si="0"/>
        <v>252</v>
      </c>
    </row>
    <row r="60" spans="1:4" x14ac:dyDescent="0.25">
      <c r="A60">
        <v>4</v>
      </c>
      <c r="B60">
        <v>8</v>
      </c>
      <c r="C60" t="s">
        <v>10</v>
      </c>
      <c r="D60" s="3">
        <f t="shared" si="0"/>
        <v>248</v>
      </c>
    </row>
    <row r="61" spans="1:4" x14ac:dyDescent="0.25">
      <c r="A61">
        <v>3</v>
      </c>
      <c r="B61">
        <v>13</v>
      </c>
      <c r="C61" t="s">
        <v>10</v>
      </c>
      <c r="D61" s="3">
        <f t="shared" si="0"/>
        <v>193</v>
      </c>
    </row>
    <row r="62" spans="1:4" x14ac:dyDescent="0.25">
      <c r="A62">
        <v>3</v>
      </c>
      <c r="B62">
        <v>6</v>
      </c>
      <c r="C62" t="s">
        <v>10</v>
      </c>
      <c r="D62" s="3">
        <f t="shared" si="0"/>
        <v>186</v>
      </c>
    </row>
    <row r="63" spans="1:4" x14ac:dyDescent="0.25">
      <c r="A63">
        <v>3</v>
      </c>
      <c r="B63">
        <v>28</v>
      </c>
      <c r="C63" t="s">
        <v>10</v>
      </c>
      <c r="D63" s="3">
        <f t="shared" si="0"/>
        <v>208</v>
      </c>
    </row>
    <row r="64" spans="1:4" x14ac:dyDescent="0.25">
      <c r="A64">
        <v>2</v>
      </c>
      <c r="B64">
        <v>55</v>
      </c>
      <c r="C64" t="s">
        <v>10</v>
      </c>
      <c r="D64" s="3">
        <f t="shared" si="0"/>
        <v>175</v>
      </c>
    </row>
    <row r="65" spans="1:4" x14ac:dyDescent="0.25">
      <c r="A65">
        <v>3</v>
      </c>
      <c r="B65">
        <v>31</v>
      </c>
      <c r="C65" t="s">
        <v>10</v>
      </c>
      <c r="D65" s="3">
        <f t="shared" si="0"/>
        <v>211</v>
      </c>
    </row>
    <row r="66" spans="1:4" x14ac:dyDescent="0.25">
      <c r="A66">
        <v>3</v>
      </c>
      <c r="B66">
        <v>24</v>
      </c>
      <c r="C66" t="s">
        <v>10</v>
      </c>
      <c r="D66" s="3">
        <f t="shared" ref="D66:D129" si="1">A66*60+B66</f>
        <v>204</v>
      </c>
    </row>
    <row r="67" spans="1:4" x14ac:dyDescent="0.25">
      <c r="A67">
        <v>3</v>
      </c>
      <c r="B67">
        <v>47</v>
      </c>
      <c r="C67" t="s">
        <v>10</v>
      </c>
      <c r="D67" s="3">
        <f t="shared" si="1"/>
        <v>227</v>
      </c>
    </row>
    <row r="68" spans="1:4" x14ac:dyDescent="0.25">
      <c r="A68">
        <v>2</v>
      </c>
      <c r="B68">
        <v>39</v>
      </c>
      <c r="C68" t="s">
        <v>10</v>
      </c>
      <c r="D68" s="3">
        <f t="shared" si="1"/>
        <v>159</v>
      </c>
    </row>
    <row r="69" spans="1:4" x14ac:dyDescent="0.25">
      <c r="A69">
        <v>5</v>
      </c>
      <c r="B69">
        <v>24</v>
      </c>
      <c r="C69" t="s">
        <v>10</v>
      </c>
      <c r="D69" s="3">
        <f t="shared" si="1"/>
        <v>324</v>
      </c>
    </row>
    <row r="70" spans="1:4" x14ac:dyDescent="0.25">
      <c r="A70">
        <v>3</v>
      </c>
      <c r="B70">
        <v>28</v>
      </c>
      <c r="C70" t="s">
        <v>10</v>
      </c>
      <c r="D70" s="3">
        <f t="shared" si="1"/>
        <v>208</v>
      </c>
    </row>
    <row r="71" spans="1:4" x14ac:dyDescent="0.25">
      <c r="A71">
        <v>3</v>
      </c>
      <c r="B71">
        <v>14</v>
      </c>
      <c r="C71" t="s">
        <v>10</v>
      </c>
      <c r="D71" s="3">
        <f t="shared" si="1"/>
        <v>194</v>
      </c>
    </row>
    <row r="72" spans="1:4" x14ac:dyDescent="0.25">
      <c r="A72">
        <v>4</v>
      </c>
      <c r="B72">
        <v>6</v>
      </c>
      <c r="C72" t="s">
        <v>10</v>
      </c>
      <c r="D72" s="3">
        <f t="shared" si="1"/>
        <v>246</v>
      </c>
    </row>
    <row r="73" spans="1:4" x14ac:dyDescent="0.25">
      <c r="A73">
        <v>4</v>
      </c>
      <c r="B73">
        <v>46</v>
      </c>
      <c r="C73" t="s">
        <v>10</v>
      </c>
      <c r="D73" s="3">
        <f t="shared" si="1"/>
        <v>286</v>
      </c>
    </row>
    <row r="74" spans="1:4" x14ac:dyDescent="0.25">
      <c r="A74">
        <v>3</v>
      </c>
      <c r="B74">
        <v>18</v>
      </c>
      <c r="C74" t="s">
        <v>10</v>
      </c>
      <c r="D74" s="3">
        <f t="shared" si="1"/>
        <v>198</v>
      </c>
    </row>
    <row r="75" spans="1:4" x14ac:dyDescent="0.25">
      <c r="A75">
        <v>4</v>
      </c>
      <c r="B75">
        <v>13</v>
      </c>
      <c r="C75" t="s">
        <v>10</v>
      </c>
      <c r="D75" s="3">
        <f t="shared" si="1"/>
        <v>253</v>
      </c>
    </row>
    <row r="76" spans="1:4" x14ac:dyDescent="0.25">
      <c r="A76">
        <v>4</v>
      </c>
      <c r="B76">
        <v>49</v>
      </c>
      <c r="C76" t="s">
        <v>10</v>
      </c>
      <c r="D76" s="3">
        <f t="shared" si="1"/>
        <v>289</v>
      </c>
    </row>
    <row r="77" spans="1:4" x14ac:dyDescent="0.25">
      <c r="A77">
        <v>4</v>
      </c>
      <c r="B77">
        <v>47</v>
      </c>
      <c r="C77" t="s">
        <v>10</v>
      </c>
      <c r="D77" s="3">
        <f t="shared" si="1"/>
        <v>287</v>
      </c>
    </row>
    <row r="78" spans="1:4" x14ac:dyDescent="0.25">
      <c r="A78">
        <v>3</v>
      </c>
      <c r="B78">
        <v>3</v>
      </c>
      <c r="C78" t="s">
        <v>10</v>
      </c>
      <c r="D78" s="3">
        <f t="shared" si="1"/>
        <v>183</v>
      </c>
    </row>
    <row r="79" spans="1:4" x14ac:dyDescent="0.25">
      <c r="A79">
        <v>6</v>
      </c>
      <c r="B79">
        <v>47</v>
      </c>
      <c r="C79" t="s">
        <v>10</v>
      </c>
      <c r="D79" s="3">
        <f t="shared" si="1"/>
        <v>407</v>
      </c>
    </row>
    <row r="80" spans="1:4" x14ac:dyDescent="0.25">
      <c r="A80">
        <v>4</v>
      </c>
      <c r="B80">
        <v>56</v>
      </c>
      <c r="C80" t="s">
        <v>10</v>
      </c>
      <c r="D80" s="3">
        <f t="shared" si="1"/>
        <v>296</v>
      </c>
    </row>
    <row r="81" spans="1:4" x14ac:dyDescent="0.25">
      <c r="A81">
        <v>4</v>
      </c>
      <c r="B81">
        <v>22</v>
      </c>
      <c r="C81" t="s">
        <v>10</v>
      </c>
      <c r="D81" s="3">
        <f t="shared" si="1"/>
        <v>262</v>
      </c>
    </row>
    <row r="82" spans="1:4" x14ac:dyDescent="0.25">
      <c r="A82">
        <v>6</v>
      </c>
      <c r="B82">
        <v>27</v>
      </c>
      <c r="C82" t="s">
        <v>10</v>
      </c>
      <c r="D82" s="3">
        <f t="shared" si="1"/>
        <v>387</v>
      </c>
    </row>
    <row r="83" spans="1:4" x14ac:dyDescent="0.25">
      <c r="A83">
        <v>4</v>
      </c>
      <c r="B83">
        <v>52</v>
      </c>
      <c r="C83" t="s">
        <v>10</v>
      </c>
      <c r="D83" s="3">
        <f t="shared" si="1"/>
        <v>292</v>
      </c>
    </row>
    <row r="84" spans="1:4" x14ac:dyDescent="0.25">
      <c r="A84">
        <v>4</v>
      </c>
      <c r="B84">
        <v>58</v>
      </c>
      <c r="C84" t="s">
        <v>10</v>
      </c>
      <c r="D84" s="3">
        <f t="shared" si="1"/>
        <v>298</v>
      </c>
    </row>
    <row r="85" spans="1:4" x14ac:dyDescent="0.25">
      <c r="A85">
        <v>6</v>
      </c>
      <c r="B85">
        <v>7</v>
      </c>
      <c r="C85" t="s">
        <v>10</v>
      </c>
      <c r="D85" s="3">
        <f t="shared" si="1"/>
        <v>367</v>
      </c>
    </row>
    <row r="86" spans="1:4" x14ac:dyDescent="0.25">
      <c r="A86">
        <v>5</v>
      </c>
      <c r="B86">
        <v>53</v>
      </c>
      <c r="C86" t="s">
        <v>10</v>
      </c>
      <c r="D86" s="3">
        <f t="shared" si="1"/>
        <v>353</v>
      </c>
    </row>
    <row r="87" spans="1:4" x14ac:dyDescent="0.25">
      <c r="A87">
        <v>7</v>
      </c>
      <c r="B87">
        <v>0</v>
      </c>
      <c r="C87" t="s">
        <v>10</v>
      </c>
      <c r="D87" s="3">
        <f t="shared" si="1"/>
        <v>420</v>
      </c>
    </row>
    <row r="88" spans="1:4" x14ac:dyDescent="0.25">
      <c r="A88">
        <v>5</v>
      </c>
      <c r="B88">
        <v>7</v>
      </c>
      <c r="C88" t="s">
        <v>10</v>
      </c>
      <c r="D88" s="3">
        <f t="shared" si="1"/>
        <v>307</v>
      </c>
    </row>
    <row r="89" spans="1:4" x14ac:dyDescent="0.25">
      <c r="A89">
        <v>6</v>
      </c>
      <c r="B89">
        <v>56</v>
      </c>
      <c r="C89" t="s">
        <v>10</v>
      </c>
      <c r="D89" s="3">
        <f t="shared" si="1"/>
        <v>416</v>
      </c>
    </row>
    <row r="90" spans="1:4" x14ac:dyDescent="0.25">
      <c r="A90">
        <v>6</v>
      </c>
      <c r="B90">
        <v>10</v>
      </c>
      <c r="C90" t="s">
        <v>10</v>
      </c>
      <c r="D90" s="3">
        <f t="shared" si="1"/>
        <v>370</v>
      </c>
    </row>
    <row r="91" spans="1:4" x14ac:dyDescent="0.25">
      <c r="A91">
        <v>1</v>
      </c>
      <c r="B91">
        <v>21</v>
      </c>
      <c r="C91" t="s">
        <v>10</v>
      </c>
      <c r="D91" s="3">
        <f t="shared" si="1"/>
        <v>81</v>
      </c>
    </row>
    <row r="92" spans="1:4" x14ac:dyDescent="0.25">
      <c r="A92">
        <v>1</v>
      </c>
      <c r="B92">
        <v>22</v>
      </c>
      <c r="C92" t="s">
        <v>10</v>
      </c>
      <c r="D92" s="3">
        <f t="shared" si="1"/>
        <v>82</v>
      </c>
    </row>
    <row r="93" spans="1:4" x14ac:dyDescent="0.25">
      <c r="B93">
        <v>35.753999999999998</v>
      </c>
      <c r="C93" t="s">
        <v>11</v>
      </c>
      <c r="D93" s="3">
        <f t="shared" si="1"/>
        <v>35.753999999999998</v>
      </c>
    </row>
    <row r="94" spans="1:4" x14ac:dyDescent="0.25">
      <c r="B94">
        <v>35.003</v>
      </c>
      <c r="C94" t="s">
        <v>11</v>
      </c>
      <c r="D94" s="3">
        <f t="shared" si="1"/>
        <v>35.003</v>
      </c>
    </row>
    <row r="95" spans="1:4" x14ac:dyDescent="0.25">
      <c r="A95">
        <v>1</v>
      </c>
      <c r="B95">
        <v>13</v>
      </c>
      <c r="C95" t="s">
        <v>10</v>
      </c>
      <c r="D95" s="3">
        <f t="shared" si="1"/>
        <v>73</v>
      </c>
    </row>
    <row r="96" spans="1:4" x14ac:dyDescent="0.25">
      <c r="B96">
        <v>51.965000000000003</v>
      </c>
      <c r="C96" t="s">
        <v>11</v>
      </c>
      <c r="D96" s="3">
        <f t="shared" si="1"/>
        <v>51.965000000000003</v>
      </c>
    </row>
    <row r="97" spans="1:4" x14ac:dyDescent="0.25">
      <c r="B97">
        <v>34.628999999999998</v>
      </c>
      <c r="C97" t="s">
        <v>11</v>
      </c>
      <c r="D97" s="3">
        <f t="shared" si="1"/>
        <v>34.628999999999998</v>
      </c>
    </row>
    <row r="98" spans="1:4" x14ac:dyDescent="0.25">
      <c r="B98">
        <v>36.661999999999999</v>
      </c>
      <c r="C98" t="s">
        <v>11</v>
      </c>
      <c r="D98" s="3">
        <f t="shared" si="1"/>
        <v>36.661999999999999</v>
      </c>
    </row>
    <row r="99" spans="1:4" x14ac:dyDescent="0.25">
      <c r="B99">
        <v>31.268999999999998</v>
      </c>
      <c r="C99" t="s">
        <v>11</v>
      </c>
      <c r="D99" s="3">
        <f t="shared" si="1"/>
        <v>31.268999999999998</v>
      </c>
    </row>
    <row r="100" spans="1:4" x14ac:dyDescent="0.25">
      <c r="B100">
        <v>28.66</v>
      </c>
      <c r="C100" t="s">
        <v>11</v>
      </c>
      <c r="D100" s="3">
        <f t="shared" si="1"/>
        <v>28.66</v>
      </c>
    </row>
    <row r="101" spans="1:4" x14ac:dyDescent="0.25">
      <c r="A101">
        <v>1</v>
      </c>
      <c r="B101">
        <v>28</v>
      </c>
      <c r="C101" t="s">
        <v>10</v>
      </c>
      <c r="D101" s="3">
        <f t="shared" si="1"/>
        <v>88</v>
      </c>
    </row>
    <row r="102" spans="1:4" x14ac:dyDescent="0.25">
      <c r="A102">
        <v>1</v>
      </c>
      <c r="B102">
        <v>30</v>
      </c>
      <c r="C102" t="s">
        <v>10</v>
      </c>
      <c r="D102" s="3">
        <f t="shared" si="1"/>
        <v>90</v>
      </c>
    </row>
    <row r="103" spans="1:4" x14ac:dyDescent="0.25">
      <c r="A103">
        <v>1</v>
      </c>
      <c r="B103">
        <v>30</v>
      </c>
      <c r="C103" t="s">
        <v>10</v>
      </c>
      <c r="D103" s="3">
        <f t="shared" si="1"/>
        <v>90</v>
      </c>
    </row>
    <row r="104" spans="1:4" x14ac:dyDescent="0.25">
      <c r="A104">
        <v>1</v>
      </c>
      <c r="B104">
        <v>32</v>
      </c>
      <c r="C104" t="s">
        <v>10</v>
      </c>
      <c r="D104" s="3">
        <f t="shared" si="1"/>
        <v>92</v>
      </c>
    </row>
    <row r="105" spans="1:4" x14ac:dyDescent="0.25">
      <c r="A105">
        <v>1</v>
      </c>
      <c r="B105">
        <v>53</v>
      </c>
      <c r="C105" t="s">
        <v>10</v>
      </c>
      <c r="D105" s="3">
        <f t="shared" si="1"/>
        <v>113</v>
      </c>
    </row>
    <row r="106" spans="1:4" x14ac:dyDescent="0.25">
      <c r="A106">
        <v>1</v>
      </c>
      <c r="B106">
        <v>40</v>
      </c>
      <c r="C106" t="s">
        <v>10</v>
      </c>
      <c r="D106" s="3">
        <f t="shared" si="1"/>
        <v>100</v>
      </c>
    </row>
    <row r="107" spans="1:4" x14ac:dyDescent="0.25">
      <c r="A107">
        <v>1</v>
      </c>
      <c r="B107">
        <v>57</v>
      </c>
      <c r="C107" t="s">
        <v>10</v>
      </c>
      <c r="D107" s="3">
        <f t="shared" si="1"/>
        <v>117</v>
      </c>
    </row>
    <row r="108" spans="1:4" x14ac:dyDescent="0.25">
      <c r="A108">
        <v>1</v>
      </c>
      <c r="B108">
        <v>42</v>
      </c>
      <c r="C108" t="s">
        <v>10</v>
      </c>
      <c r="D108" s="3">
        <f t="shared" si="1"/>
        <v>102</v>
      </c>
    </row>
    <row r="109" spans="1:4" x14ac:dyDescent="0.25">
      <c r="B109">
        <v>42.597000000000001</v>
      </c>
      <c r="C109" t="s">
        <v>11</v>
      </c>
      <c r="D109" s="3">
        <f t="shared" si="1"/>
        <v>42.597000000000001</v>
      </c>
    </row>
    <row r="110" spans="1:4" x14ac:dyDescent="0.25">
      <c r="A110">
        <v>1</v>
      </c>
      <c r="B110">
        <v>40</v>
      </c>
      <c r="C110" t="s">
        <v>10</v>
      </c>
      <c r="D110" s="3">
        <f t="shared" si="1"/>
        <v>100</v>
      </c>
    </row>
    <row r="111" spans="1:4" x14ac:dyDescent="0.25">
      <c r="A111">
        <v>2</v>
      </c>
      <c r="B111">
        <v>41</v>
      </c>
      <c r="C111" t="s">
        <v>10</v>
      </c>
      <c r="D111" s="3">
        <f t="shared" si="1"/>
        <v>161</v>
      </c>
    </row>
    <row r="112" spans="1:4" x14ac:dyDescent="0.25">
      <c r="A112">
        <v>1</v>
      </c>
      <c r="B112">
        <v>52</v>
      </c>
      <c r="C112" t="s">
        <v>10</v>
      </c>
      <c r="D112" s="3">
        <f t="shared" si="1"/>
        <v>112</v>
      </c>
    </row>
    <row r="113" spans="1:4" x14ac:dyDescent="0.25">
      <c r="A113">
        <v>1</v>
      </c>
      <c r="B113">
        <v>51</v>
      </c>
      <c r="C113" t="s">
        <v>10</v>
      </c>
      <c r="D113" s="3">
        <f t="shared" si="1"/>
        <v>111</v>
      </c>
    </row>
    <row r="114" spans="1:4" x14ac:dyDescent="0.25">
      <c r="A114">
        <v>2</v>
      </c>
      <c r="B114">
        <v>29</v>
      </c>
      <c r="C114" t="s">
        <v>10</v>
      </c>
      <c r="D114" s="3">
        <f t="shared" si="1"/>
        <v>149</v>
      </c>
    </row>
    <row r="115" spans="1:4" x14ac:dyDescent="0.25">
      <c r="A115">
        <v>2</v>
      </c>
      <c r="B115">
        <v>22</v>
      </c>
      <c r="C115" t="s">
        <v>10</v>
      </c>
      <c r="D115" s="3">
        <f t="shared" si="1"/>
        <v>142</v>
      </c>
    </row>
    <row r="116" spans="1:4" x14ac:dyDescent="0.25">
      <c r="A116">
        <v>2</v>
      </c>
      <c r="B116">
        <v>57</v>
      </c>
      <c r="C116" t="s">
        <v>10</v>
      </c>
      <c r="D116" s="3">
        <f t="shared" si="1"/>
        <v>177</v>
      </c>
    </row>
    <row r="117" spans="1:4" x14ac:dyDescent="0.25">
      <c r="A117">
        <v>2</v>
      </c>
      <c r="B117">
        <v>20</v>
      </c>
      <c r="C117" t="s">
        <v>10</v>
      </c>
      <c r="D117" s="3">
        <f t="shared" si="1"/>
        <v>140</v>
      </c>
    </row>
    <row r="118" spans="1:4" x14ac:dyDescent="0.25">
      <c r="A118">
        <v>1</v>
      </c>
      <c r="B118">
        <v>59</v>
      </c>
      <c r="C118" t="s">
        <v>10</v>
      </c>
      <c r="D118" s="3">
        <f t="shared" si="1"/>
        <v>119</v>
      </c>
    </row>
    <row r="119" spans="1:4" x14ac:dyDescent="0.25">
      <c r="A119">
        <v>2</v>
      </c>
      <c r="B119">
        <v>50</v>
      </c>
      <c r="C119" t="s">
        <v>10</v>
      </c>
      <c r="D119" s="3">
        <f t="shared" si="1"/>
        <v>170</v>
      </c>
    </row>
    <row r="120" spans="1:4" x14ac:dyDescent="0.25">
      <c r="A120">
        <v>3</v>
      </c>
      <c r="B120">
        <v>47</v>
      </c>
      <c r="C120" t="s">
        <v>10</v>
      </c>
      <c r="D120" s="3">
        <f t="shared" si="1"/>
        <v>227</v>
      </c>
    </row>
    <row r="121" spans="1:4" x14ac:dyDescent="0.25">
      <c r="A121">
        <v>3</v>
      </c>
      <c r="B121">
        <v>2</v>
      </c>
      <c r="C121" t="s">
        <v>10</v>
      </c>
      <c r="D121" s="3">
        <f t="shared" si="1"/>
        <v>182</v>
      </c>
    </row>
    <row r="122" spans="1:4" x14ac:dyDescent="0.25">
      <c r="A122">
        <v>2</v>
      </c>
      <c r="B122">
        <v>55</v>
      </c>
      <c r="C122" t="s">
        <v>10</v>
      </c>
      <c r="D122" s="3">
        <f t="shared" si="1"/>
        <v>175</v>
      </c>
    </row>
    <row r="123" spans="1:4" x14ac:dyDescent="0.25">
      <c r="A123">
        <v>2</v>
      </c>
      <c r="B123">
        <v>46</v>
      </c>
      <c r="C123" t="s">
        <v>10</v>
      </c>
      <c r="D123" s="3">
        <f t="shared" si="1"/>
        <v>166</v>
      </c>
    </row>
    <row r="124" spans="1:4" x14ac:dyDescent="0.25">
      <c r="A124">
        <v>3</v>
      </c>
      <c r="B124">
        <v>18</v>
      </c>
      <c r="C124" t="s">
        <v>10</v>
      </c>
      <c r="D124" s="3">
        <f t="shared" si="1"/>
        <v>198</v>
      </c>
    </row>
    <row r="125" spans="1:4" x14ac:dyDescent="0.25">
      <c r="A125">
        <v>4</v>
      </c>
      <c r="B125">
        <v>34</v>
      </c>
      <c r="C125" t="s">
        <v>10</v>
      </c>
      <c r="D125" s="3">
        <f t="shared" si="1"/>
        <v>274</v>
      </c>
    </row>
    <row r="126" spans="1:4" x14ac:dyDescent="0.25">
      <c r="A126">
        <v>3</v>
      </c>
      <c r="B126">
        <v>21</v>
      </c>
      <c r="C126" t="s">
        <v>10</v>
      </c>
      <c r="D126" s="3">
        <f t="shared" si="1"/>
        <v>201</v>
      </c>
    </row>
    <row r="127" spans="1:4" x14ac:dyDescent="0.25">
      <c r="A127">
        <v>2</v>
      </c>
      <c r="B127">
        <v>40</v>
      </c>
      <c r="C127" t="s">
        <v>10</v>
      </c>
      <c r="D127" s="3">
        <f t="shared" si="1"/>
        <v>160</v>
      </c>
    </row>
    <row r="128" spans="1:4" x14ac:dyDescent="0.25">
      <c r="A128">
        <v>4</v>
      </c>
      <c r="B128">
        <v>2</v>
      </c>
      <c r="C128" t="s">
        <v>10</v>
      </c>
      <c r="D128" s="3">
        <f t="shared" si="1"/>
        <v>242</v>
      </c>
    </row>
    <row r="129" spans="1:4" x14ac:dyDescent="0.25">
      <c r="A129">
        <v>3</v>
      </c>
      <c r="B129">
        <v>57</v>
      </c>
      <c r="C129" t="s">
        <v>10</v>
      </c>
      <c r="D129" s="3">
        <f t="shared" si="1"/>
        <v>237</v>
      </c>
    </row>
    <row r="130" spans="1:4" x14ac:dyDescent="0.25">
      <c r="A130">
        <v>3</v>
      </c>
      <c r="B130">
        <v>19</v>
      </c>
      <c r="C130" t="s">
        <v>10</v>
      </c>
      <c r="D130" s="3">
        <f t="shared" ref="D130:D180" si="2">A130*60+B130</f>
        <v>199</v>
      </c>
    </row>
    <row r="131" spans="1:4" x14ac:dyDescent="0.25">
      <c r="A131">
        <v>4</v>
      </c>
      <c r="B131">
        <v>25</v>
      </c>
      <c r="C131" t="s">
        <v>10</v>
      </c>
      <c r="D131" s="3">
        <f t="shared" si="2"/>
        <v>265</v>
      </c>
    </row>
    <row r="132" spans="1:4" x14ac:dyDescent="0.25">
      <c r="A132">
        <v>2</v>
      </c>
      <c r="B132">
        <v>19</v>
      </c>
      <c r="C132" t="s">
        <v>10</v>
      </c>
      <c r="D132" s="3">
        <f t="shared" si="2"/>
        <v>139</v>
      </c>
    </row>
    <row r="133" spans="1:4" x14ac:dyDescent="0.25">
      <c r="A133">
        <v>3</v>
      </c>
      <c r="B133">
        <v>2</v>
      </c>
      <c r="C133" t="s">
        <v>10</v>
      </c>
      <c r="D133" s="3">
        <f t="shared" si="2"/>
        <v>182</v>
      </c>
    </row>
    <row r="134" spans="1:4" x14ac:dyDescent="0.25">
      <c r="A134">
        <v>2</v>
      </c>
      <c r="B134">
        <v>38</v>
      </c>
      <c r="C134" t="s">
        <v>10</v>
      </c>
      <c r="D134" s="3">
        <f t="shared" si="2"/>
        <v>158</v>
      </c>
    </row>
    <row r="135" spans="1:4" x14ac:dyDescent="0.25">
      <c r="A135">
        <v>2</v>
      </c>
      <c r="B135">
        <v>47</v>
      </c>
      <c r="C135" t="s">
        <v>10</v>
      </c>
      <c r="D135" s="3">
        <f t="shared" si="2"/>
        <v>167</v>
      </c>
    </row>
    <row r="136" spans="1:4" x14ac:dyDescent="0.25">
      <c r="A136">
        <v>3</v>
      </c>
      <c r="B136">
        <v>40</v>
      </c>
      <c r="C136" t="s">
        <v>10</v>
      </c>
      <c r="D136" s="3">
        <f t="shared" si="2"/>
        <v>220</v>
      </c>
    </row>
    <row r="137" spans="1:4" x14ac:dyDescent="0.25">
      <c r="A137">
        <v>3</v>
      </c>
      <c r="B137">
        <v>10</v>
      </c>
      <c r="C137" t="s">
        <v>10</v>
      </c>
      <c r="D137" s="3">
        <f t="shared" si="2"/>
        <v>190</v>
      </c>
    </row>
    <row r="138" spans="1:4" x14ac:dyDescent="0.25">
      <c r="A138">
        <v>3</v>
      </c>
      <c r="B138">
        <v>26</v>
      </c>
      <c r="C138" t="s">
        <v>10</v>
      </c>
      <c r="D138" s="3">
        <f t="shared" si="2"/>
        <v>206</v>
      </c>
    </row>
    <row r="139" spans="1:4" x14ac:dyDescent="0.25">
      <c r="A139">
        <v>4</v>
      </c>
      <c r="B139">
        <v>28</v>
      </c>
      <c r="C139" t="s">
        <v>10</v>
      </c>
      <c r="D139" s="3">
        <f t="shared" si="2"/>
        <v>268</v>
      </c>
    </row>
    <row r="140" spans="1:4" x14ac:dyDescent="0.25">
      <c r="A140">
        <v>3</v>
      </c>
      <c r="B140">
        <v>54</v>
      </c>
      <c r="C140" t="s">
        <v>10</v>
      </c>
      <c r="D140" s="3">
        <f t="shared" si="2"/>
        <v>234</v>
      </c>
    </row>
    <row r="141" spans="1:4" x14ac:dyDescent="0.25">
      <c r="A141">
        <v>4</v>
      </c>
      <c r="B141">
        <v>29</v>
      </c>
      <c r="C141" t="s">
        <v>10</v>
      </c>
      <c r="D141" s="3">
        <f t="shared" si="2"/>
        <v>269</v>
      </c>
    </row>
    <row r="142" spans="1:4" x14ac:dyDescent="0.25">
      <c r="A142">
        <v>2</v>
      </c>
      <c r="B142">
        <v>49</v>
      </c>
      <c r="C142" t="s">
        <v>10</v>
      </c>
      <c r="D142" s="3">
        <f t="shared" si="2"/>
        <v>169</v>
      </c>
    </row>
    <row r="143" spans="1:4" x14ac:dyDescent="0.25">
      <c r="A143">
        <v>3</v>
      </c>
      <c r="B143">
        <v>4</v>
      </c>
      <c r="C143" t="s">
        <v>10</v>
      </c>
      <c r="D143" s="3">
        <f t="shared" si="2"/>
        <v>184</v>
      </c>
    </row>
    <row r="144" spans="1:4" x14ac:dyDescent="0.25">
      <c r="A144">
        <v>2</v>
      </c>
      <c r="B144">
        <v>47</v>
      </c>
      <c r="C144" t="s">
        <v>10</v>
      </c>
      <c r="D144" s="3">
        <f t="shared" si="2"/>
        <v>167</v>
      </c>
    </row>
    <row r="145" spans="1:4" x14ac:dyDescent="0.25">
      <c r="A145">
        <v>4</v>
      </c>
      <c r="B145">
        <v>40</v>
      </c>
      <c r="C145" t="s">
        <v>10</v>
      </c>
      <c r="D145" s="3">
        <f t="shared" si="2"/>
        <v>280</v>
      </c>
    </row>
    <row r="146" spans="1:4" x14ac:dyDescent="0.25">
      <c r="A146">
        <v>4</v>
      </c>
      <c r="B146">
        <v>22</v>
      </c>
      <c r="C146" t="s">
        <v>10</v>
      </c>
      <c r="D146" s="3">
        <f t="shared" si="2"/>
        <v>262</v>
      </c>
    </row>
    <row r="147" spans="1:4" x14ac:dyDescent="0.25">
      <c r="A147">
        <v>5</v>
      </c>
      <c r="B147">
        <v>19</v>
      </c>
      <c r="C147" t="s">
        <v>10</v>
      </c>
      <c r="D147" s="3">
        <f t="shared" si="2"/>
        <v>319</v>
      </c>
    </row>
    <row r="148" spans="1:4" x14ac:dyDescent="0.25">
      <c r="A148">
        <v>3</v>
      </c>
      <c r="B148">
        <v>54</v>
      </c>
      <c r="C148" t="s">
        <v>10</v>
      </c>
      <c r="D148" s="3">
        <f t="shared" si="2"/>
        <v>234</v>
      </c>
    </row>
    <row r="149" spans="1:4" x14ac:dyDescent="0.25">
      <c r="A149">
        <v>6</v>
      </c>
      <c r="B149">
        <v>6</v>
      </c>
      <c r="C149" t="s">
        <v>10</v>
      </c>
      <c r="D149" s="3">
        <f t="shared" si="2"/>
        <v>366</v>
      </c>
    </row>
    <row r="150" spans="1:4" x14ac:dyDescent="0.25">
      <c r="A150">
        <v>5</v>
      </c>
      <c r="B150">
        <v>53</v>
      </c>
      <c r="C150" t="s">
        <v>10</v>
      </c>
      <c r="D150" s="3">
        <f t="shared" si="2"/>
        <v>353</v>
      </c>
    </row>
    <row r="151" spans="1:4" x14ac:dyDescent="0.25">
      <c r="A151">
        <v>6</v>
      </c>
      <c r="B151">
        <v>38</v>
      </c>
      <c r="C151" t="s">
        <v>10</v>
      </c>
      <c r="D151" s="3">
        <f t="shared" si="2"/>
        <v>398</v>
      </c>
    </row>
    <row r="152" spans="1:4" x14ac:dyDescent="0.25">
      <c r="A152">
        <v>7</v>
      </c>
      <c r="B152">
        <v>44</v>
      </c>
      <c r="C152" t="s">
        <v>10</v>
      </c>
      <c r="D152" s="3">
        <f t="shared" si="2"/>
        <v>464</v>
      </c>
    </row>
    <row r="153" spans="1:4" x14ac:dyDescent="0.25">
      <c r="A153">
        <v>7</v>
      </c>
      <c r="B153">
        <v>41</v>
      </c>
      <c r="C153" t="s">
        <v>10</v>
      </c>
      <c r="D153" s="3">
        <f t="shared" si="2"/>
        <v>461</v>
      </c>
    </row>
    <row r="154" spans="1:4" x14ac:dyDescent="0.25">
      <c r="A154">
        <v>4</v>
      </c>
      <c r="B154">
        <v>19</v>
      </c>
      <c r="C154" t="s">
        <v>10</v>
      </c>
      <c r="D154" s="3">
        <f t="shared" si="2"/>
        <v>259</v>
      </c>
    </row>
    <row r="155" spans="1:4" x14ac:dyDescent="0.25">
      <c r="A155">
        <v>5</v>
      </c>
      <c r="B155">
        <v>28</v>
      </c>
      <c r="C155" t="s">
        <v>10</v>
      </c>
      <c r="D155" s="3">
        <f t="shared" si="2"/>
        <v>328</v>
      </c>
    </row>
    <row r="156" spans="1:4" x14ac:dyDescent="0.25">
      <c r="A156">
        <v>7</v>
      </c>
      <c r="B156">
        <v>45</v>
      </c>
      <c r="C156" t="s">
        <v>10</v>
      </c>
      <c r="D156" s="3">
        <f t="shared" si="2"/>
        <v>465</v>
      </c>
    </row>
    <row r="157" spans="1:4" x14ac:dyDescent="0.25">
      <c r="A157">
        <v>7</v>
      </c>
      <c r="B157">
        <v>47</v>
      </c>
      <c r="C157" t="s">
        <v>10</v>
      </c>
      <c r="D157" s="3">
        <f t="shared" si="2"/>
        <v>467</v>
      </c>
    </row>
    <row r="158" spans="1:4" x14ac:dyDescent="0.25">
      <c r="A158">
        <v>8</v>
      </c>
      <c r="B158">
        <v>34</v>
      </c>
      <c r="C158" t="s">
        <v>10</v>
      </c>
      <c r="D158" s="3">
        <f t="shared" si="2"/>
        <v>514</v>
      </c>
    </row>
    <row r="159" spans="1:4" x14ac:dyDescent="0.25">
      <c r="A159">
        <v>9</v>
      </c>
      <c r="B159">
        <v>39</v>
      </c>
      <c r="C159" t="s">
        <v>10</v>
      </c>
      <c r="D159" s="3">
        <f t="shared" si="2"/>
        <v>579</v>
      </c>
    </row>
    <row r="160" spans="1:4" x14ac:dyDescent="0.25">
      <c r="A160">
        <v>9</v>
      </c>
      <c r="B160">
        <v>17</v>
      </c>
      <c r="C160" t="s">
        <v>10</v>
      </c>
      <c r="D160" s="3">
        <f t="shared" si="2"/>
        <v>557</v>
      </c>
    </row>
    <row r="161" spans="1:4" x14ac:dyDescent="0.25">
      <c r="A161">
        <v>14</v>
      </c>
      <c r="B161">
        <v>17</v>
      </c>
      <c r="C161" t="s">
        <v>10</v>
      </c>
      <c r="D161" s="3">
        <f t="shared" si="2"/>
        <v>857</v>
      </c>
    </row>
    <row r="162" spans="1:4" x14ac:dyDescent="0.25">
      <c r="A162">
        <v>17</v>
      </c>
      <c r="B162">
        <v>5</v>
      </c>
      <c r="C162" t="s">
        <v>10</v>
      </c>
      <c r="D162" s="3">
        <f t="shared" si="2"/>
        <v>1025</v>
      </c>
    </row>
    <row r="163" spans="1:4" x14ac:dyDescent="0.25">
      <c r="A163">
        <v>18</v>
      </c>
      <c r="B163">
        <v>17</v>
      </c>
      <c r="C163" t="s">
        <v>10</v>
      </c>
      <c r="D163" s="3">
        <f t="shared" si="2"/>
        <v>1097</v>
      </c>
    </row>
    <row r="164" spans="1:4" x14ac:dyDescent="0.25">
      <c r="A164">
        <v>15</v>
      </c>
      <c r="B164">
        <v>31</v>
      </c>
      <c r="C164" t="s">
        <v>10</v>
      </c>
      <c r="D164" s="3">
        <f t="shared" si="2"/>
        <v>931</v>
      </c>
    </row>
    <row r="165" spans="1:4" x14ac:dyDescent="0.25">
      <c r="A165">
        <v>16</v>
      </c>
      <c r="B165">
        <v>6</v>
      </c>
      <c r="C165" t="s">
        <v>10</v>
      </c>
      <c r="D165" s="3">
        <f t="shared" si="2"/>
        <v>966</v>
      </c>
    </row>
    <row r="166" spans="1:4" x14ac:dyDescent="0.25">
      <c r="A166">
        <v>21</v>
      </c>
      <c r="B166">
        <v>22</v>
      </c>
      <c r="C166" t="s">
        <v>10</v>
      </c>
      <c r="D166" s="3">
        <f t="shared" si="2"/>
        <v>1282</v>
      </c>
    </row>
    <row r="167" spans="1:4" x14ac:dyDescent="0.25">
      <c r="A167">
        <v>23</v>
      </c>
      <c r="B167">
        <v>56</v>
      </c>
      <c r="C167" t="s">
        <v>10</v>
      </c>
      <c r="D167" s="3">
        <f t="shared" si="2"/>
        <v>1436</v>
      </c>
    </row>
    <row r="168" spans="1:4" x14ac:dyDescent="0.25">
      <c r="A168">
        <v>18</v>
      </c>
      <c r="B168">
        <v>51</v>
      </c>
      <c r="C168" t="s">
        <v>10</v>
      </c>
      <c r="D168" s="3">
        <f t="shared" si="2"/>
        <v>1131</v>
      </c>
    </row>
    <row r="169" spans="1:4" x14ac:dyDescent="0.25">
      <c r="A169">
        <v>34</v>
      </c>
      <c r="B169">
        <v>26</v>
      </c>
      <c r="C169" t="s">
        <v>10</v>
      </c>
      <c r="D169" s="3">
        <f t="shared" si="2"/>
        <v>2066</v>
      </c>
    </row>
    <row r="170" spans="1:4" x14ac:dyDescent="0.25">
      <c r="A170">
        <v>23</v>
      </c>
      <c r="B170">
        <v>16</v>
      </c>
      <c r="C170" t="s">
        <v>10</v>
      </c>
      <c r="D170" s="3">
        <f t="shared" si="2"/>
        <v>1396</v>
      </c>
    </row>
    <row r="171" spans="1:4" x14ac:dyDescent="0.25">
      <c r="A171">
        <v>48</v>
      </c>
      <c r="B171">
        <v>47</v>
      </c>
      <c r="C171" t="s">
        <v>10</v>
      </c>
      <c r="D171" s="3">
        <f t="shared" si="2"/>
        <v>2927</v>
      </c>
    </row>
    <row r="172" spans="1:4" x14ac:dyDescent="0.25">
      <c r="A172">
        <v>47</v>
      </c>
      <c r="B172">
        <v>4</v>
      </c>
      <c r="C172" t="s">
        <v>10</v>
      </c>
      <c r="D172" s="3">
        <f t="shared" si="2"/>
        <v>2824</v>
      </c>
    </row>
    <row r="173" spans="1:4" x14ac:dyDescent="0.25">
      <c r="A173">
        <v>53</v>
      </c>
      <c r="B173">
        <v>59</v>
      </c>
      <c r="C173" t="s">
        <v>10</v>
      </c>
      <c r="D173" s="3">
        <f t="shared" si="2"/>
        <v>3239</v>
      </c>
    </row>
    <row r="174" spans="1:4" x14ac:dyDescent="0.25">
      <c r="A174">
        <v>41</v>
      </c>
      <c r="B174">
        <v>6</v>
      </c>
      <c r="C174" t="s">
        <v>10</v>
      </c>
      <c r="D174" s="3">
        <f t="shared" si="2"/>
        <v>2466</v>
      </c>
    </row>
    <row r="175" spans="1:4" x14ac:dyDescent="0.25">
      <c r="A175">
        <v>34</v>
      </c>
      <c r="B175">
        <v>49</v>
      </c>
      <c r="C175" t="s">
        <v>10</v>
      </c>
      <c r="D175" s="3">
        <f t="shared" si="2"/>
        <v>2089</v>
      </c>
    </row>
    <row r="176" spans="1:4" x14ac:dyDescent="0.25">
      <c r="A176">
        <v>28</v>
      </c>
      <c r="B176">
        <v>38</v>
      </c>
      <c r="C176" t="s">
        <v>10</v>
      </c>
      <c r="D176" s="3">
        <f t="shared" si="2"/>
        <v>1718</v>
      </c>
    </row>
    <row r="177" spans="1:4" x14ac:dyDescent="0.25">
      <c r="A177">
        <v>32</v>
      </c>
      <c r="B177">
        <v>17</v>
      </c>
      <c r="C177" t="s">
        <v>10</v>
      </c>
      <c r="D177" s="3">
        <f t="shared" si="2"/>
        <v>1937</v>
      </c>
    </row>
    <row r="178" spans="1:4" x14ac:dyDescent="0.25">
      <c r="A178">
        <v>33</v>
      </c>
      <c r="B178">
        <v>41</v>
      </c>
      <c r="C178" t="s">
        <v>10</v>
      </c>
      <c r="D178" s="3">
        <f t="shared" si="2"/>
        <v>2021</v>
      </c>
    </row>
    <row r="179" spans="1:4" x14ac:dyDescent="0.25">
      <c r="A179">
        <v>42</v>
      </c>
      <c r="B179">
        <v>23</v>
      </c>
      <c r="C179" t="s">
        <v>10</v>
      </c>
      <c r="D179" s="3">
        <f t="shared" si="2"/>
        <v>2543</v>
      </c>
    </row>
    <row r="180" spans="1:4" x14ac:dyDescent="0.25">
      <c r="A180">
        <v>42</v>
      </c>
      <c r="B180">
        <v>31</v>
      </c>
      <c r="C180" t="s">
        <v>10</v>
      </c>
      <c r="D180" s="3">
        <f t="shared" si="2"/>
        <v>2551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datatable (pit_7)</vt:lpstr>
      <vt:lpstr>Analyse by Limit SEAA</vt:lpstr>
      <vt:lpstr>Analyse by Limit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Klammer</dc:creator>
  <cp:lastModifiedBy>Claus Klammer</cp:lastModifiedBy>
  <dcterms:created xsi:type="dcterms:W3CDTF">2023-04-12T18:09:18Z</dcterms:created>
  <dcterms:modified xsi:type="dcterms:W3CDTF">2023-04-17T06:38:19Z</dcterms:modified>
</cp:coreProperties>
</file>