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</sheets>
  <definedNames>
    <definedName hidden="1" localSheetId="1" name="_xlnm._FilterDatabase">'Functional Requirements Sheet'!$E$1:$E$1064</definedName>
    <definedName hidden="1" localSheetId="1" name="Z_24F160B6_0F89_4D6D_B850_CF6D0EAE46CE_.wvu.FilterData">'Functional Requirements Sheet'!$E$1:$E$1064</definedName>
    <definedName hidden="1" localSheetId="1" name="Z_565D0C2A_D8D0_45A9_A793_ECE8AE6D6CA3_.wvu.FilterData">'Functional Requirements Sheet'!$A$1:$A$135</definedName>
    <definedName hidden="1" localSheetId="1" name="Z_30B7CEFF_D940_4795_B3D4_B1C66A2D08E1_.wvu.FilterData">'Functional Requirements Sheet'!$A$1:$A$135</definedName>
    <definedName hidden="1" localSheetId="1" name="Z_10EDF3E1_56B6_4AAB_A2E4_1D57A582D60C_.wvu.FilterData">'Functional Requirements Sheet'!$A$1:$A$135</definedName>
    <definedName hidden="1" localSheetId="1" name="Z_6F159ECE_9EDB_45CA_AF44_C23F856E68FB_.wvu.FilterData">'Functional Requirements Sheet'!$E$3:$E$135</definedName>
    <definedName hidden="1" localSheetId="1" name="Z_DF5A21B7_A926_4FEA_8817_6813C1397F7A_.wvu.FilterData">'Functional Requirements Sheet'!$A$1:$A$135</definedName>
    <definedName hidden="1" localSheetId="1" name="Z_60EC7724_62A9_4F5D_B70D_1B90B3ED2E06_.wvu.FilterData">'Functional Requirements Sheet'!$E$1:$E$1064</definedName>
    <definedName hidden="1" localSheetId="1" name="Z_59599D42_E0FF_44D9_8966_C27D69489363_.wvu.FilterData">'Functional Requirements Sheet'!$E$3:$E$135</definedName>
  </definedNames>
  <calcPr/>
  <customWorkbookViews>
    <customWorkbookView activeSheetId="0" maximized="1" windowHeight="0" windowWidth="0" guid="{DF5A21B7-A926-4FEA-8817-6813C1397F7A}" name="Bill Payment and Donations"/>
    <customWorkbookView activeSheetId="0" maximized="1" windowHeight="0" windowWidth="0" guid="{6F159ECE-9EDB-45CA-AF44-C23F856E68FB}" name="Banker"/>
    <customWorkbookView activeSheetId="0" maximized="1" windowHeight="0" windowWidth="0" guid="{565D0C2A-D8D0-45A9-A793-ECE8AE6D6CA3}" name="Personal Financial Management"/>
    <customWorkbookView activeSheetId="0" maximized="1" windowHeight="0" windowWidth="0" guid="{60EC7724-62A9-4F5D-B70D-1B90B3ED2E06}" name="Guest"/>
    <customWorkbookView activeSheetId="0" maximized="1" windowHeight="0" windowWidth="0" guid="{24F160B6-0F89-4D6D-B850-CF6D0EAE46CE}" name="Client"/>
    <customWorkbookView activeSheetId="0" maximized="1" windowHeight="0" windowWidth="0" guid="{59599D42-E0FF-44D9-8966-C27D69489363}" name="Admin"/>
    <customWorkbookView activeSheetId="0" maximized="1" windowHeight="0" windowWidth="0" guid="{30B7CEFF-D940-4795-B3D4-B1C66A2D08E1}" name="Users and Information Management System"/>
    <customWorkbookView activeSheetId="0" maximized="1" windowHeight="0" windowWidth="0" guid="{10EDF3E1-56B6-4AAB-A2E4-1D57A582D60C}" name="Credit Cards and Loans"/>
  </customWorkbookViews>
  <extLst>
    <ext uri="GoogleSheetsCustomDataVersion1">
      <go:sheetsCustomData xmlns:go="http://customooxmlschemas.google.com/" r:id="rId7" roundtripDataSignature="AMtx7mhOpybeu1DNh50D80x7tQix12pofQ=="/>
    </ext>
  </extLst>
</workbook>
</file>

<file path=xl/sharedStrings.xml><?xml version="1.0" encoding="utf-8"?>
<sst xmlns="http://schemas.openxmlformats.org/spreadsheetml/2006/main" count="731" uniqueCount="317">
  <si>
    <t>Team Name</t>
  </si>
  <si>
    <t>Software Engineers</t>
  </si>
  <si>
    <t>Student</t>
  </si>
  <si>
    <t>Name</t>
  </si>
  <si>
    <t>ID</t>
  </si>
  <si>
    <t>Email</t>
  </si>
  <si>
    <t>Tutorial</t>
  </si>
  <si>
    <t>Youssef hesham Saad</t>
  </si>
  <si>
    <t>40-2670</t>
  </si>
  <si>
    <t>youssef.hesham@student.guc.edu.eg</t>
  </si>
  <si>
    <t>BI - T(18)</t>
  </si>
  <si>
    <t xml:space="preserve">Omar Hamdi </t>
  </si>
  <si>
    <t>52-4012</t>
  </si>
  <si>
    <t>omar.ebid@student.guc.edu.eg</t>
  </si>
  <si>
    <t>MET-7</t>
  </si>
  <si>
    <t>Omar Mamdouh Ali Eladawy</t>
  </si>
  <si>
    <t>46-13960</t>
  </si>
  <si>
    <t>omar.eladawy@student.guc.edu.eg</t>
  </si>
  <si>
    <t>MET - T(19)</t>
  </si>
  <si>
    <t>Ahmed Ekram</t>
  </si>
  <si>
    <t>40-9714</t>
  </si>
  <si>
    <t>Ahmed.oraby@guc.edu.eg</t>
  </si>
  <si>
    <t>BI(11)</t>
  </si>
  <si>
    <t>Mohamed Hesham Attia</t>
  </si>
  <si>
    <t>46-7386</t>
  </si>
  <si>
    <t>Mohamed.mahmoudattia@student.guc.edu.eg</t>
  </si>
  <si>
    <t>BI/14</t>
  </si>
  <si>
    <t>Module</t>
  </si>
  <si>
    <t>Sub-Module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</si>
  <si>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</si>
  <si>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</si>
  <si>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</si>
  <si>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</si>
  <si>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</si>
  <si>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</si>
  <si>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</si>
  <si>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</si>
  <si>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Users and Information Management System</t>
  </si>
  <si>
    <t>Customer on-boarding process</t>
  </si>
  <si>
    <t>Guest/Client/Banker/Admin</t>
  </si>
  <si>
    <t>view the system in different languages(English &amp; Arabic)</t>
  </si>
  <si>
    <t>I can use the system in my preferred language</t>
  </si>
  <si>
    <t>Both</t>
  </si>
  <si>
    <t>Guest/Client</t>
  </si>
  <si>
    <t xml:space="preserve">view bank different account types and their details </t>
  </si>
  <si>
    <t xml:space="preserve">        I know more about bank account types &amp; their benefits</t>
  </si>
  <si>
    <t>View bank certificate options and details</t>
  </si>
  <si>
    <t>I decide if I want to open a certificate in the bank</t>
  </si>
  <si>
    <t>use a loan calculator</t>
  </si>
  <si>
    <t>I know the loan interest rate &amp; monthly payments</t>
  </si>
  <si>
    <t>View bank branches/ATMs according to a specific location</t>
  </si>
  <si>
    <t>I know the nearest branches &amp; ATMs beside me</t>
  </si>
  <si>
    <t>use a currency exchange rate calculator</t>
  </si>
  <si>
    <t>I know the latest currency updates</t>
  </si>
  <si>
    <t>see the reward points program &amp; the partners of the bank</t>
  </si>
  <si>
    <t>I know how points are calculated &amp; where will be spent</t>
  </si>
  <si>
    <t>Client/Banker/Admin</t>
  </si>
  <si>
    <t>be able to register to online banking</t>
  </si>
  <si>
    <t>I can use the system functionalities</t>
  </si>
  <si>
    <t>be able to login using two-factor authentication</t>
  </si>
  <si>
    <t>I can use the system securely</t>
  </si>
  <si>
    <t>Client</t>
  </si>
  <si>
    <t xml:space="preserve">see tutorials/tour guide </t>
  </si>
  <si>
    <t>I can use the system effectively</t>
  </si>
  <si>
    <t>Opening a new account</t>
  </si>
  <si>
    <t>Guest</t>
  </si>
  <si>
    <t>submit a new account opening request</t>
  </si>
  <si>
    <t>I can open a new account in the bank</t>
  </si>
  <si>
    <t>Be able to open bank account(s)</t>
  </si>
  <si>
    <t xml:space="preserve"> I can have multiple account types(Current,Savings, Foreign Currency, Etc)</t>
  </si>
  <si>
    <t>open a teenager account linked to my account</t>
  </si>
  <si>
    <t>I transfer to my teenager his monthly allowance</t>
  </si>
  <si>
    <t>Client-bank communication and announcements</t>
  </si>
  <si>
    <t>contact the customer support using email</t>
  </si>
  <si>
    <t>I can get answers for my questions &amp; concerns</t>
  </si>
  <si>
    <t>Contact the customer support using live chat</t>
  </si>
  <si>
    <t>I can get quicker answers for my questions &amp; concerns</t>
  </si>
  <si>
    <t xml:space="preserve">schedule a bank visit </t>
  </si>
  <si>
    <t>I do not need to wait at the bank for too long</t>
  </si>
  <si>
    <t>Schedule a home visit (for disabled clients)</t>
  </si>
  <si>
    <t>I finish my needs without the need to go to the bank</t>
  </si>
  <si>
    <t>get a low balance alert using email/sms</t>
  </si>
  <si>
    <t>I can avoid overdraft fees</t>
  </si>
  <si>
    <t>get a large purchase alert using sms</t>
  </si>
  <si>
    <t>I know if there is a large transaction happened on my account that I didn't make</t>
  </si>
  <si>
    <t>get a single transaction alert using sms</t>
  </si>
  <si>
    <t>I keep track of my transactions</t>
  </si>
  <si>
    <t>get a large ATM withdrawal alert using sms</t>
  </si>
  <si>
    <t>I know if there is a large withdrawal happened on my account that I didn't make</t>
  </si>
  <si>
    <t>get a profile Change Alert using email/sms</t>
  </si>
  <si>
    <t>It warns me if there’s been a change to my login information that I didn't make</t>
  </si>
  <si>
    <t>get a Direct Deposit Alert using email/sms</t>
  </si>
  <si>
    <t>It updates me with the deposits that came in my account</t>
  </si>
  <si>
    <t>get an unusual activity alert using sms</t>
  </si>
  <si>
    <t>It warns me that my account may be hacked</t>
  </si>
  <si>
    <t xml:space="preserve">view security tutorials </t>
  </si>
  <si>
    <t>I can keep my account secured</t>
  </si>
  <si>
    <t xml:space="preserve"> report an issue in the system</t>
  </si>
  <si>
    <t>The bank admin resolves the issue and I can use the system</t>
  </si>
  <si>
    <t>Banker</t>
  </si>
  <si>
    <t xml:space="preserve"> communicate with customer in live chat</t>
  </si>
  <si>
    <t>I can answer customers questions</t>
  </si>
  <si>
    <t>Online Banking Website</t>
  </si>
  <si>
    <t>Personal Financial Management</t>
  </si>
  <si>
    <t>Account(s) details</t>
  </si>
  <si>
    <t xml:space="preserve"> view &amp; edit my personal info (Address, Number, Mail, etc)</t>
  </si>
  <si>
    <t>I can keep my account updated</t>
  </si>
  <si>
    <t>check my account(s) balance/history/transactions</t>
  </si>
  <si>
    <t>I know my account(s) balance, history and transactions</t>
  </si>
  <si>
    <t xml:space="preserve"> change my account password</t>
  </si>
  <si>
    <t>I regain access if I forgot password or password has been hacked</t>
  </si>
  <si>
    <t xml:space="preserve"> change my security questions</t>
  </si>
  <si>
    <t>to prevent a hacker that knew my answers to access my account</t>
  </si>
  <si>
    <t xml:space="preserve"> view customer account information</t>
  </si>
  <si>
    <t>I can help customers if they need help</t>
  </si>
  <si>
    <t>Bank Transfers</t>
  </si>
  <si>
    <t>37,39</t>
  </si>
  <si>
    <t xml:space="preserve"> view wire transfers of customers</t>
  </si>
  <si>
    <t>I can review &amp; process the transfers</t>
  </si>
  <si>
    <t xml:space="preserve"> process wire transfers for customers</t>
  </si>
  <si>
    <t xml:space="preserve"> the transactions occur successfully</t>
  </si>
  <si>
    <t xml:space="preserve"> transfer money from my bank account to my other accounts</t>
  </si>
  <si>
    <t xml:space="preserve"> I can send money to different accounts I own</t>
  </si>
  <si>
    <t xml:space="preserve"> transfer money from my bank account to another account in same bank</t>
  </si>
  <si>
    <t>I can transfer money to other people that has an account in the same bank</t>
  </si>
  <si>
    <t xml:space="preserve"> make a domestic wire transfer</t>
  </si>
  <si>
    <t>I can transfer money to other people that has accounts in different banks</t>
  </si>
  <si>
    <t xml:space="preserve"> get a success/failed notification for my domestic wire transfer</t>
  </si>
  <si>
    <t xml:space="preserve"> I can know the transaction status </t>
  </si>
  <si>
    <t xml:space="preserve"> make an international wire transfer</t>
  </si>
  <si>
    <t>I can pay accounts that are outside of my country</t>
  </si>
  <si>
    <t xml:space="preserve"> get a success/failed notification for my international wire transfer</t>
  </si>
  <si>
    <t>Account(s) history and activity</t>
  </si>
  <si>
    <t xml:space="preserve"> add different spending and income categories(Grocery, Eating out, Entertainment, Salary, Freelance income, etc)</t>
  </si>
  <si>
    <t>I can classify my spendings and income</t>
  </si>
  <si>
    <t xml:space="preserve"> group my transactions according to merchants/categories per month</t>
  </si>
  <si>
    <t>I know what I spent on different merchants or categories in each month</t>
  </si>
  <si>
    <t xml:space="preserve"> make different saving spaces</t>
  </si>
  <si>
    <t>I can save money for different purposes(Vacation, New car, New Home, etc)</t>
  </si>
  <si>
    <r>
      <rPr>
        <rFont val="Arial"/>
        <color theme="1"/>
        <sz val="10.0"/>
      </rPr>
      <t xml:space="preserve">Check out this link for more info about the feature: </t>
    </r>
    <r>
      <rPr>
        <rFont val="Arial"/>
        <color rgb="FF1155CC"/>
        <sz val="10.0"/>
        <u/>
      </rPr>
      <t>https://bit.ly/StarlingSavingSpaces</t>
    </r>
    <r>
      <rPr>
        <rFont val="Arial"/>
        <color theme="1"/>
        <sz val="10.0"/>
      </rPr>
      <t xml:space="preserve"> </t>
    </r>
  </si>
  <si>
    <t xml:space="preserve"> download my account statements</t>
  </si>
  <si>
    <t>I have a digital document of my account statement</t>
  </si>
  <si>
    <t>Cheque submission</t>
  </si>
  <si>
    <t xml:space="preserve"> deposit a cheque in my account</t>
  </si>
  <si>
    <t xml:space="preserve">I can deposit money quickly </t>
  </si>
  <si>
    <t xml:space="preserve"> get a notification when the cheque is accepted</t>
  </si>
  <si>
    <t>I know that the cheque money entered my account</t>
  </si>
  <si>
    <t xml:space="preserve"> accept/reject cheque submission</t>
  </si>
  <si>
    <t>I process the cheque &amp; add funds to client's account</t>
  </si>
  <si>
    <t>Credit Cards and Loans</t>
  </si>
  <si>
    <t>Credit card application</t>
  </si>
  <si>
    <t xml:space="preserve"> apply for a new credit card</t>
  </si>
  <si>
    <t>I can use it in my daily life</t>
  </si>
  <si>
    <t xml:space="preserve"> issue a new debit card for my account</t>
  </si>
  <si>
    <t xml:space="preserve"> issue a teenager debit card </t>
  </si>
  <si>
    <t xml:space="preserve"> my child can use his allowance through the card</t>
  </si>
  <si>
    <t xml:space="preserve"> request a replacement for my card</t>
  </si>
  <si>
    <t>I can replace my card</t>
  </si>
  <si>
    <t xml:space="preserve"> issue a gift card</t>
  </si>
  <si>
    <t>I can gift someone special for me</t>
  </si>
  <si>
    <t xml:space="preserve"> view credit card application</t>
  </si>
  <si>
    <t>I can review the application</t>
  </si>
  <si>
    <t xml:space="preserve"> accept/reject credit card issuance</t>
  </si>
  <si>
    <t>I inform the customer with the bank decision</t>
  </si>
  <si>
    <t>view card replacements requests</t>
  </si>
  <si>
    <t>I can process them and issue a new card</t>
  </si>
  <si>
    <t>Credit card(s) payment and history</t>
  </si>
  <si>
    <t xml:space="preserve"> view my different credit/debit cards in one place</t>
  </si>
  <si>
    <t xml:space="preserve"> I can access them and view details of each card</t>
  </si>
  <si>
    <t xml:space="preserve"> see a cumulative statistics of my spending on all cards</t>
  </si>
  <si>
    <t xml:space="preserve"> I know how much I spent using my credit/debit cards</t>
  </si>
  <si>
    <t xml:space="preserve"> see payment history for each card alone</t>
  </si>
  <si>
    <t>I can keep track of my transactions</t>
  </si>
  <si>
    <t xml:space="preserve"> pay my credit card(s) balance</t>
  </si>
  <si>
    <t>To write off my debts</t>
  </si>
  <si>
    <t xml:space="preserve"> filter/group my spending according to merchant/category</t>
  </si>
  <si>
    <t>I can know how much I spend on each merchant/category</t>
  </si>
  <si>
    <t xml:space="preserve"> see each card reward points</t>
  </si>
  <si>
    <t>I know my points balance</t>
  </si>
  <si>
    <t xml:space="preserve"> add my card to apple pay/google pay</t>
  </si>
  <si>
    <t>I can pay using my mobile</t>
  </si>
  <si>
    <t>Mobile App</t>
  </si>
  <si>
    <t>Credit card Theft Management</t>
  </si>
  <si>
    <t xml:space="preserve"> request freezing my card</t>
  </si>
  <si>
    <t>I can prevent thieves from using my card</t>
  </si>
  <si>
    <t>Loan application</t>
  </si>
  <si>
    <t xml:space="preserve"> find different loans information</t>
  </si>
  <si>
    <t>I can choose the loan that suits me</t>
  </si>
  <si>
    <t xml:space="preserve">request a loan </t>
  </si>
  <si>
    <t>I can easily take a loan from the bank</t>
  </si>
  <si>
    <t>Upload required documents for loan</t>
  </si>
  <si>
    <t>I can easily progress in the loan application process</t>
  </si>
  <si>
    <t xml:space="preserve"> get a loan accept/reject notification</t>
  </si>
  <si>
    <t>I get notified of my loan status without the need of checking it regularly</t>
  </si>
  <si>
    <t xml:space="preserve"> view loan applications of customers</t>
  </si>
  <si>
    <t>I can take approval from my manager of the loan</t>
  </si>
  <si>
    <t xml:space="preserve"> accept/reject loan applications </t>
  </si>
  <si>
    <t>I can inform the customer with the bank decision</t>
  </si>
  <si>
    <t>Bill Payment and Donations</t>
  </si>
  <si>
    <t>Pay bills through bank and 3rd party applications</t>
  </si>
  <si>
    <t xml:space="preserve"> pay my utilities (electricity, water, gas)</t>
  </si>
  <si>
    <t>I can pay easier and record transaction category</t>
  </si>
  <si>
    <t>pay my telecom bills (mobile, internet)</t>
  </si>
  <si>
    <t xml:space="preserve">Set automatic recurring bill payments </t>
  </si>
  <si>
    <t xml:space="preserve"> I do not need to pay every month to same accounts</t>
  </si>
  <si>
    <t xml:space="preserve"> pay my syndicate subscription</t>
  </si>
  <si>
    <t>I can easily renew my syndicate subscription</t>
  </si>
  <si>
    <t>Pay my club subscription payment</t>
  </si>
  <si>
    <t>I can easily renew my club subscription</t>
  </si>
  <si>
    <t>Pay government organizations</t>
  </si>
  <si>
    <t>pay to fawry, Aman, Valu, Moneyfellows, telecom e-wallets, etc.</t>
  </si>
  <si>
    <t xml:space="preserve">    I can transfer my money easily across different apps</t>
  </si>
  <si>
    <t>Donate to charities</t>
  </si>
  <si>
    <t xml:space="preserve"> search &amp; view different Charity organizations</t>
  </si>
  <si>
    <t>I can view different options for charity</t>
  </si>
  <si>
    <t xml:space="preserve"> donate to a single charity organization</t>
  </si>
  <si>
    <t>I can easily pay for charity</t>
  </si>
  <si>
    <t xml:space="preserve"> donate a fixed amount and be distributed evenly among multiple selected organizations </t>
  </si>
  <si>
    <t>I can donate to multiple organizations</t>
  </si>
  <si>
    <t xml:space="preserve"> set automatic recurring payments for selected organizations</t>
  </si>
  <si>
    <t xml:space="preserve"> I can donate automatically without forgetting</t>
  </si>
  <si>
    <t xml:space="preserve"> set a percentage of my yearly income to be paid to charity as zakah automatically </t>
  </si>
  <si>
    <t>I can calculate &amp; pay my zakah automatically</t>
  </si>
  <si>
    <t xml:space="preserve"> have a donation history </t>
  </si>
  <si>
    <t>I know how much I donated</t>
  </si>
  <si>
    <t xml:space="preserve"> download my donation receipts </t>
  </si>
  <si>
    <t>I can use it for taxes</t>
  </si>
  <si>
    <t>get new charity organizations notification</t>
  </si>
  <si>
    <t>I know the updated charity list</t>
  </si>
  <si>
    <t>70,71,73, 74,75,76,77</t>
  </si>
  <si>
    <t>choose how to pay to charity/Bill payments(Debit/credit card, Account)</t>
  </si>
  <si>
    <t>I can donate from the most convenient place</t>
  </si>
  <si>
    <t>Admin</t>
  </si>
  <si>
    <t xml:space="preserve"> create/delete bankers accounts</t>
  </si>
  <si>
    <t>I can create new accounts for new bankers</t>
  </si>
  <si>
    <t xml:space="preserve"> manage access levels for bankers</t>
  </si>
  <si>
    <t>I can ensure that every department gets access to the related data needed</t>
  </si>
  <si>
    <t xml:space="preserve">view logs of bankers and clients activity </t>
  </si>
  <si>
    <t>I can track back anything in case of fraud, error</t>
  </si>
  <si>
    <t>view &amp; manage push notifications system</t>
  </si>
  <si>
    <t xml:space="preserve"> I can send notifications to the users with latest updates, marketing campagins</t>
  </si>
  <si>
    <t xml:space="preserve"> view &amp; manage the website blog </t>
  </si>
  <si>
    <t xml:space="preserve"> I can post &amp; edit content</t>
  </si>
  <si>
    <t>View &amp; manage the Frequently Asked Questions</t>
  </si>
  <si>
    <t>I can keeps FAQ fresh &amp; up to date</t>
  </si>
  <si>
    <t>View and manage system privacy policies</t>
  </si>
  <si>
    <t>I can change &amp; update systems privacy policies</t>
  </si>
  <si>
    <r>
      <rPr>
        <rFont val="Arial"/>
        <color theme="1"/>
        <sz val="10.0"/>
      </rPr>
      <t xml:space="preserve">To view the difference between privacy policies &amp; Terms &amp; Conditions: 
</t>
    </r>
    <r>
      <rPr>
        <rFont val="Arial"/>
        <color rgb="FF1155CC"/>
        <sz val="10.0"/>
        <u/>
      </rPr>
      <t>http://bit.ly/3J9upr7</t>
    </r>
    <r>
      <rPr>
        <rFont val="Arial"/>
        <color theme="1"/>
        <sz val="10.0"/>
      </rPr>
      <t xml:space="preserve"> </t>
    </r>
  </si>
  <si>
    <t>View &amp; manage the terms &amp; conditions of using the system</t>
  </si>
  <si>
    <t xml:space="preserve"> I can change &amp; update terms &amp; conditions</t>
  </si>
  <si>
    <t>receive clients support tickets</t>
  </si>
  <si>
    <t>I can resolve the problems in the system</t>
  </si>
  <si>
    <t>view systems help documentation</t>
  </si>
  <si>
    <t>It can aids me in the use of the system</t>
  </si>
  <si>
    <t xml:space="preserve"> issue or delete certificates with different percentages</t>
  </si>
  <si>
    <t>I can offer my customers my products</t>
  </si>
  <si>
    <t xml:space="preserve"> view/add/manage the system tutorial/tour guide</t>
  </si>
  <si>
    <t>I can keep the tour guide updated according to the features</t>
  </si>
  <si>
    <t xml:space="preserve"> view/manage the security-related tutorials</t>
  </si>
  <si>
    <t>I can keep fresh content to secure our clients accounts</t>
  </si>
  <si>
    <t xml:space="preserve"> create &amp; change transactions limits </t>
  </si>
  <si>
    <t>I can abide by central bank policies</t>
  </si>
  <si>
    <t>integrate other systems to my system (3rd party, fraud detection, main bank system)</t>
  </si>
  <si>
    <t>I can communicate with other systems &amp; have a heterogeneous system</t>
  </si>
  <si>
    <t xml:space="preserve"> make &amp; manage A/B tests </t>
  </si>
  <si>
    <t>I can test user preferences of the system</t>
  </si>
  <si>
    <t xml:space="preserve"> make &amp; manage user surveys &amp; polls</t>
  </si>
  <si>
    <t>I gather info from the users to enhance our products/system</t>
  </si>
  <si>
    <t xml:space="preserve"> create &amp; update the rewards points programs formula</t>
  </si>
  <si>
    <t>I can change the formula that calculates the points</t>
  </si>
  <si>
    <t xml:space="preserve"> add/remove partners of the rewards points program</t>
  </si>
  <si>
    <t xml:space="preserve">I can update partners list </t>
  </si>
  <si>
    <t>Add or remove charity organizations</t>
  </si>
  <si>
    <t xml:space="preserve">I can update charity list </t>
  </si>
  <si>
    <t>Add app open ads of selected charity organization</t>
  </si>
  <si>
    <t>I can see most needed organization for donation</t>
  </si>
  <si>
    <t>Setup and update bill payment fees</t>
  </si>
  <si>
    <t>The bank collects its fees from customers</t>
  </si>
  <si>
    <t xml:space="preserve"> manage the systems database &amp; backups</t>
  </si>
  <si>
    <t>the system's data is secured</t>
  </si>
  <si>
    <t>Module Name</t>
  </si>
  <si>
    <t>Module Count</t>
  </si>
  <si>
    <t>User</t>
  </si>
  <si>
    <t>User Count</t>
  </si>
  <si>
    <t>Description</t>
  </si>
  <si>
    <t>Measurement</t>
  </si>
  <si>
    <t>Corresponding Functional Requirements</t>
  </si>
  <si>
    <t>Logging in Security</t>
  </si>
  <si>
    <t>The software must be secure while logging in</t>
  </si>
  <si>
    <t>Login using two-factor authentication</t>
  </si>
  <si>
    <t>Encryption</t>
  </si>
  <si>
    <t>The security of the data must be ensured</t>
  </si>
  <si>
    <t>digital files must be encrypted according to 128-bit or 256-bit AES encryption standards</t>
  </si>
  <si>
    <t>Auto signout</t>
  </si>
  <si>
    <t>The webstie/app must auto sign out users after inactivity time</t>
  </si>
  <si>
    <t>Log out after inactivity of 10 min</t>
  </si>
  <si>
    <t>Scalability</t>
  </si>
  <si>
    <t>The software must be functional with an increasing number of users</t>
  </si>
  <si>
    <t>The response time in minimum load, threshold load and maximum load = 2-3 sec</t>
  </si>
  <si>
    <t>Performance</t>
  </si>
  <si>
    <t xml:space="preserve">The software must handle simultaneous calls from different clients </t>
  </si>
  <si>
    <t xml:space="preserve">Handle 10,000 request per second </t>
  </si>
  <si>
    <t>Usability</t>
  </si>
  <si>
    <t>All system interfaces must be user-friendly and simple to learn</t>
  </si>
  <si>
    <t>The average user should learn how to use the app within the first 10 min</t>
  </si>
  <si>
    <t>Availability</t>
  </si>
  <si>
    <t>The system must be available 24/7</t>
  </si>
  <si>
    <t>The system must be up &amp; running 99% of the time per year</t>
  </si>
  <si>
    <t>Traceability</t>
  </si>
  <si>
    <t>All transactions on the system made by admin/banker/user must be recorded</t>
  </si>
  <si>
    <t>100% of transactions is recorded in a log database</t>
  </si>
  <si>
    <t>Interoperability</t>
  </si>
  <si>
    <t>The software should integrate with bank systems and third party applications using big bang and mixed integration testing</t>
  </si>
  <si>
    <t>A compatibility score that ranges from 0 to 100, with higher scores indicating better interoperability.</t>
  </si>
  <si>
    <t>Maintainability</t>
  </si>
  <si>
    <t>The restoration of the system after a failure</t>
  </si>
  <si>
    <t>The meantime to restore the system after a system failure must not exceed 10 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</si>
</sst>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4.0"/>
      <color rgb="FF000000"/>
      <name val="Arial"/>
    </font>
    <font>
      <sz val="18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FFFFFF"/>
      <name val="Arial"/>
    </font>
    <font>
      <color theme="1"/>
      <name val="Arial"/>
      <scheme val="minor"/>
    </font>
    <font>
      <sz val="10.0"/>
      <color rgb="FFFFFFFF"/>
      <name val="Arial"/>
    </font>
    <font>
      <b/>
      <sz val="10.0"/>
      <color rgb="FFFFFFFF"/>
      <name val="Arial"/>
    </font>
    <font>
      <sz val="10.0"/>
      <color theme="1"/>
      <name val="Arial"/>
    </font>
    <font>
      <color theme="1"/>
      <name val="Arial"/>
    </font>
    <font>
      <sz val="10.0"/>
      <color rgb="FF333333"/>
      <name val="Arial"/>
    </font>
    <font>
      <u/>
      <sz val="10.0"/>
      <color theme="1"/>
      <name val="Arial"/>
    </font>
    <font>
      <u/>
      <sz val="10.0"/>
      <color theme="1"/>
      <name val="Arial"/>
    </font>
    <font/>
    <font>
      <b/>
      <sz val="14.0"/>
      <color theme="1"/>
      <name val="Arial"/>
    </font>
    <font>
      <b/>
      <sz val="14.0"/>
      <color theme="1"/>
      <name val="Arial"/>
      <scheme val="minor"/>
    </font>
    <font>
      <b/>
      <i/>
      <sz val="14.0"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2" fontId="3" numFmtId="0" xfId="0" applyAlignment="1" applyBorder="1" applyFill="1" applyFont="1">
      <alignment readingOrder="0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/>
    </xf>
    <xf borderId="1" fillId="3" fontId="5" numFmtId="0" xfId="0" applyAlignment="1" applyBorder="1" applyFill="1" applyFont="1">
      <alignment horizontal="center" vertical="center"/>
    </xf>
    <xf borderId="1" fillId="3" fontId="5" numFmtId="0" xfId="0" applyAlignment="1" applyBorder="1" applyFont="1">
      <alignment horizontal="center" readingOrder="0" vertical="center"/>
    </xf>
    <xf borderId="1" fillId="0" fontId="6" numFmtId="0" xfId="0" applyBorder="1" applyFont="1"/>
    <xf borderId="1" fillId="3" fontId="7" numFmtId="0" xfId="0" applyAlignment="1" applyBorder="1" applyFont="1">
      <alignment horizontal="center" vertical="center"/>
    </xf>
    <xf borderId="1" fillId="3" fontId="8" numFmtId="0" xfId="0" applyAlignment="1" applyBorder="1" applyFont="1">
      <alignment horizontal="center" vertical="center"/>
    </xf>
    <xf borderId="1" fillId="3" fontId="8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readingOrder="0"/>
    </xf>
    <xf borderId="1" fillId="2" fontId="4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left" shrinkToFit="0" wrapText="1"/>
    </xf>
    <xf borderId="1" fillId="0" fontId="10" numFmtId="0" xfId="0" applyAlignment="1" applyBorder="1" applyFont="1">
      <alignment horizontal="center" readingOrder="0"/>
    </xf>
    <xf borderId="1" fillId="0" fontId="4" numFmtId="0" xfId="0" applyBorder="1" applyFont="1"/>
    <xf borderId="1" fillId="2" fontId="11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readingOrder="0" vertical="center"/>
    </xf>
    <xf borderId="2" fillId="0" fontId="13" numFmtId="0" xfId="0" applyAlignment="1" applyBorder="1" applyFont="1">
      <alignment horizontal="center" readingOrder="0" vertical="center"/>
    </xf>
    <xf borderId="3" fillId="0" fontId="14" numFmtId="0" xfId="0" applyBorder="1" applyFont="1"/>
    <xf borderId="1" fillId="0" fontId="9" numFmtId="0" xfId="0" applyBorder="1" applyFont="1"/>
    <xf borderId="1" fillId="0" fontId="15" numFmtId="0" xfId="0" applyAlignment="1" applyBorder="1" applyFont="1">
      <alignment horizontal="center" readingOrder="0" vertical="center"/>
    </xf>
    <xf borderId="0" fillId="0" fontId="16" numFmtId="0" xfId="0" applyFon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4" fillId="3" fontId="17" numFmtId="0" xfId="0" applyAlignment="1" applyBorder="1" applyFont="1">
      <alignment horizontal="center" shrinkToFit="0" vertical="center" wrapText="1"/>
    </xf>
    <xf borderId="4" fillId="3" fontId="17" numFmtId="0" xfId="0" applyAlignment="1" applyBorder="1" applyFont="1">
      <alignment horizontal="center" vertical="center"/>
    </xf>
    <xf borderId="5" fillId="3" fontId="17" numFmtId="0" xfId="0" applyAlignment="1" applyBorder="1" applyFont="1">
      <alignment horizontal="center" readingOrder="0" vertical="center"/>
    </xf>
    <xf borderId="6" fillId="3" fontId="8" numFmtId="0" xfId="0" applyAlignment="1" applyBorder="1" applyFont="1">
      <alignment horizontal="center" shrinkToFit="0" vertical="center" wrapText="1"/>
    </xf>
    <xf borderId="4" fillId="3" fontId="17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vertical="center"/>
    </xf>
    <xf borderId="1" fillId="0" fontId="6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StarlingSavingSpaces" TargetMode="External"/><Relationship Id="rId2" Type="http://schemas.openxmlformats.org/officeDocument/2006/relationships/hyperlink" Target="http://bit.ly/3J9upr7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3" max="3" width="35.25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/>
    <row r="4" ht="36.0" customHeight="1"/>
    <row r="5" ht="15.75" customHeight="1">
      <c r="A5" s="3" t="s">
        <v>2</v>
      </c>
    </row>
    <row r="6" ht="15.75" customHeight="1">
      <c r="A6" s="4" t="s">
        <v>3</v>
      </c>
      <c r="B6" s="4" t="s">
        <v>4</v>
      </c>
      <c r="C6" s="4" t="s">
        <v>5</v>
      </c>
      <c r="D6" s="4" t="s">
        <v>6</v>
      </c>
    </row>
    <row r="7" ht="15.75" customHeight="1">
      <c r="A7" s="5" t="s">
        <v>7</v>
      </c>
      <c r="B7" s="6" t="s">
        <v>8</v>
      </c>
      <c r="C7" s="6" t="s">
        <v>9</v>
      </c>
      <c r="D7" s="7" t="s">
        <v>10</v>
      </c>
    </row>
    <row r="8" ht="15.75" customHeight="1">
      <c r="A8" s="5" t="s">
        <v>11</v>
      </c>
      <c r="B8" s="6" t="s">
        <v>12</v>
      </c>
      <c r="C8" s="6" t="s">
        <v>13</v>
      </c>
      <c r="D8" s="7" t="s">
        <v>14</v>
      </c>
    </row>
    <row r="9" ht="15.75" customHeight="1">
      <c r="A9" s="5" t="s">
        <v>15</v>
      </c>
      <c r="B9" s="6" t="s">
        <v>16</v>
      </c>
      <c r="C9" s="6" t="s">
        <v>17</v>
      </c>
      <c r="D9" s="7" t="s">
        <v>18</v>
      </c>
    </row>
    <row r="10" ht="15.75" customHeight="1">
      <c r="A10" s="5" t="s">
        <v>19</v>
      </c>
      <c r="B10" s="6" t="s">
        <v>20</v>
      </c>
      <c r="C10" s="6" t="s">
        <v>21</v>
      </c>
      <c r="D10" s="7" t="s">
        <v>22</v>
      </c>
    </row>
    <row r="11" ht="15.75" customHeight="1">
      <c r="A11" s="5" t="s">
        <v>23</v>
      </c>
      <c r="B11" s="6" t="s">
        <v>24</v>
      </c>
      <c r="C11" s="6" t="s">
        <v>25</v>
      </c>
      <c r="D11" s="7" t="s">
        <v>26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38.5"/>
    <col customWidth="1" min="2" max="2" width="41.88"/>
    <col customWidth="1" min="3" max="3" width="28.13"/>
    <col customWidth="1" min="4" max="4" width="18.25"/>
    <col customWidth="1" min="5" max="5" width="28.88"/>
    <col customWidth="1" min="6" max="6" width="86.38"/>
    <col customWidth="1" min="7" max="7" width="62.5"/>
    <col customWidth="1" min="8" max="8" width="29.0"/>
    <col customWidth="1" min="9" max="9" width="63.5"/>
  </cols>
  <sheetData>
    <row r="1" ht="15.75" customHeight="1">
      <c r="A1" s="8" t="s">
        <v>27</v>
      </c>
      <c r="B1" s="9" t="s">
        <v>28</v>
      </c>
      <c r="C1" s="8" t="s">
        <v>29</v>
      </c>
      <c r="D1" s="8" t="s">
        <v>30</v>
      </c>
      <c r="E1" s="8"/>
      <c r="F1" s="8" t="s">
        <v>31</v>
      </c>
      <c r="G1" s="8"/>
      <c r="H1" s="8"/>
      <c r="I1" s="8" t="s">
        <v>32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ht="30.0" customHeight="1">
      <c r="A2" s="11"/>
      <c r="B2" s="11"/>
      <c r="C2" s="11"/>
      <c r="D2" s="11"/>
      <c r="E2" s="12" t="s">
        <v>33</v>
      </c>
      <c r="F2" s="12" t="s">
        <v>34</v>
      </c>
      <c r="G2" s="12" t="s">
        <v>35</v>
      </c>
      <c r="H2" s="13" t="s">
        <v>36</v>
      </c>
      <c r="I2" s="11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ht="15.75" customHeight="1">
      <c r="A3" s="14" t="s">
        <v>37</v>
      </c>
      <c r="B3" s="14" t="s">
        <v>38</v>
      </c>
      <c r="C3" s="15"/>
      <c r="D3" s="14">
        <v>1.0</v>
      </c>
      <c r="E3" s="16" t="s">
        <v>39</v>
      </c>
      <c r="F3" s="14" t="s">
        <v>40</v>
      </c>
      <c r="G3" s="14" t="s">
        <v>41</v>
      </c>
      <c r="H3" s="17" t="s">
        <v>42</v>
      </c>
      <c r="I3" s="15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ht="15.75" customHeight="1">
      <c r="A4" s="14" t="s">
        <v>37</v>
      </c>
      <c r="B4" s="14" t="s">
        <v>38</v>
      </c>
      <c r="C4" s="15"/>
      <c r="D4" s="14">
        <f t="shared" ref="D4:D102" si="1">D3+1</f>
        <v>2</v>
      </c>
      <c r="E4" s="16" t="s">
        <v>43</v>
      </c>
      <c r="F4" s="14" t="s">
        <v>44</v>
      </c>
      <c r="G4" s="14" t="s">
        <v>45</v>
      </c>
      <c r="H4" s="17" t="s">
        <v>42</v>
      </c>
      <c r="I4" s="15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ht="15.75" customHeight="1">
      <c r="A5" s="14" t="s">
        <v>37</v>
      </c>
      <c r="B5" s="14" t="s">
        <v>38</v>
      </c>
      <c r="C5" s="15"/>
      <c r="D5" s="14">
        <f t="shared" si="1"/>
        <v>3</v>
      </c>
      <c r="E5" s="16" t="s">
        <v>43</v>
      </c>
      <c r="F5" s="14" t="s">
        <v>46</v>
      </c>
      <c r="G5" s="14" t="s">
        <v>47</v>
      </c>
      <c r="H5" s="17" t="s">
        <v>42</v>
      </c>
      <c r="I5" s="15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ht="15.75" customHeight="1">
      <c r="A6" s="14" t="s">
        <v>37</v>
      </c>
      <c r="B6" s="14" t="s">
        <v>38</v>
      </c>
      <c r="C6" s="15"/>
      <c r="D6" s="14">
        <f t="shared" si="1"/>
        <v>4</v>
      </c>
      <c r="E6" s="16" t="s">
        <v>43</v>
      </c>
      <c r="F6" s="14" t="s">
        <v>48</v>
      </c>
      <c r="G6" s="14" t="s">
        <v>49</v>
      </c>
      <c r="H6" s="17" t="s">
        <v>42</v>
      </c>
      <c r="I6" s="15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5.75" customHeight="1">
      <c r="A7" s="14" t="s">
        <v>37</v>
      </c>
      <c r="B7" s="14" t="s">
        <v>38</v>
      </c>
      <c r="C7" s="15"/>
      <c r="D7" s="14">
        <f t="shared" si="1"/>
        <v>5</v>
      </c>
      <c r="E7" s="16" t="s">
        <v>43</v>
      </c>
      <c r="F7" s="14" t="s">
        <v>50</v>
      </c>
      <c r="G7" s="14" t="s">
        <v>51</v>
      </c>
      <c r="H7" s="17" t="s">
        <v>42</v>
      </c>
      <c r="I7" s="15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15.75" customHeight="1">
      <c r="A8" s="14" t="s">
        <v>37</v>
      </c>
      <c r="B8" s="14" t="s">
        <v>38</v>
      </c>
      <c r="C8" s="15"/>
      <c r="D8" s="14">
        <f t="shared" si="1"/>
        <v>6</v>
      </c>
      <c r="E8" s="16" t="s">
        <v>43</v>
      </c>
      <c r="F8" s="14" t="s">
        <v>52</v>
      </c>
      <c r="G8" s="14" t="s">
        <v>53</v>
      </c>
      <c r="H8" s="17" t="s">
        <v>42</v>
      </c>
      <c r="I8" s="15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15.75" customHeight="1">
      <c r="A9" s="14" t="s">
        <v>37</v>
      </c>
      <c r="B9" s="14" t="s">
        <v>38</v>
      </c>
      <c r="C9" s="15"/>
      <c r="D9" s="14">
        <f t="shared" si="1"/>
        <v>7</v>
      </c>
      <c r="E9" s="16" t="s">
        <v>43</v>
      </c>
      <c r="F9" s="14" t="s">
        <v>54</v>
      </c>
      <c r="G9" s="14" t="s">
        <v>55</v>
      </c>
      <c r="H9" s="17" t="s">
        <v>42</v>
      </c>
      <c r="I9" s="15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15.75" customHeight="1">
      <c r="A10" s="15" t="s">
        <v>37</v>
      </c>
      <c r="B10" s="14" t="s">
        <v>38</v>
      </c>
      <c r="C10" s="15"/>
      <c r="D10" s="14">
        <f t="shared" si="1"/>
        <v>8</v>
      </c>
      <c r="E10" s="16" t="s">
        <v>56</v>
      </c>
      <c r="F10" s="14" t="s">
        <v>57</v>
      </c>
      <c r="G10" s="14" t="s">
        <v>58</v>
      </c>
      <c r="H10" s="17" t="s">
        <v>42</v>
      </c>
      <c r="I10" s="15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15.75" customHeight="1">
      <c r="A11" s="15" t="s">
        <v>37</v>
      </c>
      <c r="B11" s="14" t="s">
        <v>38</v>
      </c>
      <c r="C11" s="14">
        <v>8.0</v>
      </c>
      <c r="D11" s="14">
        <f t="shared" si="1"/>
        <v>9</v>
      </c>
      <c r="E11" s="16" t="s">
        <v>56</v>
      </c>
      <c r="F11" s="14" t="s">
        <v>59</v>
      </c>
      <c r="G11" s="14" t="s">
        <v>60</v>
      </c>
      <c r="H11" s="17" t="s">
        <v>42</v>
      </c>
      <c r="I11" s="15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ht="15.75" customHeight="1">
      <c r="A12" s="14" t="s">
        <v>37</v>
      </c>
      <c r="B12" s="14" t="s">
        <v>38</v>
      </c>
      <c r="C12" s="14">
        <v>9.0</v>
      </c>
      <c r="D12" s="14">
        <f t="shared" si="1"/>
        <v>10</v>
      </c>
      <c r="E12" s="16" t="s">
        <v>61</v>
      </c>
      <c r="F12" s="14" t="s">
        <v>62</v>
      </c>
      <c r="G12" s="14" t="s">
        <v>63</v>
      </c>
      <c r="H12" s="17" t="s">
        <v>42</v>
      </c>
      <c r="I12" s="15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ht="15.75" customHeight="1">
      <c r="A13" s="14" t="s">
        <v>37</v>
      </c>
      <c r="B13" s="14" t="s">
        <v>64</v>
      </c>
      <c r="C13" s="15"/>
      <c r="D13" s="14">
        <f t="shared" si="1"/>
        <v>11</v>
      </c>
      <c r="E13" s="16" t="s">
        <v>65</v>
      </c>
      <c r="F13" s="14" t="s">
        <v>66</v>
      </c>
      <c r="G13" s="14" t="s">
        <v>67</v>
      </c>
      <c r="H13" s="17" t="s">
        <v>42</v>
      </c>
      <c r="I13" s="15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ht="15.75" customHeight="1">
      <c r="A14" s="15" t="s">
        <v>37</v>
      </c>
      <c r="B14" s="14" t="s">
        <v>64</v>
      </c>
      <c r="C14" s="14">
        <v>8.0</v>
      </c>
      <c r="D14" s="14">
        <f t="shared" si="1"/>
        <v>12</v>
      </c>
      <c r="E14" s="16" t="s">
        <v>61</v>
      </c>
      <c r="F14" s="14" t="s">
        <v>68</v>
      </c>
      <c r="G14" s="14" t="s">
        <v>69</v>
      </c>
      <c r="H14" s="17" t="s">
        <v>42</v>
      </c>
      <c r="I14" s="15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ht="15.75" customHeight="1">
      <c r="A15" s="14" t="s">
        <v>37</v>
      </c>
      <c r="B15" s="14" t="s">
        <v>64</v>
      </c>
      <c r="C15" s="14">
        <v>12.0</v>
      </c>
      <c r="D15" s="14">
        <f t="shared" si="1"/>
        <v>13</v>
      </c>
      <c r="E15" s="16" t="s">
        <v>61</v>
      </c>
      <c r="F15" s="14" t="s">
        <v>70</v>
      </c>
      <c r="G15" s="14" t="s">
        <v>71</v>
      </c>
      <c r="H15" s="17" t="s">
        <v>42</v>
      </c>
      <c r="I15" s="15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ht="15.75" customHeight="1">
      <c r="A16" s="14" t="s">
        <v>37</v>
      </c>
      <c r="B16" s="14" t="s">
        <v>72</v>
      </c>
      <c r="C16" s="15"/>
      <c r="D16" s="14">
        <f t="shared" si="1"/>
        <v>14</v>
      </c>
      <c r="E16" s="16" t="s">
        <v>43</v>
      </c>
      <c r="F16" s="14" t="s">
        <v>73</v>
      </c>
      <c r="G16" s="14" t="s">
        <v>74</v>
      </c>
      <c r="H16" s="17" t="s">
        <v>42</v>
      </c>
      <c r="I16" s="15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ht="15.75" customHeight="1">
      <c r="A17" s="14" t="s">
        <v>37</v>
      </c>
      <c r="B17" s="14" t="s">
        <v>72</v>
      </c>
      <c r="C17" s="14"/>
      <c r="D17" s="14">
        <f t="shared" si="1"/>
        <v>15</v>
      </c>
      <c r="E17" s="16" t="s">
        <v>43</v>
      </c>
      <c r="F17" s="14" t="s">
        <v>75</v>
      </c>
      <c r="G17" s="14" t="s">
        <v>76</v>
      </c>
      <c r="H17" s="17" t="s">
        <v>42</v>
      </c>
      <c r="I17" s="1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ht="15.75" customHeight="1">
      <c r="A18" s="14" t="s">
        <v>37</v>
      </c>
      <c r="B18" s="14" t="s">
        <v>72</v>
      </c>
      <c r="C18" s="14"/>
      <c r="D18" s="14">
        <f t="shared" si="1"/>
        <v>16</v>
      </c>
      <c r="E18" s="16" t="s">
        <v>43</v>
      </c>
      <c r="F18" s="14" t="s">
        <v>77</v>
      </c>
      <c r="G18" s="14" t="s">
        <v>78</v>
      </c>
      <c r="H18" s="17" t="s">
        <v>42</v>
      </c>
      <c r="I18" s="15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ht="15.75" customHeight="1">
      <c r="A19" s="14" t="s">
        <v>37</v>
      </c>
      <c r="B19" s="14" t="s">
        <v>72</v>
      </c>
      <c r="C19" s="14">
        <v>9.0</v>
      </c>
      <c r="D19" s="14">
        <f t="shared" si="1"/>
        <v>17</v>
      </c>
      <c r="E19" s="16" t="s">
        <v>61</v>
      </c>
      <c r="F19" s="14" t="s">
        <v>79</v>
      </c>
      <c r="G19" s="14" t="s">
        <v>80</v>
      </c>
      <c r="H19" s="17" t="s">
        <v>42</v>
      </c>
      <c r="I19" s="15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15.75" customHeight="1">
      <c r="A20" s="18" t="s">
        <v>37</v>
      </c>
      <c r="B20" s="14" t="s">
        <v>72</v>
      </c>
      <c r="C20" s="14">
        <v>89.0</v>
      </c>
      <c r="D20" s="14">
        <f t="shared" si="1"/>
        <v>18</v>
      </c>
      <c r="E20" s="16" t="s">
        <v>61</v>
      </c>
      <c r="F20" s="14" t="s">
        <v>81</v>
      </c>
      <c r="G20" s="19" t="s">
        <v>82</v>
      </c>
      <c r="H20" s="17" t="s">
        <v>42</v>
      </c>
      <c r="I20" s="2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ht="15.75" customHeight="1">
      <c r="A21" s="18" t="s">
        <v>37</v>
      </c>
      <c r="B21" s="16" t="s">
        <v>72</v>
      </c>
      <c r="C21" s="16">
        <v>89.0</v>
      </c>
      <c r="D21" s="14">
        <f t="shared" si="1"/>
        <v>19</v>
      </c>
      <c r="E21" s="16" t="s">
        <v>61</v>
      </c>
      <c r="F21" s="16" t="s">
        <v>83</v>
      </c>
      <c r="G21" s="21" t="s">
        <v>84</v>
      </c>
      <c r="H21" s="17" t="s">
        <v>42</v>
      </c>
      <c r="I21" s="22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15.75" customHeight="1">
      <c r="A22" s="15" t="s">
        <v>37</v>
      </c>
      <c r="B22" s="14" t="s">
        <v>72</v>
      </c>
      <c r="C22" s="14">
        <v>89.0</v>
      </c>
      <c r="D22" s="14">
        <f t="shared" si="1"/>
        <v>20</v>
      </c>
      <c r="E22" s="16" t="s">
        <v>61</v>
      </c>
      <c r="F22" s="21" t="s">
        <v>85</v>
      </c>
      <c r="G22" s="21" t="s">
        <v>86</v>
      </c>
      <c r="H22" s="17" t="s">
        <v>42</v>
      </c>
      <c r="I22" s="15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ht="15.75" customHeight="1">
      <c r="A23" s="15" t="s">
        <v>37</v>
      </c>
      <c r="B23" s="14" t="s">
        <v>72</v>
      </c>
      <c r="C23" s="14">
        <v>89.0</v>
      </c>
      <c r="D23" s="14">
        <f t="shared" si="1"/>
        <v>21</v>
      </c>
      <c r="E23" s="16" t="s">
        <v>61</v>
      </c>
      <c r="F23" s="14" t="s">
        <v>87</v>
      </c>
      <c r="G23" s="21" t="s">
        <v>88</v>
      </c>
      <c r="H23" s="17" t="s">
        <v>42</v>
      </c>
      <c r="I23" s="15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ht="15.75" customHeight="1">
      <c r="A24" s="15" t="s">
        <v>37</v>
      </c>
      <c r="B24" s="14" t="s">
        <v>72</v>
      </c>
      <c r="C24" s="14">
        <v>89.0</v>
      </c>
      <c r="D24" s="14">
        <f t="shared" si="1"/>
        <v>22</v>
      </c>
      <c r="E24" s="16" t="s">
        <v>61</v>
      </c>
      <c r="F24" s="14" t="s">
        <v>89</v>
      </c>
      <c r="G24" s="21" t="s">
        <v>90</v>
      </c>
      <c r="H24" s="17" t="s">
        <v>42</v>
      </c>
      <c r="I24" s="15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ht="15.75" customHeight="1">
      <c r="A25" s="15" t="s">
        <v>37</v>
      </c>
      <c r="B25" s="14" t="s">
        <v>72</v>
      </c>
      <c r="C25" s="14">
        <v>89.0</v>
      </c>
      <c r="D25" s="14">
        <f t="shared" si="1"/>
        <v>23</v>
      </c>
      <c r="E25" s="16" t="s">
        <v>61</v>
      </c>
      <c r="F25" s="21" t="s">
        <v>91</v>
      </c>
      <c r="G25" s="21" t="s">
        <v>92</v>
      </c>
      <c r="H25" s="17" t="s">
        <v>42</v>
      </c>
      <c r="I25" s="15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ht="15.75" customHeight="1">
      <c r="A26" s="15" t="s">
        <v>37</v>
      </c>
      <c r="B26" s="14" t="s">
        <v>72</v>
      </c>
      <c r="C26" s="14">
        <v>89.0</v>
      </c>
      <c r="D26" s="14">
        <f t="shared" si="1"/>
        <v>24</v>
      </c>
      <c r="E26" s="16" t="s">
        <v>61</v>
      </c>
      <c r="F26" s="21" t="s">
        <v>93</v>
      </c>
      <c r="G26" s="21" t="s">
        <v>94</v>
      </c>
      <c r="H26" s="17" t="s">
        <v>42</v>
      </c>
      <c r="I26" s="15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ht="15.75" customHeight="1">
      <c r="A27" s="14" t="s">
        <v>37</v>
      </c>
      <c r="B27" s="14" t="s">
        <v>72</v>
      </c>
      <c r="C27" s="14">
        <v>9.0</v>
      </c>
      <c r="D27" s="14">
        <f t="shared" si="1"/>
        <v>25</v>
      </c>
      <c r="E27" s="16" t="s">
        <v>61</v>
      </c>
      <c r="F27" s="21" t="s">
        <v>95</v>
      </c>
      <c r="G27" s="21" t="s">
        <v>96</v>
      </c>
      <c r="H27" s="17" t="s">
        <v>42</v>
      </c>
      <c r="I27" s="15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ht="15.75" customHeight="1">
      <c r="A28" s="14" t="s">
        <v>37</v>
      </c>
      <c r="B28" s="14" t="s">
        <v>72</v>
      </c>
      <c r="C28" s="14">
        <v>9.0</v>
      </c>
      <c r="D28" s="14">
        <f t="shared" si="1"/>
        <v>26</v>
      </c>
      <c r="E28" s="16" t="s">
        <v>61</v>
      </c>
      <c r="F28" s="21" t="s">
        <v>97</v>
      </c>
      <c r="G28" s="21" t="s">
        <v>98</v>
      </c>
      <c r="H28" s="17" t="s">
        <v>42</v>
      </c>
      <c r="I28" s="15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ht="15.75" customHeight="1">
      <c r="A29" s="14" t="s">
        <v>37</v>
      </c>
      <c r="B29" s="14" t="s">
        <v>72</v>
      </c>
      <c r="C29" s="14">
        <v>9.0</v>
      </c>
      <c r="D29" s="14">
        <f t="shared" si="1"/>
        <v>27</v>
      </c>
      <c r="E29" s="16" t="s">
        <v>99</v>
      </c>
      <c r="F29" s="14" t="s">
        <v>100</v>
      </c>
      <c r="G29" s="14" t="s">
        <v>101</v>
      </c>
      <c r="H29" s="17" t="s">
        <v>102</v>
      </c>
      <c r="I29" s="15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ht="15.75" customHeight="1">
      <c r="A30" s="14" t="s">
        <v>103</v>
      </c>
      <c r="B30" s="14" t="s">
        <v>104</v>
      </c>
      <c r="C30" s="14">
        <v>9.0</v>
      </c>
      <c r="D30" s="14">
        <f t="shared" si="1"/>
        <v>28</v>
      </c>
      <c r="E30" s="16" t="s">
        <v>61</v>
      </c>
      <c r="F30" s="14" t="s">
        <v>105</v>
      </c>
      <c r="G30" s="23" t="s">
        <v>106</v>
      </c>
      <c r="H30" s="17" t="s">
        <v>42</v>
      </c>
      <c r="I30" s="15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15.75" customHeight="1">
      <c r="A31" s="15" t="s">
        <v>103</v>
      </c>
      <c r="B31" s="14" t="s">
        <v>104</v>
      </c>
      <c r="C31" s="14">
        <v>9.0</v>
      </c>
      <c r="D31" s="14">
        <f t="shared" si="1"/>
        <v>29</v>
      </c>
      <c r="E31" s="16" t="s">
        <v>61</v>
      </c>
      <c r="F31" s="7" t="s">
        <v>107</v>
      </c>
      <c r="G31" s="14" t="s">
        <v>108</v>
      </c>
      <c r="H31" s="17" t="s">
        <v>42</v>
      </c>
      <c r="I31" s="15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15.75" customHeight="1">
      <c r="A32" s="14" t="s">
        <v>103</v>
      </c>
      <c r="B32" s="14" t="s">
        <v>104</v>
      </c>
      <c r="C32" s="14">
        <v>9.0</v>
      </c>
      <c r="D32" s="14">
        <f t="shared" si="1"/>
        <v>30</v>
      </c>
      <c r="E32" s="16" t="s">
        <v>61</v>
      </c>
      <c r="F32" s="7" t="s">
        <v>109</v>
      </c>
      <c r="G32" s="14" t="s">
        <v>110</v>
      </c>
      <c r="H32" s="17" t="s">
        <v>42</v>
      </c>
      <c r="I32" s="15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ht="15.75" customHeight="1">
      <c r="A33" s="14" t="s">
        <v>103</v>
      </c>
      <c r="B33" s="14" t="s">
        <v>104</v>
      </c>
      <c r="C33" s="14">
        <v>9.0</v>
      </c>
      <c r="D33" s="14">
        <f t="shared" si="1"/>
        <v>31</v>
      </c>
      <c r="E33" s="16" t="s">
        <v>61</v>
      </c>
      <c r="F33" s="7" t="s">
        <v>111</v>
      </c>
      <c r="G33" s="14" t="s">
        <v>112</v>
      </c>
      <c r="H33" s="17" t="s">
        <v>42</v>
      </c>
      <c r="I33" s="15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ht="15.75" customHeight="1">
      <c r="A34" s="14" t="s">
        <v>103</v>
      </c>
      <c r="B34" s="14" t="s">
        <v>104</v>
      </c>
      <c r="C34" s="14">
        <v>9.0</v>
      </c>
      <c r="D34" s="14">
        <f t="shared" si="1"/>
        <v>32</v>
      </c>
      <c r="E34" s="16" t="s">
        <v>99</v>
      </c>
      <c r="F34" s="14" t="s">
        <v>113</v>
      </c>
      <c r="G34" s="14" t="s">
        <v>114</v>
      </c>
      <c r="H34" s="17" t="s">
        <v>102</v>
      </c>
      <c r="I34" s="15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ht="15.75" customHeight="1">
      <c r="A35" s="14" t="s">
        <v>103</v>
      </c>
      <c r="B35" s="14" t="s">
        <v>115</v>
      </c>
      <c r="C35" s="14" t="s">
        <v>116</v>
      </c>
      <c r="D35" s="14">
        <f t="shared" si="1"/>
        <v>33</v>
      </c>
      <c r="E35" s="16" t="s">
        <v>99</v>
      </c>
      <c r="F35" s="14" t="s">
        <v>117</v>
      </c>
      <c r="G35" s="14" t="s">
        <v>118</v>
      </c>
      <c r="H35" s="17" t="s">
        <v>102</v>
      </c>
      <c r="I35" s="15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ht="15.75" customHeight="1">
      <c r="A36" s="14" t="s">
        <v>103</v>
      </c>
      <c r="B36" s="14" t="s">
        <v>115</v>
      </c>
      <c r="C36" s="14">
        <v>33.0</v>
      </c>
      <c r="D36" s="14">
        <f t="shared" si="1"/>
        <v>34</v>
      </c>
      <c r="E36" s="16" t="s">
        <v>99</v>
      </c>
      <c r="F36" s="14" t="s">
        <v>119</v>
      </c>
      <c r="G36" s="14" t="s">
        <v>120</v>
      </c>
      <c r="H36" s="17" t="s">
        <v>102</v>
      </c>
      <c r="I36" s="15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ht="15.75" customHeight="1">
      <c r="A37" s="15" t="s">
        <v>103</v>
      </c>
      <c r="B37" s="14" t="s">
        <v>115</v>
      </c>
      <c r="C37" s="14">
        <v>29.0</v>
      </c>
      <c r="D37" s="14">
        <f t="shared" si="1"/>
        <v>35</v>
      </c>
      <c r="E37" s="16" t="s">
        <v>61</v>
      </c>
      <c r="F37" s="14" t="s">
        <v>121</v>
      </c>
      <c r="G37" s="23" t="s">
        <v>122</v>
      </c>
      <c r="H37" s="17" t="s">
        <v>42</v>
      </c>
      <c r="I37" s="15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15.75" customHeight="1">
      <c r="A38" s="15" t="s">
        <v>103</v>
      </c>
      <c r="B38" s="14" t="s">
        <v>115</v>
      </c>
      <c r="C38" s="14">
        <v>29.0</v>
      </c>
      <c r="D38" s="14">
        <f t="shared" si="1"/>
        <v>36</v>
      </c>
      <c r="E38" s="16" t="s">
        <v>61</v>
      </c>
      <c r="F38" s="14" t="s">
        <v>123</v>
      </c>
      <c r="G38" s="14" t="s">
        <v>124</v>
      </c>
      <c r="H38" s="17" t="s">
        <v>42</v>
      </c>
      <c r="I38" s="15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15.75" customHeight="1">
      <c r="A39" s="14" t="s">
        <v>103</v>
      </c>
      <c r="B39" s="14" t="s">
        <v>115</v>
      </c>
      <c r="C39" s="14">
        <v>29.0</v>
      </c>
      <c r="D39" s="14">
        <f t="shared" si="1"/>
        <v>37</v>
      </c>
      <c r="E39" s="16" t="s">
        <v>61</v>
      </c>
      <c r="F39" s="14" t="s">
        <v>125</v>
      </c>
      <c r="G39" s="14" t="s">
        <v>126</v>
      </c>
      <c r="H39" s="17" t="s">
        <v>42</v>
      </c>
      <c r="I39" s="15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ht="15.75" customHeight="1">
      <c r="A40" s="14" t="s">
        <v>103</v>
      </c>
      <c r="B40" s="14" t="s">
        <v>115</v>
      </c>
      <c r="C40" s="14">
        <v>37.0</v>
      </c>
      <c r="D40" s="14">
        <f t="shared" si="1"/>
        <v>38</v>
      </c>
      <c r="E40" s="16" t="s">
        <v>61</v>
      </c>
      <c r="F40" s="14" t="s">
        <v>127</v>
      </c>
      <c r="G40" s="14" t="s">
        <v>128</v>
      </c>
      <c r="H40" s="17" t="s">
        <v>42</v>
      </c>
      <c r="I40" s="15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5.75" customHeight="1">
      <c r="A41" s="14" t="s">
        <v>103</v>
      </c>
      <c r="B41" s="14" t="s">
        <v>115</v>
      </c>
      <c r="C41" s="14">
        <v>29.0</v>
      </c>
      <c r="D41" s="14">
        <f t="shared" si="1"/>
        <v>39</v>
      </c>
      <c r="E41" s="16" t="s">
        <v>61</v>
      </c>
      <c r="F41" s="14" t="s">
        <v>129</v>
      </c>
      <c r="G41" s="14" t="s">
        <v>130</v>
      </c>
      <c r="H41" s="17" t="s">
        <v>42</v>
      </c>
      <c r="I41" s="15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5.75" customHeight="1">
      <c r="A42" s="14" t="s">
        <v>103</v>
      </c>
      <c r="B42" s="14" t="s">
        <v>115</v>
      </c>
      <c r="C42" s="14">
        <v>39.0</v>
      </c>
      <c r="D42" s="14">
        <f t="shared" si="1"/>
        <v>40</v>
      </c>
      <c r="E42" s="16" t="s">
        <v>61</v>
      </c>
      <c r="F42" s="14" t="s">
        <v>131</v>
      </c>
      <c r="G42" s="14" t="s">
        <v>128</v>
      </c>
      <c r="H42" s="17" t="s">
        <v>42</v>
      </c>
      <c r="I42" s="15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5.75" customHeight="1">
      <c r="A43" s="14" t="s">
        <v>103</v>
      </c>
      <c r="B43" s="14" t="s">
        <v>132</v>
      </c>
      <c r="C43" s="15"/>
      <c r="D43" s="14">
        <f t="shared" si="1"/>
        <v>41</v>
      </c>
      <c r="E43" s="16" t="s">
        <v>61</v>
      </c>
      <c r="F43" s="7" t="s">
        <v>133</v>
      </c>
      <c r="G43" s="14" t="s">
        <v>134</v>
      </c>
      <c r="H43" s="17" t="s">
        <v>42</v>
      </c>
      <c r="I43" s="15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5.75" customHeight="1">
      <c r="A44" s="14" t="s">
        <v>103</v>
      </c>
      <c r="B44" s="14" t="s">
        <v>132</v>
      </c>
      <c r="C44" s="15"/>
      <c r="D44" s="14">
        <f t="shared" si="1"/>
        <v>42</v>
      </c>
      <c r="E44" s="16" t="s">
        <v>61</v>
      </c>
      <c r="F44" s="7" t="s">
        <v>135</v>
      </c>
      <c r="G44" s="14" t="s">
        <v>136</v>
      </c>
      <c r="H44" s="17" t="s">
        <v>42</v>
      </c>
      <c r="I44" s="15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5.75" customHeight="1">
      <c r="A45" s="14" t="s">
        <v>103</v>
      </c>
      <c r="B45" s="14" t="s">
        <v>132</v>
      </c>
      <c r="C45" s="15"/>
      <c r="D45" s="14">
        <f t="shared" si="1"/>
        <v>43</v>
      </c>
      <c r="E45" s="16" t="s">
        <v>61</v>
      </c>
      <c r="F45" s="14" t="s">
        <v>137</v>
      </c>
      <c r="G45" s="14" t="s">
        <v>138</v>
      </c>
      <c r="H45" s="17" t="s">
        <v>42</v>
      </c>
      <c r="I45" s="24" t="s">
        <v>139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5.75" customHeight="1">
      <c r="A46" s="14" t="s">
        <v>103</v>
      </c>
      <c r="B46" s="14" t="s">
        <v>132</v>
      </c>
      <c r="C46" s="14">
        <v>29.0</v>
      </c>
      <c r="D46" s="14">
        <f t="shared" si="1"/>
        <v>44</v>
      </c>
      <c r="E46" s="16" t="s">
        <v>61</v>
      </c>
      <c r="F46" s="14" t="s">
        <v>140</v>
      </c>
      <c r="G46" s="14" t="s">
        <v>141</v>
      </c>
      <c r="H46" s="17" t="s">
        <v>42</v>
      </c>
      <c r="I46" s="25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5.75" customHeight="1">
      <c r="A47" s="15" t="s">
        <v>103</v>
      </c>
      <c r="B47" s="14" t="s">
        <v>142</v>
      </c>
      <c r="C47" s="15"/>
      <c r="D47" s="14">
        <f t="shared" si="1"/>
        <v>45</v>
      </c>
      <c r="E47" s="16" t="s">
        <v>61</v>
      </c>
      <c r="F47" s="21" t="s">
        <v>143</v>
      </c>
      <c r="G47" s="14" t="s">
        <v>144</v>
      </c>
      <c r="H47" s="17" t="s">
        <v>42</v>
      </c>
      <c r="I47" s="15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5.75" customHeight="1">
      <c r="A48" s="14" t="s">
        <v>103</v>
      </c>
      <c r="B48" s="14" t="s">
        <v>142</v>
      </c>
      <c r="C48" s="14">
        <v>45.0</v>
      </c>
      <c r="D48" s="14">
        <f t="shared" si="1"/>
        <v>46</v>
      </c>
      <c r="E48" s="16" t="s">
        <v>61</v>
      </c>
      <c r="F48" s="21" t="s">
        <v>145</v>
      </c>
      <c r="G48" s="14" t="s">
        <v>146</v>
      </c>
      <c r="H48" s="17" t="s">
        <v>42</v>
      </c>
      <c r="I48" s="15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5.75" customHeight="1">
      <c r="A49" s="14" t="s">
        <v>103</v>
      </c>
      <c r="B49" s="14" t="s">
        <v>142</v>
      </c>
      <c r="C49" s="14">
        <v>45.0</v>
      </c>
      <c r="D49" s="14">
        <f t="shared" si="1"/>
        <v>47</v>
      </c>
      <c r="E49" s="16" t="s">
        <v>99</v>
      </c>
      <c r="F49" s="21" t="s">
        <v>147</v>
      </c>
      <c r="G49" s="14" t="s">
        <v>148</v>
      </c>
      <c r="H49" s="17" t="s">
        <v>102</v>
      </c>
      <c r="I49" s="15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5.75" customHeight="1">
      <c r="A50" s="14" t="s">
        <v>149</v>
      </c>
      <c r="B50" s="14" t="s">
        <v>150</v>
      </c>
      <c r="C50" s="14">
        <v>12.0</v>
      </c>
      <c r="D50" s="14">
        <f t="shared" si="1"/>
        <v>48</v>
      </c>
      <c r="E50" s="16" t="s">
        <v>61</v>
      </c>
      <c r="F50" s="14" t="s">
        <v>151</v>
      </c>
      <c r="G50" s="14" t="s">
        <v>152</v>
      </c>
      <c r="H50" s="17" t="s">
        <v>42</v>
      </c>
      <c r="I50" s="15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5.75" customHeight="1">
      <c r="A51" s="14" t="s">
        <v>149</v>
      </c>
      <c r="B51" s="14" t="s">
        <v>150</v>
      </c>
      <c r="C51" s="14">
        <v>12.0</v>
      </c>
      <c r="D51" s="14">
        <f t="shared" si="1"/>
        <v>49</v>
      </c>
      <c r="E51" s="16" t="s">
        <v>61</v>
      </c>
      <c r="F51" s="14" t="s">
        <v>153</v>
      </c>
      <c r="G51" s="14" t="s">
        <v>152</v>
      </c>
      <c r="H51" s="17" t="s">
        <v>42</v>
      </c>
      <c r="I51" s="15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5.75" customHeight="1">
      <c r="A52" s="14" t="s">
        <v>149</v>
      </c>
      <c r="B52" s="14" t="s">
        <v>150</v>
      </c>
      <c r="C52" s="14">
        <v>12.0</v>
      </c>
      <c r="D52" s="14">
        <f t="shared" si="1"/>
        <v>50</v>
      </c>
      <c r="E52" s="16" t="s">
        <v>61</v>
      </c>
      <c r="F52" s="14" t="s">
        <v>154</v>
      </c>
      <c r="G52" s="14" t="s">
        <v>155</v>
      </c>
      <c r="H52" s="17" t="s">
        <v>42</v>
      </c>
      <c r="I52" s="15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5.75" customHeight="1">
      <c r="A53" s="14" t="s">
        <v>149</v>
      </c>
      <c r="B53" s="14" t="s">
        <v>150</v>
      </c>
      <c r="C53" s="15"/>
      <c r="D53" s="14">
        <f t="shared" si="1"/>
        <v>51</v>
      </c>
      <c r="E53" s="16" t="s">
        <v>61</v>
      </c>
      <c r="F53" s="14" t="s">
        <v>156</v>
      </c>
      <c r="G53" s="14" t="s">
        <v>157</v>
      </c>
      <c r="H53" s="17" t="s">
        <v>42</v>
      </c>
      <c r="I53" s="15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5.75" customHeight="1">
      <c r="A54" s="14" t="s">
        <v>149</v>
      </c>
      <c r="B54" s="14" t="s">
        <v>150</v>
      </c>
      <c r="C54" s="15"/>
      <c r="D54" s="14">
        <f t="shared" si="1"/>
        <v>52</v>
      </c>
      <c r="E54" s="16" t="s">
        <v>61</v>
      </c>
      <c r="F54" s="14" t="s">
        <v>158</v>
      </c>
      <c r="G54" s="14" t="s">
        <v>159</v>
      </c>
      <c r="H54" s="17" t="s">
        <v>42</v>
      </c>
      <c r="I54" s="15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5.75" customHeight="1">
      <c r="A55" s="14" t="s">
        <v>149</v>
      </c>
      <c r="B55" s="14" t="s">
        <v>150</v>
      </c>
      <c r="C55" s="14">
        <v>48.0</v>
      </c>
      <c r="D55" s="14">
        <f t="shared" si="1"/>
        <v>53</v>
      </c>
      <c r="E55" s="16" t="s">
        <v>99</v>
      </c>
      <c r="F55" s="14" t="s">
        <v>160</v>
      </c>
      <c r="G55" s="14" t="s">
        <v>161</v>
      </c>
      <c r="H55" s="17" t="s">
        <v>102</v>
      </c>
      <c r="I55" s="15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5.75" customHeight="1">
      <c r="A56" s="14" t="s">
        <v>149</v>
      </c>
      <c r="B56" s="14" t="s">
        <v>150</v>
      </c>
      <c r="C56" s="14">
        <v>53.0</v>
      </c>
      <c r="D56" s="14">
        <f t="shared" si="1"/>
        <v>54</v>
      </c>
      <c r="E56" s="16" t="s">
        <v>99</v>
      </c>
      <c r="F56" s="14" t="s">
        <v>162</v>
      </c>
      <c r="G56" s="14" t="s">
        <v>163</v>
      </c>
      <c r="H56" s="17" t="s">
        <v>102</v>
      </c>
      <c r="I56" s="15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5.75" customHeight="1">
      <c r="A57" s="14" t="s">
        <v>149</v>
      </c>
      <c r="B57" s="14" t="s">
        <v>150</v>
      </c>
      <c r="C57" s="14">
        <v>51.0</v>
      </c>
      <c r="D57" s="14">
        <f t="shared" si="1"/>
        <v>55</v>
      </c>
      <c r="E57" s="16" t="s">
        <v>99</v>
      </c>
      <c r="F57" s="14" t="s">
        <v>164</v>
      </c>
      <c r="G57" s="14" t="s">
        <v>165</v>
      </c>
      <c r="H57" s="17" t="s">
        <v>102</v>
      </c>
      <c r="I57" s="15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5.75" customHeight="1">
      <c r="A58" s="14" t="s">
        <v>149</v>
      </c>
      <c r="B58" s="14" t="s">
        <v>166</v>
      </c>
      <c r="C58" s="14">
        <v>9.0</v>
      </c>
      <c r="D58" s="14">
        <f t="shared" si="1"/>
        <v>56</v>
      </c>
      <c r="E58" s="16" t="s">
        <v>61</v>
      </c>
      <c r="F58" s="14" t="s">
        <v>167</v>
      </c>
      <c r="G58" s="14" t="s">
        <v>168</v>
      </c>
      <c r="H58" s="17" t="s">
        <v>42</v>
      </c>
      <c r="I58" s="15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5.75" customHeight="1">
      <c r="A59" s="14" t="s">
        <v>149</v>
      </c>
      <c r="B59" s="14" t="s">
        <v>166</v>
      </c>
      <c r="C59" s="15"/>
      <c r="D59" s="14">
        <f t="shared" si="1"/>
        <v>57</v>
      </c>
      <c r="E59" s="16" t="s">
        <v>61</v>
      </c>
      <c r="F59" s="14" t="s">
        <v>169</v>
      </c>
      <c r="G59" s="14" t="s">
        <v>170</v>
      </c>
      <c r="H59" s="17" t="s">
        <v>42</v>
      </c>
      <c r="I59" s="15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5.75" customHeight="1">
      <c r="A60" s="14" t="s">
        <v>149</v>
      </c>
      <c r="B60" s="14" t="s">
        <v>166</v>
      </c>
      <c r="C60" s="14">
        <v>57.0</v>
      </c>
      <c r="D60" s="14">
        <f t="shared" si="1"/>
        <v>58</v>
      </c>
      <c r="E60" s="16" t="s">
        <v>61</v>
      </c>
      <c r="F60" s="14" t="s">
        <v>171</v>
      </c>
      <c r="G60" s="14" t="s">
        <v>172</v>
      </c>
      <c r="H60" s="17" t="s">
        <v>42</v>
      </c>
      <c r="I60" s="15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5.75" customHeight="1">
      <c r="A61" s="14" t="s">
        <v>149</v>
      </c>
      <c r="B61" s="14" t="s">
        <v>166</v>
      </c>
      <c r="C61" s="14">
        <v>56.0</v>
      </c>
      <c r="D61" s="14">
        <f t="shared" si="1"/>
        <v>59</v>
      </c>
      <c r="E61" s="16" t="s">
        <v>61</v>
      </c>
      <c r="F61" s="14" t="s">
        <v>173</v>
      </c>
      <c r="G61" s="14" t="s">
        <v>174</v>
      </c>
      <c r="H61" s="17" t="s">
        <v>42</v>
      </c>
      <c r="I61" s="15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5.75" customHeight="1">
      <c r="A62" s="14" t="s">
        <v>149</v>
      </c>
      <c r="B62" s="14" t="s">
        <v>166</v>
      </c>
      <c r="C62" s="14">
        <v>56.0</v>
      </c>
      <c r="D62" s="14">
        <f t="shared" si="1"/>
        <v>60</v>
      </c>
      <c r="E62" s="16" t="s">
        <v>61</v>
      </c>
      <c r="F62" s="14" t="s">
        <v>175</v>
      </c>
      <c r="G62" s="14" t="s">
        <v>176</v>
      </c>
      <c r="H62" s="17" t="s">
        <v>42</v>
      </c>
      <c r="I62" s="15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5.75" customHeight="1">
      <c r="A63" s="14" t="s">
        <v>149</v>
      </c>
      <c r="B63" s="14" t="s">
        <v>166</v>
      </c>
      <c r="C63" s="14">
        <v>56.0</v>
      </c>
      <c r="D63" s="14">
        <f t="shared" si="1"/>
        <v>61</v>
      </c>
      <c r="E63" s="16" t="s">
        <v>61</v>
      </c>
      <c r="F63" s="14" t="s">
        <v>177</v>
      </c>
      <c r="G63" s="14" t="s">
        <v>178</v>
      </c>
      <c r="H63" s="17" t="s">
        <v>42</v>
      </c>
      <c r="I63" s="15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5.75" customHeight="1">
      <c r="A64" s="14" t="s">
        <v>149</v>
      </c>
      <c r="B64" s="14" t="s">
        <v>166</v>
      </c>
      <c r="C64" s="15"/>
      <c r="D64" s="14">
        <f t="shared" si="1"/>
        <v>62</v>
      </c>
      <c r="E64" s="16" t="s">
        <v>61</v>
      </c>
      <c r="F64" s="14" t="s">
        <v>179</v>
      </c>
      <c r="G64" s="14" t="s">
        <v>180</v>
      </c>
      <c r="H64" s="17" t="s">
        <v>181</v>
      </c>
      <c r="I64" s="15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5.75" customHeight="1">
      <c r="A65" s="14" t="s">
        <v>149</v>
      </c>
      <c r="B65" s="14" t="s">
        <v>182</v>
      </c>
      <c r="C65" s="15"/>
      <c r="D65" s="14">
        <f t="shared" si="1"/>
        <v>63</v>
      </c>
      <c r="E65" s="16" t="s">
        <v>61</v>
      </c>
      <c r="F65" s="14" t="s">
        <v>183</v>
      </c>
      <c r="G65" s="14" t="s">
        <v>184</v>
      </c>
      <c r="H65" s="17" t="s">
        <v>42</v>
      </c>
      <c r="I65" s="15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5.75" customHeight="1">
      <c r="A66" s="14" t="s">
        <v>149</v>
      </c>
      <c r="B66" s="14" t="s">
        <v>185</v>
      </c>
      <c r="C66" s="15"/>
      <c r="D66" s="14">
        <f t="shared" si="1"/>
        <v>64</v>
      </c>
      <c r="E66" s="16" t="s">
        <v>61</v>
      </c>
      <c r="F66" s="14" t="s">
        <v>186</v>
      </c>
      <c r="G66" s="14" t="s">
        <v>187</v>
      </c>
      <c r="H66" s="17" t="s">
        <v>42</v>
      </c>
      <c r="I66" s="15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5.75" customHeight="1">
      <c r="A67" s="14" t="s">
        <v>149</v>
      </c>
      <c r="B67" s="14" t="s">
        <v>185</v>
      </c>
      <c r="C67" s="15"/>
      <c r="D67" s="14">
        <f t="shared" si="1"/>
        <v>65</v>
      </c>
      <c r="E67" s="16" t="s">
        <v>61</v>
      </c>
      <c r="F67" s="14" t="s">
        <v>188</v>
      </c>
      <c r="G67" s="14" t="s">
        <v>189</v>
      </c>
      <c r="H67" s="17" t="s">
        <v>42</v>
      </c>
      <c r="I67" s="15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5.75" customHeight="1">
      <c r="A68" s="14" t="s">
        <v>149</v>
      </c>
      <c r="B68" s="14" t="s">
        <v>185</v>
      </c>
      <c r="C68" s="14">
        <v>65.0</v>
      </c>
      <c r="D68" s="14">
        <f t="shared" si="1"/>
        <v>66</v>
      </c>
      <c r="E68" s="16" t="s">
        <v>61</v>
      </c>
      <c r="F68" s="14" t="s">
        <v>190</v>
      </c>
      <c r="G68" s="14" t="s">
        <v>191</v>
      </c>
      <c r="H68" s="17" t="s">
        <v>42</v>
      </c>
      <c r="I68" s="15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5.75" customHeight="1">
      <c r="A69" s="14" t="s">
        <v>149</v>
      </c>
      <c r="B69" s="14" t="s">
        <v>185</v>
      </c>
      <c r="C69" s="14">
        <v>66.0</v>
      </c>
      <c r="D69" s="14">
        <f t="shared" si="1"/>
        <v>67</v>
      </c>
      <c r="E69" s="16" t="s">
        <v>61</v>
      </c>
      <c r="F69" s="14" t="s">
        <v>192</v>
      </c>
      <c r="G69" s="14" t="s">
        <v>193</v>
      </c>
      <c r="H69" s="17" t="s">
        <v>42</v>
      </c>
      <c r="I69" s="15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5.75" customHeight="1">
      <c r="A70" s="14" t="s">
        <v>149</v>
      </c>
      <c r="B70" s="14" t="s">
        <v>185</v>
      </c>
      <c r="C70" s="14">
        <v>66.0</v>
      </c>
      <c r="D70" s="14">
        <f t="shared" si="1"/>
        <v>68</v>
      </c>
      <c r="E70" s="16" t="s">
        <v>99</v>
      </c>
      <c r="F70" s="14" t="s">
        <v>194</v>
      </c>
      <c r="G70" s="14" t="s">
        <v>195</v>
      </c>
      <c r="H70" s="17" t="s">
        <v>102</v>
      </c>
      <c r="I70" s="15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5.75" customHeight="1">
      <c r="A71" s="14" t="s">
        <v>149</v>
      </c>
      <c r="B71" s="14" t="s">
        <v>185</v>
      </c>
      <c r="C71" s="14">
        <v>68.0</v>
      </c>
      <c r="D71" s="14">
        <f t="shared" si="1"/>
        <v>69</v>
      </c>
      <c r="E71" s="16" t="s">
        <v>99</v>
      </c>
      <c r="F71" s="14" t="s">
        <v>196</v>
      </c>
      <c r="G71" s="14" t="s">
        <v>197</v>
      </c>
      <c r="H71" s="17" t="s">
        <v>102</v>
      </c>
      <c r="I71" s="15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5.75" customHeight="1">
      <c r="A72" s="14" t="s">
        <v>198</v>
      </c>
      <c r="B72" s="14" t="s">
        <v>199</v>
      </c>
      <c r="C72" s="15"/>
      <c r="D72" s="14">
        <f t="shared" si="1"/>
        <v>70</v>
      </c>
      <c r="E72" s="16" t="s">
        <v>61</v>
      </c>
      <c r="F72" s="21" t="s">
        <v>200</v>
      </c>
      <c r="G72" s="14" t="s">
        <v>201</v>
      </c>
      <c r="H72" s="17" t="s">
        <v>42</v>
      </c>
      <c r="I72" s="15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5.75" customHeight="1">
      <c r="A73" s="14" t="s">
        <v>198</v>
      </c>
      <c r="B73" s="14" t="s">
        <v>199</v>
      </c>
      <c r="C73" s="15"/>
      <c r="D73" s="14">
        <f t="shared" si="1"/>
        <v>71</v>
      </c>
      <c r="E73" s="16" t="s">
        <v>61</v>
      </c>
      <c r="F73" s="21" t="s">
        <v>202</v>
      </c>
      <c r="G73" s="14" t="s">
        <v>201</v>
      </c>
      <c r="H73" s="17" t="s">
        <v>42</v>
      </c>
      <c r="I73" s="15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5.75" customHeight="1">
      <c r="A74" s="14" t="s">
        <v>198</v>
      </c>
      <c r="B74" s="14" t="s">
        <v>199</v>
      </c>
      <c r="C74" s="15"/>
      <c r="D74" s="14">
        <f t="shared" si="1"/>
        <v>72</v>
      </c>
      <c r="E74" s="16" t="s">
        <v>61</v>
      </c>
      <c r="F74" s="14" t="s">
        <v>203</v>
      </c>
      <c r="G74" s="14" t="s">
        <v>204</v>
      </c>
      <c r="H74" s="17" t="s">
        <v>42</v>
      </c>
      <c r="I74" s="15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5.75" customHeight="1">
      <c r="A75" s="14" t="s">
        <v>198</v>
      </c>
      <c r="B75" s="14" t="s">
        <v>199</v>
      </c>
      <c r="C75" s="15"/>
      <c r="D75" s="14">
        <f t="shared" si="1"/>
        <v>73</v>
      </c>
      <c r="E75" s="16" t="s">
        <v>61</v>
      </c>
      <c r="F75" s="14" t="s">
        <v>205</v>
      </c>
      <c r="G75" s="14" t="s">
        <v>206</v>
      </c>
      <c r="H75" s="17" t="s">
        <v>42</v>
      </c>
      <c r="I75" s="15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5.75" customHeight="1">
      <c r="A76" s="14" t="s">
        <v>198</v>
      </c>
      <c r="B76" s="14" t="s">
        <v>199</v>
      </c>
      <c r="C76" s="15"/>
      <c r="D76" s="14">
        <f t="shared" si="1"/>
        <v>74</v>
      </c>
      <c r="E76" s="16" t="s">
        <v>61</v>
      </c>
      <c r="F76" s="14" t="s">
        <v>207</v>
      </c>
      <c r="G76" s="14" t="s">
        <v>208</v>
      </c>
      <c r="H76" s="17" t="s">
        <v>42</v>
      </c>
      <c r="I76" s="15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5.75" customHeight="1">
      <c r="A77" s="14" t="s">
        <v>198</v>
      </c>
      <c r="B77" s="14" t="s">
        <v>199</v>
      </c>
      <c r="C77" s="15"/>
      <c r="D77" s="14">
        <f t="shared" si="1"/>
        <v>75</v>
      </c>
      <c r="E77" s="16" t="s">
        <v>61</v>
      </c>
      <c r="F77" s="14" t="s">
        <v>209</v>
      </c>
      <c r="G77" s="14" t="s">
        <v>201</v>
      </c>
      <c r="H77" s="17" t="s">
        <v>42</v>
      </c>
      <c r="I77" s="15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5.75" customHeight="1">
      <c r="A78" s="14" t="s">
        <v>198</v>
      </c>
      <c r="B78" s="14" t="s">
        <v>199</v>
      </c>
      <c r="C78" s="15"/>
      <c r="D78" s="14">
        <f t="shared" si="1"/>
        <v>76</v>
      </c>
      <c r="E78" s="16" t="s">
        <v>61</v>
      </c>
      <c r="F78" s="14" t="s">
        <v>210</v>
      </c>
      <c r="G78" s="14" t="s">
        <v>211</v>
      </c>
      <c r="H78" s="17" t="s">
        <v>42</v>
      </c>
      <c r="I78" s="15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5.75" customHeight="1">
      <c r="A79" s="14" t="s">
        <v>198</v>
      </c>
      <c r="B79" s="14" t="s">
        <v>212</v>
      </c>
      <c r="C79" s="15"/>
      <c r="D79" s="14">
        <f t="shared" si="1"/>
        <v>77</v>
      </c>
      <c r="E79" s="16" t="s">
        <v>61</v>
      </c>
      <c r="F79" s="14" t="s">
        <v>213</v>
      </c>
      <c r="G79" s="14" t="s">
        <v>214</v>
      </c>
      <c r="H79" s="17" t="s">
        <v>42</v>
      </c>
      <c r="I79" s="15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5.75" customHeight="1">
      <c r="A80" s="14" t="s">
        <v>198</v>
      </c>
      <c r="B80" s="14" t="s">
        <v>212</v>
      </c>
      <c r="C80" s="15"/>
      <c r="D80" s="14">
        <f t="shared" si="1"/>
        <v>78</v>
      </c>
      <c r="E80" s="16" t="s">
        <v>61</v>
      </c>
      <c r="F80" s="14" t="s">
        <v>215</v>
      </c>
      <c r="G80" s="14" t="s">
        <v>216</v>
      </c>
      <c r="H80" s="17" t="s">
        <v>42</v>
      </c>
      <c r="I80" s="15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5.75" customHeight="1">
      <c r="A81" s="14" t="s">
        <v>198</v>
      </c>
      <c r="B81" s="14" t="s">
        <v>212</v>
      </c>
      <c r="C81" s="15"/>
      <c r="D81" s="14">
        <f t="shared" si="1"/>
        <v>79</v>
      </c>
      <c r="E81" s="16" t="s">
        <v>61</v>
      </c>
      <c r="F81" s="14" t="s">
        <v>217</v>
      </c>
      <c r="G81" s="14" t="s">
        <v>218</v>
      </c>
      <c r="H81" s="17" t="s">
        <v>42</v>
      </c>
      <c r="I81" s="15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5.75" customHeight="1">
      <c r="A82" s="14" t="s">
        <v>198</v>
      </c>
      <c r="B82" s="14" t="s">
        <v>212</v>
      </c>
      <c r="C82" s="15"/>
      <c r="D82" s="14">
        <f t="shared" si="1"/>
        <v>80</v>
      </c>
      <c r="E82" s="16" t="s">
        <v>61</v>
      </c>
      <c r="F82" s="14" t="s">
        <v>219</v>
      </c>
      <c r="G82" s="14" t="s">
        <v>220</v>
      </c>
      <c r="H82" s="17" t="s">
        <v>42</v>
      </c>
      <c r="I82" s="15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5.75" customHeight="1">
      <c r="A83" s="14" t="s">
        <v>198</v>
      </c>
      <c r="B83" s="14" t="s">
        <v>212</v>
      </c>
      <c r="C83" s="15"/>
      <c r="D83" s="14">
        <f t="shared" si="1"/>
        <v>81</v>
      </c>
      <c r="E83" s="16" t="s">
        <v>61</v>
      </c>
      <c r="F83" s="14" t="s">
        <v>221</v>
      </c>
      <c r="G83" s="14" t="s">
        <v>222</v>
      </c>
      <c r="H83" s="17" t="s">
        <v>42</v>
      </c>
      <c r="I83" s="15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5.75" customHeight="1">
      <c r="A84" s="14" t="s">
        <v>198</v>
      </c>
      <c r="B84" s="14" t="s">
        <v>212</v>
      </c>
      <c r="C84" s="14">
        <v>78.0</v>
      </c>
      <c r="D84" s="14">
        <f t="shared" si="1"/>
        <v>82</v>
      </c>
      <c r="E84" s="16" t="s">
        <v>61</v>
      </c>
      <c r="F84" s="14" t="s">
        <v>223</v>
      </c>
      <c r="G84" s="14" t="s">
        <v>224</v>
      </c>
      <c r="H84" s="17" t="s">
        <v>42</v>
      </c>
      <c r="I84" s="15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5.75" customHeight="1">
      <c r="A85" s="14" t="s">
        <v>198</v>
      </c>
      <c r="B85" s="14" t="s">
        <v>212</v>
      </c>
      <c r="C85" s="14">
        <v>78.0</v>
      </c>
      <c r="D85" s="14">
        <f t="shared" si="1"/>
        <v>83</v>
      </c>
      <c r="E85" s="16" t="s">
        <v>61</v>
      </c>
      <c r="F85" s="14" t="s">
        <v>225</v>
      </c>
      <c r="G85" s="14" t="s">
        <v>226</v>
      </c>
      <c r="H85" s="17" t="s">
        <v>42</v>
      </c>
      <c r="I85" s="15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5.75" customHeight="1">
      <c r="A86" s="14" t="s">
        <v>198</v>
      </c>
      <c r="B86" s="14" t="s">
        <v>212</v>
      </c>
      <c r="C86" s="14">
        <v>89.0</v>
      </c>
      <c r="D86" s="14">
        <f t="shared" si="1"/>
        <v>84</v>
      </c>
      <c r="E86" s="16" t="s">
        <v>61</v>
      </c>
      <c r="F86" s="14" t="s">
        <v>227</v>
      </c>
      <c r="G86" s="14" t="s">
        <v>228</v>
      </c>
      <c r="H86" s="17" t="s">
        <v>42</v>
      </c>
      <c r="I86" s="15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5.75" customHeight="1">
      <c r="A87" s="14" t="s">
        <v>198</v>
      </c>
      <c r="B87" s="14" t="s">
        <v>212</v>
      </c>
      <c r="C87" s="14" t="s">
        <v>229</v>
      </c>
      <c r="D87" s="14">
        <f t="shared" si="1"/>
        <v>85</v>
      </c>
      <c r="E87" s="16" t="s">
        <v>61</v>
      </c>
      <c r="F87" s="14" t="s">
        <v>230</v>
      </c>
      <c r="G87" s="14" t="s">
        <v>231</v>
      </c>
      <c r="H87" s="17" t="s">
        <v>42</v>
      </c>
      <c r="I87" s="15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5.75" customHeight="1">
      <c r="A88" s="14" t="s">
        <v>37</v>
      </c>
      <c r="B88" s="14"/>
      <c r="C88" s="14">
        <v>9.0</v>
      </c>
      <c r="D88" s="14">
        <f t="shared" si="1"/>
        <v>86</v>
      </c>
      <c r="E88" s="16" t="s">
        <v>232</v>
      </c>
      <c r="F88" s="14" t="s">
        <v>233</v>
      </c>
      <c r="G88" s="14" t="s">
        <v>234</v>
      </c>
      <c r="H88" s="17" t="s">
        <v>102</v>
      </c>
      <c r="I88" s="15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5.75" customHeight="1">
      <c r="A89" s="14" t="s">
        <v>37</v>
      </c>
      <c r="B89" s="14"/>
      <c r="C89" s="14">
        <v>9.0</v>
      </c>
      <c r="D89" s="14">
        <f t="shared" si="1"/>
        <v>87</v>
      </c>
      <c r="E89" s="16" t="s">
        <v>232</v>
      </c>
      <c r="F89" s="14" t="s">
        <v>235</v>
      </c>
      <c r="G89" s="14" t="s">
        <v>236</v>
      </c>
      <c r="H89" s="17" t="s">
        <v>102</v>
      </c>
      <c r="I89" s="15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5.75" customHeight="1">
      <c r="A90" s="14" t="s">
        <v>37</v>
      </c>
      <c r="B90" s="15"/>
      <c r="C90" s="14">
        <v>9.0</v>
      </c>
      <c r="D90" s="14">
        <f t="shared" si="1"/>
        <v>88</v>
      </c>
      <c r="E90" s="16" t="s">
        <v>232</v>
      </c>
      <c r="F90" s="14" t="s">
        <v>237</v>
      </c>
      <c r="G90" s="14" t="s">
        <v>238</v>
      </c>
      <c r="H90" s="17" t="s">
        <v>102</v>
      </c>
      <c r="I90" s="15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5.75" customHeight="1">
      <c r="A91" s="14" t="s">
        <v>37</v>
      </c>
      <c r="B91" s="14"/>
      <c r="C91" s="14">
        <v>9.0</v>
      </c>
      <c r="D91" s="14">
        <f t="shared" si="1"/>
        <v>89</v>
      </c>
      <c r="E91" s="16" t="s">
        <v>232</v>
      </c>
      <c r="F91" s="14" t="s">
        <v>239</v>
      </c>
      <c r="G91" s="14" t="s">
        <v>240</v>
      </c>
      <c r="H91" s="17" t="s">
        <v>102</v>
      </c>
      <c r="I91" s="15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5.75" customHeight="1">
      <c r="A92" s="14" t="s">
        <v>37</v>
      </c>
      <c r="B92" s="15"/>
      <c r="C92" s="14">
        <v>9.0</v>
      </c>
      <c r="D92" s="14">
        <f t="shared" si="1"/>
        <v>90</v>
      </c>
      <c r="E92" s="16" t="s">
        <v>232</v>
      </c>
      <c r="F92" s="14" t="s">
        <v>241</v>
      </c>
      <c r="G92" s="14" t="s">
        <v>242</v>
      </c>
      <c r="H92" s="17" t="s">
        <v>102</v>
      </c>
      <c r="I92" s="15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5.75" customHeight="1">
      <c r="A93" s="14" t="s">
        <v>37</v>
      </c>
      <c r="B93" s="15"/>
      <c r="C93" s="14">
        <v>9.0</v>
      </c>
      <c r="D93" s="14">
        <f t="shared" si="1"/>
        <v>91</v>
      </c>
      <c r="E93" s="16" t="s">
        <v>232</v>
      </c>
      <c r="F93" s="14" t="s">
        <v>243</v>
      </c>
      <c r="G93" s="14" t="s">
        <v>244</v>
      </c>
      <c r="H93" s="17" t="s">
        <v>102</v>
      </c>
      <c r="I93" s="15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5.75" customHeight="1">
      <c r="A94" s="14" t="s">
        <v>37</v>
      </c>
      <c r="B94" s="15"/>
      <c r="C94" s="14">
        <v>9.0</v>
      </c>
      <c r="D94" s="14">
        <f t="shared" si="1"/>
        <v>92</v>
      </c>
      <c r="E94" s="16" t="s">
        <v>232</v>
      </c>
      <c r="F94" s="14" t="s">
        <v>245</v>
      </c>
      <c r="G94" s="14" t="s">
        <v>246</v>
      </c>
      <c r="H94" s="17" t="s">
        <v>102</v>
      </c>
      <c r="I94" s="26" t="s">
        <v>247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5.75" customHeight="1">
      <c r="A95" s="14" t="s">
        <v>37</v>
      </c>
      <c r="B95" s="15"/>
      <c r="C95" s="14">
        <v>9.0</v>
      </c>
      <c r="D95" s="14">
        <f t="shared" si="1"/>
        <v>93</v>
      </c>
      <c r="E95" s="16" t="s">
        <v>232</v>
      </c>
      <c r="F95" s="14" t="s">
        <v>248</v>
      </c>
      <c r="G95" s="14" t="s">
        <v>249</v>
      </c>
      <c r="H95" s="17" t="s">
        <v>102</v>
      </c>
      <c r="I95" s="27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5.75" customHeight="1">
      <c r="A96" s="14" t="s">
        <v>37</v>
      </c>
      <c r="B96" s="15"/>
      <c r="C96" s="14">
        <v>14.0</v>
      </c>
      <c r="D96" s="14">
        <f t="shared" si="1"/>
        <v>94</v>
      </c>
      <c r="E96" s="16" t="s">
        <v>232</v>
      </c>
      <c r="F96" s="14" t="s">
        <v>250</v>
      </c>
      <c r="G96" s="14" t="s">
        <v>251</v>
      </c>
      <c r="H96" s="17" t="s">
        <v>102</v>
      </c>
      <c r="I96" s="15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5.75" customHeight="1">
      <c r="A97" s="14" t="s">
        <v>37</v>
      </c>
      <c r="B97" s="15"/>
      <c r="C97" s="14">
        <v>9.0</v>
      </c>
      <c r="D97" s="14">
        <f t="shared" si="1"/>
        <v>95</v>
      </c>
      <c r="E97" s="16" t="s">
        <v>232</v>
      </c>
      <c r="F97" s="14" t="s">
        <v>252</v>
      </c>
      <c r="G97" s="14" t="s">
        <v>253</v>
      </c>
      <c r="H97" s="17" t="s">
        <v>102</v>
      </c>
      <c r="I97" s="15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5.75" customHeight="1">
      <c r="A98" s="14" t="s">
        <v>103</v>
      </c>
      <c r="B98" s="15"/>
      <c r="C98" s="14">
        <v>9.0</v>
      </c>
      <c r="D98" s="14">
        <f t="shared" si="1"/>
        <v>96</v>
      </c>
      <c r="E98" s="16" t="s">
        <v>232</v>
      </c>
      <c r="F98" s="14" t="s">
        <v>254</v>
      </c>
      <c r="G98" s="14" t="s">
        <v>255</v>
      </c>
      <c r="H98" s="17" t="s">
        <v>102</v>
      </c>
      <c r="I98" s="15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5.75" customHeight="1">
      <c r="A99" s="14" t="s">
        <v>37</v>
      </c>
      <c r="B99" s="15"/>
      <c r="C99" s="14">
        <v>9.0</v>
      </c>
      <c r="D99" s="14">
        <f t="shared" si="1"/>
        <v>97</v>
      </c>
      <c r="E99" s="16" t="s">
        <v>232</v>
      </c>
      <c r="F99" s="14" t="s">
        <v>256</v>
      </c>
      <c r="G99" s="14" t="s">
        <v>257</v>
      </c>
      <c r="H99" s="17" t="s">
        <v>102</v>
      </c>
      <c r="I99" s="15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5.75" customHeight="1">
      <c r="A100" s="14" t="s">
        <v>37</v>
      </c>
      <c r="B100" s="15"/>
      <c r="C100" s="14">
        <v>9.0</v>
      </c>
      <c r="D100" s="14">
        <f t="shared" si="1"/>
        <v>98</v>
      </c>
      <c r="E100" s="16" t="s">
        <v>232</v>
      </c>
      <c r="F100" s="14" t="s">
        <v>258</v>
      </c>
      <c r="G100" s="14" t="s">
        <v>259</v>
      </c>
      <c r="H100" s="17" t="s">
        <v>102</v>
      </c>
      <c r="I100" s="15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5.75" customHeight="1">
      <c r="A101" s="14" t="s">
        <v>103</v>
      </c>
      <c r="B101" s="15"/>
      <c r="C101" s="14">
        <v>9.0</v>
      </c>
      <c r="D101" s="14">
        <f t="shared" si="1"/>
        <v>99</v>
      </c>
      <c r="E101" s="16" t="s">
        <v>232</v>
      </c>
      <c r="F101" s="14" t="s">
        <v>260</v>
      </c>
      <c r="G101" s="14" t="s">
        <v>261</v>
      </c>
      <c r="H101" s="17" t="s">
        <v>102</v>
      </c>
      <c r="I101" s="14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5.75" customHeight="1">
      <c r="A102" s="14" t="s">
        <v>198</v>
      </c>
      <c r="B102" s="15"/>
      <c r="C102" s="14">
        <v>9.0</v>
      </c>
      <c r="D102" s="14">
        <f t="shared" si="1"/>
        <v>100</v>
      </c>
      <c r="E102" s="16" t="s">
        <v>232</v>
      </c>
      <c r="F102" s="14" t="s">
        <v>262</v>
      </c>
      <c r="G102" s="14" t="s">
        <v>263</v>
      </c>
      <c r="H102" s="17" t="s">
        <v>102</v>
      </c>
      <c r="I102" s="15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5.75" customHeight="1">
      <c r="A103" s="14" t="s">
        <v>37</v>
      </c>
      <c r="B103" s="15"/>
      <c r="C103" s="14">
        <v>9.0</v>
      </c>
      <c r="D103" s="14">
        <v>101.0</v>
      </c>
      <c r="E103" s="16" t="s">
        <v>232</v>
      </c>
      <c r="F103" s="14" t="s">
        <v>264</v>
      </c>
      <c r="G103" s="14" t="s">
        <v>265</v>
      </c>
      <c r="H103" s="17" t="s">
        <v>102</v>
      </c>
      <c r="I103" s="15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5.75" customHeight="1">
      <c r="A104" s="14" t="s">
        <v>37</v>
      </c>
      <c r="B104" s="14" t="s">
        <v>72</v>
      </c>
      <c r="C104" s="14">
        <v>9.0</v>
      </c>
      <c r="D104" s="14">
        <f t="shared" ref="D104:D110" si="2">D103+1</f>
        <v>102</v>
      </c>
      <c r="E104" s="16" t="s">
        <v>232</v>
      </c>
      <c r="F104" s="14" t="s">
        <v>266</v>
      </c>
      <c r="G104" s="14" t="s">
        <v>267</v>
      </c>
      <c r="H104" s="17" t="s">
        <v>102</v>
      </c>
      <c r="I104" s="15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5.75" customHeight="1">
      <c r="A105" s="14" t="s">
        <v>149</v>
      </c>
      <c r="B105" s="14" t="s">
        <v>166</v>
      </c>
      <c r="C105" s="14">
        <v>9.0</v>
      </c>
      <c r="D105" s="14">
        <f t="shared" si="2"/>
        <v>103</v>
      </c>
      <c r="E105" s="16" t="s">
        <v>232</v>
      </c>
      <c r="F105" s="14" t="s">
        <v>268</v>
      </c>
      <c r="G105" s="14" t="s">
        <v>269</v>
      </c>
      <c r="H105" s="17" t="s">
        <v>102</v>
      </c>
      <c r="I105" s="15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5.75" customHeight="1">
      <c r="A106" s="14" t="s">
        <v>149</v>
      </c>
      <c r="B106" s="14" t="s">
        <v>166</v>
      </c>
      <c r="C106" s="14">
        <v>9.0</v>
      </c>
      <c r="D106" s="14">
        <f t="shared" si="2"/>
        <v>104</v>
      </c>
      <c r="E106" s="16" t="s">
        <v>232</v>
      </c>
      <c r="F106" s="14" t="s">
        <v>270</v>
      </c>
      <c r="G106" s="14" t="s">
        <v>271</v>
      </c>
      <c r="H106" s="17" t="s">
        <v>102</v>
      </c>
      <c r="I106" s="15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5.75" customHeight="1">
      <c r="A107" s="14" t="s">
        <v>198</v>
      </c>
      <c r="B107" s="14" t="s">
        <v>212</v>
      </c>
      <c r="C107" s="14">
        <v>9.0</v>
      </c>
      <c r="D107" s="14">
        <f t="shared" si="2"/>
        <v>105</v>
      </c>
      <c r="E107" s="16" t="s">
        <v>232</v>
      </c>
      <c r="F107" s="14" t="s">
        <v>272</v>
      </c>
      <c r="G107" s="14" t="s">
        <v>273</v>
      </c>
      <c r="H107" s="17" t="s">
        <v>102</v>
      </c>
      <c r="I107" s="15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5.75" customHeight="1">
      <c r="A108" s="14" t="s">
        <v>198</v>
      </c>
      <c r="B108" s="14" t="s">
        <v>212</v>
      </c>
      <c r="C108" s="14">
        <v>9.0</v>
      </c>
      <c r="D108" s="14">
        <f t="shared" si="2"/>
        <v>106</v>
      </c>
      <c r="E108" s="16" t="s">
        <v>232</v>
      </c>
      <c r="F108" s="14" t="s">
        <v>274</v>
      </c>
      <c r="G108" s="14" t="s">
        <v>275</v>
      </c>
      <c r="H108" s="17" t="s">
        <v>102</v>
      </c>
      <c r="I108" s="15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5.75" customHeight="1">
      <c r="A109" s="14" t="s">
        <v>198</v>
      </c>
      <c r="B109" s="14" t="s">
        <v>212</v>
      </c>
      <c r="C109" s="14">
        <v>9.0</v>
      </c>
      <c r="D109" s="14">
        <f t="shared" si="2"/>
        <v>107</v>
      </c>
      <c r="E109" s="16" t="s">
        <v>232</v>
      </c>
      <c r="F109" s="14" t="s">
        <v>276</v>
      </c>
      <c r="G109" s="14" t="s">
        <v>277</v>
      </c>
      <c r="H109" s="17" t="s">
        <v>102</v>
      </c>
      <c r="I109" s="15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5.75" customHeight="1">
      <c r="A110" s="14" t="s">
        <v>37</v>
      </c>
      <c r="B110" s="14" t="s">
        <v>72</v>
      </c>
      <c r="C110" s="14">
        <v>9.0</v>
      </c>
      <c r="D110" s="14">
        <f t="shared" si="2"/>
        <v>108</v>
      </c>
      <c r="E110" s="16" t="s">
        <v>232</v>
      </c>
      <c r="F110" s="14" t="s">
        <v>278</v>
      </c>
      <c r="G110" s="14" t="s">
        <v>279</v>
      </c>
      <c r="H110" s="17" t="s">
        <v>102</v>
      </c>
      <c r="I110" s="15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5.75" customHeight="1">
      <c r="A111" s="15"/>
      <c r="B111" s="15"/>
      <c r="C111" s="15"/>
      <c r="D111" s="14"/>
      <c r="E111" s="18"/>
      <c r="F111" s="15"/>
      <c r="G111" s="15"/>
      <c r="H111" s="28"/>
      <c r="I111" s="15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5.75" customHeight="1">
      <c r="A112" s="15"/>
      <c r="B112" s="15"/>
      <c r="C112" s="15"/>
      <c r="D112" s="14"/>
      <c r="E112" s="18"/>
      <c r="F112" s="15"/>
      <c r="G112" s="15"/>
      <c r="H112" s="28"/>
      <c r="I112" s="15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5.75" customHeight="1">
      <c r="A113" s="15"/>
      <c r="B113" s="15"/>
      <c r="C113" s="15"/>
      <c r="D113" s="14"/>
      <c r="E113" s="18"/>
      <c r="F113" s="15"/>
      <c r="G113" s="15"/>
      <c r="H113" s="28"/>
      <c r="I113" s="15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5.75" customHeight="1">
      <c r="A114" s="15"/>
      <c r="B114" s="15"/>
      <c r="C114" s="15"/>
      <c r="D114" s="14"/>
      <c r="E114" s="18"/>
      <c r="F114" s="15"/>
      <c r="G114" s="15"/>
      <c r="H114" s="28"/>
      <c r="I114" s="15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5.75" customHeight="1">
      <c r="A115" s="15"/>
      <c r="B115" s="15"/>
      <c r="C115" s="15"/>
      <c r="D115" s="14"/>
      <c r="E115" s="18"/>
      <c r="F115" s="15"/>
      <c r="G115" s="15"/>
      <c r="H115" s="28"/>
      <c r="I115" s="15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5.75" customHeight="1">
      <c r="A116" s="15"/>
      <c r="B116" s="15"/>
      <c r="C116" s="15"/>
      <c r="D116" s="14"/>
      <c r="E116" s="18"/>
      <c r="F116" s="15"/>
      <c r="G116" s="15"/>
      <c r="H116" s="28"/>
      <c r="I116" s="15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5.75" customHeight="1">
      <c r="A117" s="15"/>
      <c r="B117" s="15"/>
      <c r="C117" s="15"/>
      <c r="D117" s="16"/>
      <c r="E117" s="18"/>
      <c r="F117" s="15"/>
      <c r="G117" s="15"/>
      <c r="H117" s="28"/>
      <c r="I117" s="15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5.75" customHeight="1">
      <c r="A118" s="15"/>
      <c r="B118" s="15"/>
      <c r="C118" s="15"/>
      <c r="D118" s="14"/>
      <c r="E118" s="18"/>
      <c r="F118" s="15"/>
      <c r="G118" s="15"/>
      <c r="H118" s="28"/>
      <c r="I118" s="15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5.75" customHeight="1">
      <c r="A119" s="15"/>
      <c r="B119" s="15"/>
      <c r="C119" s="15"/>
      <c r="D119" s="14"/>
      <c r="E119" s="18"/>
      <c r="F119" s="15"/>
      <c r="G119" s="15"/>
      <c r="H119" s="28"/>
      <c r="I119" s="15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5.75" customHeight="1">
      <c r="A120" s="15"/>
      <c r="B120" s="15"/>
      <c r="C120" s="15"/>
      <c r="D120" s="14"/>
      <c r="E120" s="18"/>
      <c r="F120" s="15"/>
      <c r="G120" s="15"/>
      <c r="H120" s="28"/>
      <c r="I120" s="15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5.75" customHeight="1">
      <c r="A121" s="15"/>
      <c r="B121" s="15"/>
      <c r="C121" s="15"/>
      <c r="D121" s="14"/>
      <c r="E121" s="18"/>
      <c r="F121" s="15"/>
      <c r="G121" s="15"/>
      <c r="H121" s="28"/>
      <c r="I121" s="15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5.75" customHeight="1">
      <c r="A122" s="15"/>
      <c r="B122" s="15"/>
      <c r="C122" s="15"/>
      <c r="D122" s="14"/>
      <c r="E122" s="18"/>
      <c r="F122" s="15"/>
      <c r="G122" s="15"/>
      <c r="H122" s="28"/>
      <c r="I122" s="15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5.75" customHeight="1">
      <c r="A123" s="15"/>
      <c r="B123" s="15"/>
      <c r="C123" s="15"/>
      <c r="D123" s="14"/>
      <c r="E123" s="18"/>
      <c r="F123" s="15"/>
      <c r="G123" s="15"/>
      <c r="H123" s="28"/>
      <c r="I123" s="15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5.75" customHeight="1">
      <c r="A124" s="15"/>
      <c r="B124" s="15"/>
      <c r="C124" s="15"/>
      <c r="D124" s="14"/>
      <c r="E124" s="18"/>
      <c r="F124" s="15"/>
      <c r="G124" s="15"/>
      <c r="H124" s="28"/>
      <c r="I124" s="15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5.75" customHeight="1">
      <c r="A125" s="15"/>
      <c r="B125" s="15"/>
      <c r="C125" s="15"/>
      <c r="D125" s="16"/>
      <c r="E125" s="18"/>
      <c r="F125" s="15"/>
      <c r="G125" s="15"/>
      <c r="H125" s="28"/>
      <c r="I125" s="15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5.75" customHeight="1">
      <c r="A126" s="15"/>
      <c r="B126" s="15"/>
      <c r="C126" s="15"/>
      <c r="D126" s="14"/>
      <c r="E126" s="18"/>
      <c r="F126" s="15"/>
      <c r="G126" s="15"/>
      <c r="H126" s="28"/>
      <c r="I126" s="15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5.75" customHeight="1">
      <c r="A127" s="15"/>
      <c r="B127" s="15"/>
      <c r="C127" s="15"/>
      <c r="D127" s="14"/>
      <c r="E127" s="18"/>
      <c r="F127" s="15"/>
      <c r="G127" s="15"/>
      <c r="H127" s="28"/>
      <c r="I127" s="15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5.75" customHeight="1">
      <c r="A128" s="15"/>
      <c r="B128" s="15"/>
      <c r="C128" s="15"/>
      <c r="D128" s="14"/>
      <c r="E128" s="18"/>
      <c r="F128" s="15"/>
      <c r="G128" s="15"/>
      <c r="H128" s="28"/>
      <c r="I128" s="15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5.75" customHeight="1">
      <c r="A129" s="15"/>
      <c r="B129" s="15"/>
      <c r="C129" s="15"/>
      <c r="D129" s="14"/>
      <c r="E129" s="18"/>
      <c r="F129" s="15"/>
      <c r="G129" s="15"/>
      <c r="H129" s="28"/>
      <c r="I129" s="15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5.75" customHeight="1">
      <c r="A130" s="15"/>
      <c r="B130" s="15"/>
      <c r="C130" s="15"/>
      <c r="D130" s="14"/>
      <c r="E130" s="18"/>
      <c r="F130" s="15"/>
      <c r="G130" s="15"/>
      <c r="H130" s="28"/>
      <c r="I130" s="15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5.75" customHeight="1">
      <c r="A131" s="15"/>
      <c r="B131" s="15"/>
      <c r="C131" s="15"/>
      <c r="D131" s="14"/>
      <c r="E131" s="18"/>
      <c r="F131" s="15"/>
      <c r="G131" s="15"/>
      <c r="H131" s="28"/>
      <c r="I131" s="15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5.75" customHeight="1">
      <c r="A132" s="15"/>
      <c r="B132" s="15"/>
      <c r="C132" s="15"/>
      <c r="D132" s="14"/>
      <c r="E132" s="18"/>
      <c r="F132" s="15"/>
      <c r="G132" s="15"/>
      <c r="H132" s="28"/>
      <c r="I132" s="15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5.75" customHeight="1">
      <c r="A133" s="15"/>
      <c r="B133" s="15"/>
      <c r="C133" s="15"/>
      <c r="D133" s="16"/>
      <c r="E133" s="18"/>
      <c r="F133" s="15"/>
      <c r="G133" s="15"/>
      <c r="H133" s="28"/>
      <c r="I133" s="15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5.75" customHeight="1">
      <c r="A134" s="15"/>
      <c r="B134" s="15"/>
      <c r="C134" s="15"/>
      <c r="D134" s="14"/>
      <c r="E134" s="18"/>
      <c r="F134" s="15"/>
      <c r="G134" s="15"/>
      <c r="H134" s="28"/>
      <c r="I134" s="15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5.75" customHeight="1">
      <c r="A135" s="15"/>
      <c r="B135" s="15"/>
      <c r="C135" s="15"/>
      <c r="D135" s="14"/>
      <c r="E135" s="18"/>
      <c r="F135" s="15"/>
      <c r="G135" s="15"/>
      <c r="H135" s="28"/>
      <c r="I135" s="15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5.75" customHeight="1">
      <c r="A136" s="29" t="s">
        <v>280</v>
      </c>
      <c r="B136" s="29" t="s">
        <v>281</v>
      </c>
      <c r="C136" s="30"/>
      <c r="D136" s="29" t="s">
        <v>282</v>
      </c>
      <c r="E136" s="29" t="s">
        <v>283</v>
      </c>
      <c r="G136" s="15"/>
      <c r="H136" s="28"/>
      <c r="I136" s="15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5.75" customHeight="1">
      <c r="A137" s="14" t="s">
        <v>37</v>
      </c>
      <c r="B137" s="15">
        <f>countif(A3:A135, "Users and Information Management System")</f>
        <v>42</v>
      </c>
      <c r="C137" s="15"/>
      <c r="D137" s="14" t="s">
        <v>65</v>
      </c>
      <c r="E137" s="18">
        <f>COUNTIF(E3:E135,"*Guest*")</f>
        <v>11</v>
      </c>
      <c r="F137" s="15"/>
      <c r="G137" s="15"/>
      <c r="H137" s="28"/>
      <c r="I137" s="15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5.75" customHeight="1">
      <c r="A138" s="31" t="s">
        <v>149</v>
      </c>
      <c r="B138" s="15">
        <f>countif(A4:A136, "Credit Cards and Loans")</f>
        <v>24</v>
      </c>
      <c r="C138" s="15"/>
      <c r="D138" s="14" t="s">
        <v>61</v>
      </c>
      <c r="E138" s="18">
        <f>COUNTIF(E4:E136,"*Client*")+1</f>
        <v>74</v>
      </c>
      <c r="F138" s="15"/>
      <c r="G138" s="15"/>
      <c r="H138" s="28"/>
      <c r="I138" s="15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5.75" customHeight="1">
      <c r="A139" s="31" t="s">
        <v>103</v>
      </c>
      <c r="B139" s="15">
        <f>countif(A5:A137, "Personal Financial Management")</f>
        <v>22</v>
      </c>
      <c r="C139" s="15"/>
      <c r="D139" s="14" t="s">
        <v>99</v>
      </c>
      <c r="E139" s="18">
        <f>COUNTIF(E5:E137,"*Banker*")+1</f>
        <v>13</v>
      </c>
      <c r="F139" s="15"/>
      <c r="G139" s="15"/>
      <c r="H139" s="28"/>
      <c r="I139" s="15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5.75" customHeight="1">
      <c r="A140" s="32" t="s">
        <v>198</v>
      </c>
      <c r="B140" s="15">
        <f>countif(A6:A138, "Bill Payment and Donations")</f>
        <v>20</v>
      </c>
      <c r="C140" s="15"/>
      <c r="D140" s="14" t="s">
        <v>232</v>
      </c>
      <c r="E140" s="18">
        <f>COUNTIF(E6:E138,"*Admin*")+1</f>
        <v>26</v>
      </c>
      <c r="F140" s="15"/>
      <c r="G140" s="15"/>
      <c r="H140" s="28"/>
      <c r="I140" s="15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5.75" customHeight="1">
      <c r="A141" s="15"/>
      <c r="B141" s="15"/>
      <c r="C141" s="15"/>
      <c r="D141" s="16"/>
      <c r="E141" s="18"/>
      <c r="F141" s="15"/>
      <c r="G141" s="15"/>
      <c r="H141" s="28"/>
      <c r="I141" s="15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5.75" customHeight="1">
      <c r="A142" s="15"/>
      <c r="B142" s="15"/>
      <c r="C142" s="15"/>
      <c r="D142" s="14"/>
      <c r="E142" s="18"/>
      <c r="F142" s="15"/>
      <c r="G142" s="15"/>
      <c r="H142" s="28"/>
      <c r="I142" s="15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5.75" customHeight="1">
      <c r="A143" s="15"/>
      <c r="B143" s="15"/>
      <c r="C143" s="15"/>
      <c r="D143" s="14"/>
      <c r="E143" s="18"/>
      <c r="F143" s="15"/>
      <c r="G143" s="15"/>
      <c r="H143" s="28"/>
      <c r="I143" s="15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5.75" customHeight="1">
      <c r="A144" s="15"/>
      <c r="B144" s="15"/>
      <c r="C144" s="15"/>
      <c r="D144" s="14"/>
      <c r="E144" s="18"/>
      <c r="F144" s="15"/>
      <c r="G144" s="15"/>
      <c r="H144" s="28"/>
      <c r="I144" s="15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5.75" customHeight="1">
      <c r="A145" s="15"/>
      <c r="B145" s="15"/>
      <c r="C145" s="15"/>
      <c r="D145" s="14"/>
      <c r="E145" s="18"/>
      <c r="F145" s="15"/>
      <c r="G145" s="15"/>
      <c r="H145" s="28"/>
      <c r="I145" s="15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5.75" customHeight="1">
      <c r="A146" s="15"/>
      <c r="B146" s="15"/>
      <c r="C146" s="15"/>
      <c r="D146" s="14"/>
      <c r="E146" s="18"/>
      <c r="F146" s="15"/>
      <c r="G146" s="15"/>
      <c r="H146" s="28"/>
      <c r="I146" s="15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5.75" customHeight="1">
      <c r="A147" s="15"/>
      <c r="B147" s="15"/>
      <c r="C147" s="15"/>
      <c r="D147" s="14"/>
      <c r="E147" s="18"/>
      <c r="F147" s="15"/>
      <c r="G147" s="15"/>
      <c r="H147" s="28"/>
      <c r="I147" s="15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5.75" customHeight="1">
      <c r="A148" s="15"/>
      <c r="B148" s="15"/>
      <c r="C148" s="15"/>
      <c r="D148" s="14"/>
      <c r="E148" s="18"/>
      <c r="F148" s="15"/>
      <c r="G148" s="15"/>
      <c r="H148" s="28"/>
      <c r="I148" s="15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5.75" customHeight="1">
      <c r="A149" s="15"/>
      <c r="B149" s="15"/>
      <c r="C149" s="15"/>
      <c r="D149" s="16"/>
      <c r="E149" s="18"/>
      <c r="F149" s="15"/>
      <c r="G149" s="15"/>
      <c r="H149" s="28"/>
      <c r="I149" s="15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5.75" customHeight="1">
      <c r="A150" s="15"/>
      <c r="B150" s="15"/>
      <c r="C150" s="15"/>
      <c r="D150" s="14"/>
      <c r="E150" s="18"/>
      <c r="F150" s="15"/>
      <c r="G150" s="15"/>
      <c r="H150" s="28"/>
      <c r="I150" s="15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5.75" customHeight="1">
      <c r="A151" s="15"/>
      <c r="B151" s="15"/>
      <c r="C151" s="15"/>
      <c r="D151" s="14"/>
      <c r="E151" s="18"/>
      <c r="F151" s="15"/>
      <c r="G151" s="15"/>
      <c r="H151" s="28"/>
      <c r="I151" s="15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5.75" customHeight="1">
      <c r="A152" s="15"/>
      <c r="B152" s="15"/>
      <c r="C152" s="15"/>
      <c r="D152" s="14"/>
      <c r="E152" s="18"/>
      <c r="F152" s="15"/>
      <c r="G152" s="15"/>
      <c r="H152" s="28"/>
      <c r="I152" s="15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5.75" customHeight="1">
      <c r="A153" s="15"/>
      <c r="B153" s="15"/>
      <c r="C153" s="15"/>
      <c r="D153" s="14"/>
      <c r="E153" s="18"/>
      <c r="F153" s="15"/>
      <c r="G153" s="15"/>
      <c r="H153" s="28"/>
      <c r="I153" s="15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5.75" customHeight="1">
      <c r="A154" s="15"/>
      <c r="B154" s="15"/>
      <c r="C154" s="15"/>
      <c r="D154" s="14"/>
      <c r="E154" s="18"/>
      <c r="F154" s="15"/>
      <c r="G154" s="15"/>
      <c r="H154" s="28"/>
      <c r="I154" s="15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5.75" customHeight="1">
      <c r="A155" s="15"/>
      <c r="B155" s="15"/>
      <c r="C155" s="15"/>
      <c r="D155" s="14"/>
      <c r="E155" s="18"/>
      <c r="F155" s="15"/>
      <c r="G155" s="15"/>
      <c r="H155" s="28"/>
      <c r="I155" s="15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5.75" customHeight="1">
      <c r="A156" s="15"/>
      <c r="B156" s="15"/>
      <c r="C156" s="15"/>
      <c r="D156" s="14"/>
      <c r="E156" s="18"/>
      <c r="F156" s="15"/>
      <c r="G156" s="15"/>
      <c r="H156" s="28"/>
      <c r="I156" s="15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5.75" customHeight="1">
      <c r="A157" s="15"/>
      <c r="B157" s="15"/>
      <c r="C157" s="15"/>
      <c r="D157" s="16"/>
      <c r="E157" s="18"/>
      <c r="F157" s="15"/>
      <c r="G157" s="15"/>
      <c r="H157" s="28"/>
      <c r="I157" s="15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5.75" customHeight="1">
      <c r="A158" s="15"/>
      <c r="B158" s="15"/>
      <c r="C158" s="15"/>
      <c r="D158" s="14"/>
      <c r="E158" s="18"/>
      <c r="F158" s="15"/>
      <c r="G158" s="15"/>
      <c r="H158" s="28"/>
      <c r="I158" s="15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5.75" customHeight="1">
      <c r="A159" s="15"/>
      <c r="B159" s="15"/>
      <c r="C159" s="15"/>
      <c r="D159" s="14"/>
      <c r="E159" s="18"/>
      <c r="F159" s="15"/>
      <c r="G159" s="15"/>
      <c r="H159" s="28"/>
      <c r="I159" s="15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5.75" customHeight="1">
      <c r="A160" s="15"/>
      <c r="B160" s="15"/>
      <c r="C160" s="15"/>
      <c r="D160" s="14"/>
      <c r="E160" s="18"/>
      <c r="F160" s="15"/>
      <c r="G160" s="15"/>
      <c r="H160" s="28"/>
      <c r="I160" s="15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5.75" customHeight="1">
      <c r="A161" s="15"/>
      <c r="B161" s="15"/>
      <c r="C161" s="15"/>
      <c r="D161" s="14"/>
      <c r="E161" s="18"/>
      <c r="F161" s="15"/>
      <c r="G161" s="15"/>
      <c r="H161" s="28"/>
      <c r="I161" s="15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5.75" customHeight="1">
      <c r="A162" s="15"/>
      <c r="B162" s="15"/>
      <c r="C162" s="15"/>
      <c r="D162" s="14"/>
      <c r="E162" s="18"/>
      <c r="F162" s="15"/>
      <c r="G162" s="15"/>
      <c r="H162" s="28"/>
      <c r="I162" s="15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5.75" customHeight="1">
      <c r="A163" s="15"/>
      <c r="B163" s="15"/>
      <c r="C163" s="15"/>
      <c r="D163" s="15"/>
      <c r="E163" s="18"/>
      <c r="F163" s="15"/>
      <c r="G163" s="15"/>
      <c r="H163" s="28"/>
      <c r="I163" s="15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5.75" customHeight="1">
      <c r="A164" s="15"/>
      <c r="B164" s="15"/>
      <c r="C164" s="15"/>
      <c r="D164" s="15"/>
      <c r="E164" s="18"/>
      <c r="F164" s="15"/>
      <c r="G164" s="15"/>
      <c r="H164" s="28"/>
      <c r="I164" s="15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5.75" customHeight="1">
      <c r="A165" s="15"/>
      <c r="B165" s="15"/>
      <c r="C165" s="15"/>
      <c r="D165" s="15"/>
      <c r="E165" s="18"/>
      <c r="F165" s="15"/>
      <c r="G165" s="15"/>
      <c r="H165" s="28"/>
      <c r="I165" s="15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5.75" customHeight="1">
      <c r="A166" s="15"/>
      <c r="B166" s="15"/>
      <c r="C166" s="15"/>
      <c r="D166" s="18"/>
      <c r="E166" s="18"/>
      <c r="F166" s="15"/>
      <c r="G166" s="15"/>
      <c r="H166" s="28"/>
      <c r="I166" s="15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5.75" customHeight="1">
      <c r="A167" s="15"/>
      <c r="B167" s="15"/>
      <c r="C167" s="15"/>
      <c r="D167" s="15"/>
      <c r="E167" s="18"/>
      <c r="F167" s="15"/>
      <c r="G167" s="15"/>
      <c r="H167" s="28"/>
      <c r="I167" s="15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5.75" customHeight="1">
      <c r="A168" s="15"/>
      <c r="B168" s="15"/>
      <c r="C168" s="15"/>
      <c r="D168" s="15"/>
      <c r="E168" s="18"/>
      <c r="F168" s="15"/>
      <c r="G168" s="15"/>
      <c r="H168" s="28"/>
      <c r="I168" s="15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5.75" customHeight="1">
      <c r="A169" s="15"/>
      <c r="B169" s="15"/>
      <c r="C169" s="15"/>
      <c r="D169" s="10"/>
      <c r="E169" s="18"/>
      <c r="F169" s="15"/>
      <c r="G169" s="15"/>
      <c r="H169" s="28"/>
      <c r="I169" s="15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5.75" customHeight="1">
      <c r="A170" s="15"/>
      <c r="B170" s="15"/>
      <c r="C170" s="15"/>
      <c r="D170" s="10"/>
      <c r="E170" s="18"/>
      <c r="F170" s="15"/>
      <c r="G170" s="15"/>
      <c r="H170" s="28"/>
      <c r="I170" s="15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5.75" customHeight="1">
      <c r="A171" s="15"/>
      <c r="B171" s="15"/>
      <c r="C171" s="15"/>
      <c r="D171" s="10"/>
      <c r="E171" s="18"/>
      <c r="F171" s="15"/>
      <c r="G171" s="15"/>
      <c r="H171" s="28"/>
      <c r="I171" s="15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5.75" customHeight="1">
      <c r="A172" s="15"/>
      <c r="B172" s="15"/>
      <c r="C172" s="15"/>
      <c r="D172" s="10"/>
      <c r="E172" s="18"/>
      <c r="F172" s="15"/>
      <c r="G172" s="15"/>
      <c r="H172" s="28"/>
      <c r="I172" s="15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5.75" customHeight="1">
      <c r="A173" s="15"/>
      <c r="B173" s="15"/>
      <c r="C173" s="15"/>
      <c r="D173" s="10"/>
      <c r="E173" s="18"/>
      <c r="F173" s="15"/>
      <c r="G173" s="15"/>
      <c r="H173" s="28"/>
      <c r="I173" s="15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5.75" customHeight="1">
      <c r="A174" s="15"/>
      <c r="B174" s="15"/>
      <c r="C174" s="15"/>
      <c r="D174" s="10"/>
      <c r="E174" s="18"/>
      <c r="F174" s="15"/>
      <c r="G174" s="15"/>
      <c r="H174" s="28"/>
      <c r="I174" s="15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5.75" customHeight="1">
      <c r="A175" s="15"/>
      <c r="B175" s="15"/>
      <c r="C175" s="15"/>
      <c r="D175" s="10"/>
      <c r="E175" s="18"/>
      <c r="F175" s="15"/>
      <c r="G175" s="15"/>
      <c r="H175" s="28"/>
      <c r="I175" s="15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5.75" customHeight="1">
      <c r="A176" s="15"/>
      <c r="B176" s="15"/>
      <c r="C176" s="15"/>
      <c r="D176" s="10"/>
      <c r="E176" s="18"/>
      <c r="F176" s="15"/>
      <c r="G176" s="15"/>
      <c r="H176" s="28"/>
      <c r="I176" s="15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5.75" customHeight="1">
      <c r="A177" s="15"/>
      <c r="B177" s="15"/>
      <c r="C177" s="15"/>
      <c r="D177" s="10"/>
      <c r="E177" s="18"/>
      <c r="F177" s="15"/>
      <c r="G177" s="15"/>
      <c r="H177" s="28"/>
      <c r="I177" s="15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5.75" customHeight="1">
      <c r="A178" s="15"/>
      <c r="B178" s="15"/>
      <c r="C178" s="15"/>
      <c r="D178" s="10"/>
      <c r="E178" s="18"/>
      <c r="F178" s="15"/>
      <c r="G178" s="15"/>
      <c r="H178" s="28"/>
      <c r="I178" s="15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5.75" customHeight="1">
      <c r="A179" s="15"/>
      <c r="B179" s="15"/>
      <c r="C179" s="15"/>
      <c r="D179" s="10"/>
      <c r="E179" s="18"/>
      <c r="F179" s="15"/>
      <c r="G179" s="15"/>
      <c r="H179" s="28"/>
      <c r="I179" s="15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5.75" customHeight="1">
      <c r="A180" s="15"/>
      <c r="B180" s="15"/>
      <c r="C180" s="15"/>
      <c r="D180" s="10"/>
      <c r="E180" s="18"/>
      <c r="F180" s="15"/>
      <c r="G180" s="15"/>
      <c r="H180" s="28"/>
      <c r="I180" s="15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5.75" customHeight="1">
      <c r="A181" s="15"/>
      <c r="B181" s="15"/>
      <c r="C181" s="15"/>
      <c r="D181" s="10"/>
      <c r="E181" s="18"/>
      <c r="F181" s="15"/>
      <c r="G181" s="15"/>
      <c r="H181" s="28"/>
      <c r="I181" s="15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5.75" customHeight="1">
      <c r="A182" s="15"/>
      <c r="B182" s="15"/>
      <c r="C182" s="15"/>
      <c r="D182" s="10"/>
      <c r="E182" s="18"/>
      <c r="F182" s="15"/>
      <c r="G182" s="15"/>
      <c r="H182" s="28"/>
      <c r="I182" s="15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5.75" customHeight="1">
      <c r="A183" s="15"/>
      <c r="B183" s="15"/>
      <c r="C183" s="15"/>
      <c r="D183" s="10"/>
      <c r="E183" s="18"/>
      <c r="F183" s="15"/>
      <c r="G183" s="15"/>
      <c r="H183" s="28"/>
      <c r="I183" s="15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5.75" customHeight="1">
      <c r="A184" s="15"/>
      <c r="B184" s="15"/>
      <c r="C184" s="15"/>
      <c r="D184" s="10"/>
      <c r="E184" s="18"/>
      <c r="F184" s="15"/>
      <c r="G184" s="15"/>
      <c r="H184" s="28"/>
      <c r="I184" s="15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 ht="15.75" customHeight="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  <row r="1002" ht="15.75" customHeight="1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</row>
    <row r="1003" ht="15.75" customHeight="1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</row>
    <row r="1004" ht="15.75" customHeight="1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</row>
    <row r="1005" ht="15.75" customHeight="1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</row>
    <row r="1006" ht="15.75" customHeight="1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</row>
    <row r="1007" ht="15.75" customHeight="1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</row>
    <row r="1008" ht="15.75" customHeight="1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</row>
    <row r="1009" ht="15.75" customHeight="1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</row>
    <row r="1010" ht="15.75" customHeight="1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</row>
    <row r="1011" ht="15.75" customHeight="1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</row>
    <row r="1012" ht="15.75" customHeight="1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</row>
    <row r="1013" ht="15.75" customHeight="1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</row>
    <row r="1014" ht="15.75" customHeight="1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</row>
    <row r="1015" ht="15.75" customHeight="1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</row>
    <row r="1016" ht="15.75" customHeight="1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</row>
    <row r="1017" ht="15.75" customHeight="1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</row>
    <row r="1018" ht="15.75" customHeight="1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</row>
    <row r="1019" ht="15.75" customHeight="1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</row>
    <row r="1020" ht="15.75" customHeight="1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</row>
    <row r="1021" ht="15.75" customHeight="1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</row>
    <row r="1022" ht="15.75" customHeight="1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</row>
    <row r="1023" ht="15.75" customHeight="1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</row>
    <row r="1024" ht="15.75" customHeight="1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</row>
    <row r="1025" ht="15.75" customHeight="1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</row>
    <row r="1026" ht="15.75" customHeight="1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</row>
    <row r="1027" ht="15.75" customHeight="1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</row>
    <row r="1028" ht="15.75" customHeight="1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</row>
    <row r="1029" ht="15.75" customHeight="1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</row>
    <row r="1030" ht="15.75" customHeight="1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</row>
    <row r="1031" ht="15.75" customHeight="1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</row>
    <row r="1032" ht="15.75" customHeight="1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</row>
    <row r="1033" ht="15.75" customHeight="1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</row>
    <row r="1034" ht="15.75" customHeight="1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</row>
    <row r="1035" ht="15.75" customHeight="1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</row>
    <row r="1036" ht="15.75" customHeight="1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</row>
    <row r="1037" ht="15.75" customHeight="1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</row>
    <row r="1038" ht="15.75" customHeight="1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</row>
    <row r="1039" ht="15.75" customHeight="1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</row>
    <row r="1040" ht="15.75" customHeight="1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</row>
    <row r="1041" ht="15.75" customHeight="1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</row>
    <row r="1042" ht="15.75" customHeight="1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</row>
    <row r="1043" ht="15.75" customHeight="1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</row>
    <row r="1044" ht="15.75" customHeight="1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</row>
    <row r="1045" ht="15.75" customHeight="1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</row>
    <row r="1046" ht="15.75" customHeight="1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</row>
    <row r="1047" ht="15.75" customHeight="1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</row>
    <row r="1048" ht="15.75" customHeight="1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</row>
    <row r="1049" ht="15.75" customHeight="1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</row>
    <row r="1050" ht="15.75" customHeight="1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</row>
    <row r="1051" ht="15.75" customHeight="1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</row>
    <row r="1052" ht="15.75" customHeight="1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</row>
    <row r="1053" ht="15.75" customHeight="1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</row>
    <row r="1054" ht="15.75" customHeight="1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</row>
    <row r="1055" ht="15.75" customHeight="1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</row>
    <row r="1056" ht="15.75" customHeight="1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</row>
    <row r="1057" ht="15.75" customHeight="1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</row>
    <row r="1058" ht="15.75" customHeight="1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</row>
    <row r="1059" ht="15.75" customHeight="1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</row>
    <row r="1060" ht="15.75" customHeight="1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</row>
    <row r="1061" ht="15.75" customHeight="1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</row>
    <row r="1062" ht="15.75" customHeight="1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</row>
    <row r="1063" ht="15.75" customHeight="1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</row>
    <row r="1064" ht="15.75" customHeight="1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</row>
  </sheetData>
  <autoFilter ref="$E$1:$E$1064"/>
  <customSheetViews>
    <customSheetView guid="{DF5A21B7-A926-4FEA-8817-6813C1397F7A}" filter="1" showAutoFilter="1">
      <autoFilter ref="$A$1:$A$135">
        <filterColumn colId="0">
          <filters>
            <filter val="Bill Payment and Donations"/>
          </filters>
        </filterColumn>
      </autoFilter>
      <extLst>
        <ext uri="GoogleSheetsCustomDataVersion1">
          <go:sheetsCustomData xmlns:go="http://customooxmlschemas.google.com/" filterViewId="1007755617"/>
        </ext>
      </extLst>
    </customSheetView>
    <customSheetView guid="{565D0C2A-D8D0-45A9-A793-ECE8AE6D6CA3}" filter="1" showAutoFilter="1">
      <autoFilter ref="$A$1:$A$135">
        <filterColumn colId="0">
          <filters>
            <filter val="Personal Financial Management"/>
          </filters>
        </filterColumn>
      </autoFilter>
      <extLst>
        <ext uri="GoogleSheetsCustomDataVersion1">
          <go:sheetsCustomData xmlns:go="http://customooxmlschemas.google.com/" filterViewId="1314334218"/>
        </ext>
      </extLst>
    </customSheetView>
    <customSheetView guid="{24F160B6-0F89-4D6D-B850-CF6D0EAE46CE}" filter="1" showAutoFilter="1">
      <autoFilter ref="$E$1:$E$1064">
        <filterColumn colId="0">
          <filters>
            <filter val="13"/>
            <filter val="26"/>
            <filter val="Guest/Client"/>
            <filter val="Client/Banker/Admin"/>
            <filter val="Guest/Client/Banker/Admin"/>
            <filter val="Client"/>
            <filter val="74"/>
          </filters>
        </filterColumn>
      </autoFilter>
      <extLst>
        <ext uri="GoogleSheetsCustomDataVersion1">
          <go:sheetsCustomData xmlns:go="http://customooxmlschemas.google.com/" filterViewId="1319909721"/>
        </ext>
      </extLst>
    </customSheetView>
    <customSheetView guid="{59599D42-E0FF-44D9-8966-C27D69489363}" filter="1" showAutoFilter="1">
      <autoFilter ref="$E$3:$E$135">
        <filterColumn colId="0">
          <filters>
            <filter val="Admin"/>
            <filter val="Client/Banker/Admin"/>
          </filters>
        </filterColumn>
      </autoFilter>
      <extLst>
        <ext uri="GoogleSheetsCustomDataVersion1">
          <go:sheetsCustomData xmlns:go="http://customooxmlschemas.google.com/" filterViewId="1620095647"/>
        </ext>
      </extLst>
    </customSheetView>
    <customSheetView guid="{6F159ECE-9EDB-45CA-AF44-C23F856E68FB}" filter="1" showAutoFilter="1">
      <autoFilter ref="$E$3:$E$135">
        <filterColumn colId="0">
          <filters>
            <filter val="Banker"/>
            <filter val="Client/Banker/Admin"/>
          </filters>
        </filterColumn>
      </autoFilter>
      <extLst>
        <ext uri="GoogleSheetsCustomDataVersion1">
          <go:sheetsCustomData xmlns:go="http://customooxmlschemas.google.com/" filterViewId="1713326594"/>
        </ext>
      </extLst>
    </customSheetView>
    <customSheetView guid="{30B7CEFF-D940-4795-B3D4-B1C66A2D08E1}" filter="1" showAutoFilter="1">
      <autoFilter ref="$A$1:$A$135">
        <filterColumn colId="0">
          <filters>
            <filter val="Users and Information Management System"/>
          </filters>
        </filterColumn>
      </autoFilter>
      <extLst>
        <ext uri="GoogleSheetsCustomDataVersion1">
          <go:sheetsCustomData xmlns:go="http://customooxmlschemas.google.com/" filterViewId="1958979947"/>
        </ext>
      </extLst>
    </customSheetView>
    <customSheetView guid="{10EDF3E1-56B6-4AAB-A2E4-1D57A582D60C}" filter="1" showAutoFilter="1">
      <autoFilter ref="$A$1:$A$135">
        <filterColumn colId="0">
          <filters>
            <filter val="Credit Cards and Loans"/>
          </filters>
        </filterColumn>
      </autoFilter>
      <extLst>
        <ext uri="GoogleSheetsCustomDataVersion1">
          <go:sheetsCustomData xmlns:go="http://customooxmlschemas.google.com/" filterViewId="2120063353"/>
        </ext>
      </extLst>
    </customSheetView>
    <customSheetView guid="{60EC7724-62A9-4F5D-B70D-1B90B3ED2E06}" filter="1" showAutoFilter="1">
      <autoFilter ref="$E$1:$E$1064">
        <filterColumn colId="0">
          <filters>
            <filter val="13"/>
            <filter val="26"/>
            <filter val="Guest/Client"/>
            <filter val="Guest"/>
            <filter val="Client/Banker/Admin"/>
            <filter val="Guest/Client/Banker/Admin"/>
            <filter val="74"/>
          </filters>
        </filterColumn>
      </autoFilter>
      <extLst>
        <ext uri="GoogleSheetsCustomDataVersion1">
          <go:sheetsCustomData xmlns:go="http://customooxmlschemas.google.com/" filterViewId="26147391"/>
        </ext>
      </extLst>
    </customSheetView>
  </customSheetViews>
  <mergeCells count="1">
    <mergeCell ref="I94:I95"/>
  </mergeCells>
  <dataValidations>
    <dataValidation type="list" allowBlank="1" showErrorMessage="1" sqref="B3:B135">
      <formula1>"Customer on-boarding process,Opening a new account,Client-bank communication and announcements,Credit card application,Credit card(s) payment and history,Credit card Theft Management,Loan application,Loan payment,Account(s) details,Account(s) history and "&amp;"activity,Bank Transfers,Cheque submission,Pay bills through bank and 3rd party applications,Donate to charities"</formula1>
    </dataValidation>
    <dataValidation type="list" allowBlank="1" sqref="E3:E135">
      <formula1>"Guest,Client,Banker,Admin,Client/Banker,Banker/Admin,Client/Admin,Client/Banker/Admin,Guest/Client,Guest/Client/Banker/Admin"</formula1>
    </dataValidation>
    <dataValidation type="list" allowBlank="1" showErrorMessage="1" sqref="H3:H135">
      <formula1>"Mobile App,Online Banking Website,Both"</formula1>
    </dataValidation>
    <dataValidation type="list" allowBlank="1" showErrorMessage="1" sqref="A3:A135">
      <formula1>"Users and Information Management System,Credit Cards and Loans,Personal Financial Management,Bill Payment and Donations"</formula1>
    </dataValidation>
  </dataValidations>
  <hyperlinks>
    <hyperlink r:id="rId1" ref="I45"/>
    <hyperlink r:id="rId2" ref="I94"/>
  </hyperlinks>
  <printOptions/>
  <pageMargins bottom="0.75" footer="0.0" header="0.0" left="0.7" right="0.7" top="0.75"/>
  <pageSetup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5.13"/>
    <col customWidth="1" min="3" max="3" width="93.25"/>
    <col customWidth="1" min="4" max="4" width="118.63"/>
    <col customWidth="1" min="5" max="5" width="27.25"/>
    <col customWidth="1" min="6" max="6" width="51.88"/>
  </cols>
  <sheetData>
    <row r="1" ht="30.75" customHeight="1">
      <c r="A1" s="33" t="s">
        <v>30</v>
      </c>
      <c r="B1" s="34" t="s">
        <v>3</v>
      </c>
      <c r="C1" s="34" t="s">
        <v>284</v>
      </c>
      <c r="D1" s="35" t="s">
        <v>285</v>
      </c>
      <c r="E1" s="36" t="s">
        <v>36</v>
      </c>
      <c r="F1" s="37" t="s">
        <v>286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8.75" customHeight="1">
      <c r="A2" s="15">
        <v>1.0</v>
      </c>
      <c r="B2" s="14" t="s">
        <v>287</v>
      </c>
      <c r="C2" s="14" t="s">
        <v>288</v>
      </c>
      <c r="D2" s="14" t="s">
        <v>289</v>
      </c>
      <c r="E2" s="17" t="s">
        <v>42</v>
      </c>
      <c r="F2" s="14">
        <v>9.0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5.75" customHeight="1">
      <c r="A3" s="15">
        <f t="shared" ref="A3:A11" si="1">A2+1</f>
        <v>2</v>
      </c>
      <c r="B3" s="14" t="s">
        <v>290</v>
      </c>
      <c r="C3" s="14" t="s">
        <v>291</v>
      </c>
      <c r="D3" s="39" t="s">
        <v>292</v>
      </c>
      <c r="E3" s="17" t="s">
        <v>42</v>
      </c>
      <c r="F3" s="14">
        <v>108.0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5.75" customHeight="1">
      <c r="A4" s="15">
        <f t="shared" si="1"/>
        <v>3</v>
      </c>
      <c r="B4" s="14" t="s">
        <v>293</v>
      </c>
      <c r="C4" s="14" t="s">
        <v>294</v>
      </c>
      <c r="D4" s="14" t="s">
        <v>295</v>
      </c>
      <c r="E4" s="17" t="s">
        <v>42</v>
      </c>
      <c r="F4" s="14">
        <v>9.0</v>
      </c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5.75" customHeight="1">
      <c r="A5" s="15">
        <f t="shared" si="1"/>
        <v>4</v>
      </c>
      <c r="B5" s="14" t="s">
        <v>296</v>
      </c>
      <c r="C5" s="14" t="s">
        <v>297</v>
      </c>
      <c r="D5" s="40" t="s">
        <v>298</v>
      </c>
      <c r="E5" s="17" t="s">
        <v>42</v>
      </c>
      <c r="F5" s="15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5.75" customHeight="1">
      <c r="A6" s="15">
        <f t="shared" si="1"/>
        <v>5</v>
      </c>
      <c r="B6" s="14" t="s">
        <v>299</v>
      </c>
      <c r="C6" s="14" t="s">
        <v>300</v>
      </c>
      <c r="D6" s="40" t="s">
        <v>301</v>
      </c>
      <c r="E6" s="17" t="s">
        <v>42</v>
      </c>
      <c r="F6" s="15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5.75" customHeight="1">
      <c r="A7" s="15">
        <f t="shared" si="1"/>
        <v>6</v>
      </c>
      <c r="B7" s="14" t="s">
        <v>302</v>
      </c>
      <c r="C7" s="32" t="s">
        <v>303</v>
      </c>
      <c r="D7" s="40" t="s">
        <v>304</v>
      </c>
      <c r="E7" s="17" t="s">
        <v>42</v>
      </c>
      <c r="F7" s="14">
        <v>10.0</v>
      </c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5.75" customHeight="1">
      <c r="A8" s="15">
        <f t="shared" si="1"/>
        <v>7</v>
      </c>
      <c r="B8" s="14" t="s">
        <v>305</v>
      </c>
      <c r="C8" s="14" t="s">
        <v>306</v>
      </c>
      <c r="D8" s="14" t="s">
        <v>307</v>
      </c>
      <c r="E8" s="17" t="s">
        <v>42</v>
      </c>
      <c r="F8" s="15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5.75" customHeight="1">
      <c r="A9" s="15">
        <f t="shared" si="1"/>
        <v>8</v>
      </c>
      <c r="B9" s="32" t="s">
        <v>308</v>
      </c>
      <c r="C9" s="14" t="s">
        <v>309</v>
      </c>
      <c r="D9" s="14" t="s">
        <v>310</v>
      </c>
      <c r="E9" s="17" t="s">
        <v>42</v>
      </c>
      <c r="F9" s="14">
        <v>88.0</v>
      </c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5.75" customHeight="1">
      <c r="A10" s="15">
        <f t="shared" si="1"/>
        <v>9</v>
      </c>
      <c r="B10" s="14" t="s">
        <v>311</v>
      </c>
      <c r="C10" s="14" t="s">
        <v>312</v>
      </c>
      <c r="D10" s="32" t="s">
        <v>313</v>
      </c>
      <c r="E10" s="17" t="s">
        <v>42</v>
      </c>
      <c r="F10" s="14">
        <v>100.0</v>
      </c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5.75" customHeight="1">
      <c r="A11" s="15">
        <f t="shared" si="1"/>
        <v>10</v>
      </c>
      <c r="B11" s="14" t="s">
        <v>314</v>
      </c>
      <c r="C11" s="14" t="s">
        <v>315</v>
      </c>
      <c r="D11" s="14" t="s">
        <v>316</v>
      </c>
      <c r="E11" s="17" t="s">
        <v>42</v>
      </c>
      <c r="F11" s="14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5.75" customHeight="1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5.75" customHeight="1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5.75" customHeight="1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5.75" customHeight="1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5.75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5.75" customHeight="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5.75" customHeight="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5.75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5.75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5.75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5.7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5.7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5.75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5.7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5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5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5.7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5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5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5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5.75" customHeight="1">
      <c r="E221" s="41"/>
    </row>
    <row r="222" ht="15.75" customHeight="1">
      <c r="E222" s="41"/>
    </row>
    <row r="223" ht="15.75" customHeight="1">
      <c r="E223" s="41"/>
    </row>
    <row r="224" ht="15.75" customHeight="1">
      <c r="E224" s="41"/>
    </row>
    <row r="225" ht="15.75" customHeight="1">
      <c r="E225" s="41"/>
    </row>
    <row r="226" ht="15.75" customHeight="1">
      <c r="E226" s="41"/>
    </row>
    <row r="227" ht="15.75" customHeight="1">
      <c r="E227" s="41"/>
    </row>
    <row r="228" ht="15.75" customHeight="1">
      <c r="E228" s="41"/>
    </row>
    <row r="229" ht="15.75" customHeight="1">
      <c r="E229" s="41"/>
    </row>
    <row r="230" ht="15.75" customHeight="1">
      <c r="E230" s="41"/>
    </row>
    <row r="231" ht="15.75" customHeight="1">
      <c r="E231" s="41"/>
    </row>
    <row r="232" ht="15.75" customHeight="1">
      <c r="E232" s="41"/>
    </row>
    <row r="233" ht="15.75" customHeight="1">
      <c r="E233" s="41"/>
    </row>
    <row r="234" ht="15.75" customHeight="1">
      <c r="E234" s="41"/>
    </row>
    <row r="235" ht="15.75" customHeight="1">
      <c r="E235" s="41"/>
    </row>
    <row r="236" ht="15.75" customHeight="1">
      <c r="E236" s="41"/>
    </row>
    <row r="237" ht="15.75" customHeight="1">
      <c r="E237" s="41"/>
    </row>
    <row r="238" ht="15.75" customHeight="1">
      <c r="E238" s="41"/>
    </row>
    <row r="239" ht="15.75" customHeight="1">
      <c r="E239" s="41"/>
    </row>
    <row r="240" ht="15.75" customHeight="1">
      <c r="E240" s="41"/>
    </row>
    <row r="241" ht="15.75" customHeight="1">
      <c r="E241" s="41"/>
    </row>
    <row r="242" ht="15.75" customHeight="1">
      <c r="E242" s="41"/>
    </row>
    <row r="243" ht="15.75" customHeight="1">
      <c r="E243" s="41"/>
    </row>
    <row r="244" ht="15.75" customHeight="1">
      <c r="E244" s="41"/>
    </row>
    <row r="245" ht="15.75" customHeight="1">
      <c r="E245" s="41"/>
    </row>
    <row r="246" ht="15.75" customHeight="1">
      <c r="E246" s="41"/>
    </row>
    <row r="247" ht="15.75" customHeight="1">
      <c r="E247" s="41"/>
    </row>
    <row r="248" ht="15.75" customHeight="1">
      <c r="E248" s="41"/>
    </row>
    <row r="249" ht="15.75" customHeight="1">
      <c r="E249" s="41"/>
    </row>
    <row r="250" ht="15.75" customHeight="1">
      <c r="E250" s="41"/>
    </row>
    <row r="251" ht="15.75" customHeight="1">
      <c r="E251" s="41"/>
    </row>
    <row r="252" ht="15.75" customHeight="1">
      <c r="E252" s="41"/>
    </row>
    <row r="253" ht="15.75" customHeight="1">
      <c r="E253" s="41"/>
    </row>
    <row r="254" ht="15.75" customHeight="1">
      <c r="E254" s="41"/>
    </row>
    <row r="255" ht="15.75" customHeight="1">
      <c r="E255" s="41"/>
    </row>
    <row r="256" ht="15.75" customHeight="1">
      <c r="E256" s="41"/>
    </row>
    <row r="257" ht="15.75" customHeight="1">
      <c r="E257" s="41"/>
    </row>
    <row r="258" ht="15.75" customHeight="1">
      <c r="E258" s="41"/>
    </row>
    <row r="259" ht="15.75" customHeight="1">
      <c r="E259" s="41"/>
    </row>
    <row r="260" ht="15.75" customHeight="1">
      <c r="E260" s="41"/>
    </row>
    <row r="261" ht="15.75" customHeight="1">
      <c r="E261" s="41"/>
    </row>
    <row r="262" ht="15.75" customHeight="1">
      <c r="E262" s="41"/>
    </row>
    <row r="263" ht="15.75" customHeight="1">
      <c r="E263" s="41"/>
    </row>
    <row r="264" ht="15.75" customHeight="1">
      <c r="E264" s="41"/>
    </row>
    <row r="265" ht="15.75" customHeight="1">
      <c r="E265" s="41"/>
    </row>
    <row r="266" ht="15.75" customHeight="1">
      <c r="E266" s="41"/>
    </row>
    <row r="267" ht="15.75" customHeight="1">
      <c r="E267" s="41"/>
    </row>
    <row r="268" ht="15.75" customHeight="1">
      <c r="E268" s="41"/>
    </row>
    <row r="269" ht="15.75" customHeight="1">
      <c r="E269" s="41"/>
    </row>
    <row r="270" ht="15.75" customHeight="1">
      <c r="E270" s="41"/>
    </row>
    <row r="271" ht="15.75" customHeight="1">
      <c r="E271" s="41"/>
    </row>
    <row r="272" ht="15.75" customHeight="1">
      <c r="E272" s="41"/>
    </row>
    <row r="273" ht="15.75" customHeight="1">
      <c r="E273" s="41"/>
    </row>
    <row r="274" ht="15.75" customHeight="1">
      <c r="E274" s="41"/>
    </row>
    <row r="275" ht="15.75" customHeight="1">
      <c r="E275" s="41"/>
    </row>
    <row r="276" ht="15.75" customHeight="1">
      <c r="E276" s="41"/>
    </row>
    <row r="277" ht="15.75" customHeight="1">
      <c r="E277" s="41"/>
    </row>
    <row r="278" ht="15.75" customHeight="1">
      <c r="E278" s="41"/>
    </row>
    <row r="279" ht="15.75" customHeight="1">
      <c r="E279" s="41"/>
    </row>
    <row r="280" ht="15.75" customHeight="1">
      <c r="E280" s="41"/>
    </row>
    <row r="281" ht="15.75" customHeight="1">
      <c r="E281" s="41"/>
    </row>
    <row r="282" ht="15.75" customHeight="1">
      <c r="E282" s="41"/>
    </row>
    <row r="283" ht="15.75" customHeight="1">
      <c r="E283" s="41"/>
    </row>
    <row r="284" ht="15.75" customHeight="1">
      <c r="E284" s="41"/>
    </row>
    <row r="285" ht="15.75" customHeight="1">
      <c r="E285" s="41"/>
    </row>
    <row r="286" ht="15.75" customHeight="1">
      <c r="E286" s="41"/>
    </row>
    <row r="287" ht="15.75" customHeight="1">
      <c r="E287" s="41"/>
    </row>
    <row r="288" ht="15.75" customHeight="1">
      <c r="E288" s="41"/>
    </row>
    <row r="289" ht="15.75" customHeight="1">
      <c r="E289" s="41"/>
    </row>
    <row r="290" ht="15.75" customHeight="1">
      <c r="E290" s="41"/>
    </row>
    <row r="291" ht="15.75" customHeight="1">
      <c r="E291" s="41"/>
    </row>
    <row r="292" ht="15.75" customHeight="1">
      <c r="E292" s="41"/>
    </row>
    <row r="293" ht="15.75" customHeight="1">
      <c r="E293" s="41"/>
    </row>
    <row r="294" ht="15.75" customHeight="1">
      <c r="E294" s="41"/>
    </row>
    <row r="295" ht="15.75" customHeight="1">
      <c r="E295" s="41"/>
    </row>
    <row r="296" ht="15.75" customHeight="1">
      <c r="E296" s="41"/>
    </row>
    <row r="297" ht="15.75" customHeight="1">
      <c r="E297" s="41"/>
    </row>
    <row r="298" ht="15.75" customHeight="1">
      <c r="E298" s="41"/>
    </row>
    <row r="299" ht="15.75" customHeight="1">
      <c r="E299" s="41"/>
    </row>
    <row r="300" ht="15.75" customHeight="1">
      <c r="E300" s="41"/>
    </row>
    <row r="301" ht="15.75" customHeight="1">
      <c r="E301" s="41"/>
    </row>
    <row r="302" ht="15.75" customHeight="1">
      <c r="E302" s="41"/>
    </row>
    <row r="303" ht="15.75" customHeight="1">
      <c r="E303" s="41"/>
    </row>
    <row r="304" ht="15.75" customHeight="1">
      <c r="E304" s="41"/>
    </row>
    <row r="305" ht="15.75" customHeight="1">
      <c r="E305" s="41"/>
    </row>
    <row r="306" ht="15.75" customHeight="1">
      <c r="E306" s="41"/>
    </row>
    <row r="307" ht="15.75" customHeight="1">
      <c r="E307" s="41"/>
    </row>
    <row r="308" ht="15.75" customHeight="1">
      <c r="E308" s="41"/>
    </row>
    <row r="309" ht="15.75" customHeight="1">
      <c r="E309" s="41"/>
    </row>
    <row r="310" ht="15.75" customHeight="1">
      <c r="E310" s="41"/>
    </row>
    <row r="311" ht="15.75" customHeight="1">
      <c r="E311" s="41"/>
    </row>
    <row r="312" ht="15.75" customHeight="1">
      <c r="E312" s="41"/>
    </row>
    <row r="313" ht="15.75" customHeight="1">
      <c r="E313" s="41"/>
    </row>
    <row r="314" ht="15.75" customHeight="1">
      <c r="E314" s="41"/>
    </row>
    <row r="315" ht="15.75" customHeight="1">
      <c r="E315" s="41"/>
    </row>
    <row r="316" ht="15.75" customHeight="1">
      <c r="E316" s="41"/>
    </row>
    <row r="317" ht="15.75" customHeight="1">
      <c r="E317" s="41"/>
    </row>
    <row r="318" ht="15.75" customHeight="1">
      <c r="E318" s="41"/>
    </row>
    <row r="319" ht="15.75" customHeight="1">
      <c r="E319" s="41"/>
    </row>
    <row r="320" ht="15.75" customHeight="1">
      <c r="E320" s="41"/>
    </row>
    <row r="321" ht="15.75" customHeight="1">
      <c r="E321" s="41"/>
    </row>
    <row r="322" ht="15.75" customHeight="1">
      <c r="E322" s="41"/>
    </row>
    <row r="323" ht="15.75" customHeight="1">
      <c r="E323" s="41"/>
    </row>
    <row r="324" ht="15.75" customHeight="1">
      <c r="E324" s="41"/>
    </row>
    <row r="325" ht="15.75" customHeight="1">
      <c r="E325" s="41"/>
    </row>
    <row r="326" ht="15.75" customHeight="1">
      <c r="E326" s="41"/>
    </row>
    <row r="327" ht="15.75" customHeight="1">
      <c r="E327" s="41"/>
    </row>
    <row r="328" ht="15.75" customHeight="1">
      <c r="E328" s="41"/>
    </row>
    <row r="329" ht="15.75" customHeight="1">
      <c r="E329" s="41"/>
    </row>
    <row r="330" ht="15.75" customHeight="1">
      <c r="E330" s="41"/>
    </row>
    <row r="331" ht="15.75" customHeight="1">
      <c r="E331" s="41"/>
    </row>
    <row r="332" ht="15.75" customHeight="1">
      <c r="E332" s="41"/>
    </row>
    <row r="333" ht="15.75" customHeight="1">
      <c r="E333" s="41"/>
    </row>
    <row r="334" ht="15.75" customHeight="1">
      <c r="E334" s="41"/>
    </row>
    <row r="335" ht="15.75" customHeight="1">
      <c r="E335" s="41"/>
    </row>
    <row r="336" ht="15.75" customHeight="1">
      <c r="E336" s="41"/>
    </row>
    <row r="337" ht="15.75" customHeight="1">
      <c r="E337" s="41"/>
    </row>
    <row r="338" ht="15.75" customHeight="1">
      <c r="E338" s="41"/>
    </row>
    <row r="339" ht="15.75" customHeight="1">
      <c r="E339" s="41"/>
    </row>
    <row r="340" ht="15.75" customHeight="1">
      <c r="E340" s="41"/>
    </row>
    <row r="341" ht="15.75" customHeight="1">
      <c r="E341" s="41"/>
    </row>
    <row r="342" ht="15.75" customHeight="1">
      <c r="E342" s="41"/>
    </row>
    <row r="343" ht="15.75" customHeight="1">
      <c r="E343" s="41"/>
    </row>
    <row r="344" ht="15.75" customHeight="1">
      <c r="E344" s="41"/>
    </row>
    <row r="345" ht="15.75" customHeight="1">
      <c r="E345" s="41"/>
    </row>
    <row r="346" ht="15.75" customHeight="1">
      <c r="E346" s="41"/>
    </row>
    <row r="347" ht="15.75" customHeight="1">
      <c r="E347" s="41"/>
    </row>
    <row r="348" ht="15.75" customHeight="1">
      <c r="E348" s="41"/>
    </row>
    <row r="349" ht="15.75" customHeight="1">
      <c r="E349" s="41"/>
    </row>
    <row r="350" ht="15.75" customHeight="1">
      <c r="E350" s="41"/>
    </row>
    <row r="351" ht="15.75" customHeight="1">
      <c r="E351" s="41"/>
    </row>
    <row r="352" ht="15.75" customHeight="1">
      <c r="E352" s="41"/>
    </row>
    <row r="353" ht="15.75" customHeight="1">
      <c r="E353" s="41"/>
    </row>
    <row r="354" ht="15.75" customHeight="1">
      <c r="E354" s="41"/>
    </row>
    <row r="355" ht="15.75" customHeight="1">
      <c r="E355" s="41"/>
    </row>
    <row r="356" ht="15.75" customHeight="1">
      <c r="E356" s="41"/>
    </row>
    <row r="357" ht="15.75" customHeight="1">
      <c r="E357" s="41"/>
    </row>
    <row r="358" ht="15.75" customHeight="1">
      <c r="E358" s="41"/>
    </row>
    <row r="359" ht="15.75" customHeight="1">
      <c r="E359" s="41"/>
    </row>
    <row r="360" ht="15.75" customHeight="1">
      <c r="E360" s="41"/>
    </row>
    <row r="361" ht="15.75" customHeight="1">
      <c r="E361" s="41"/>
    </row>
    <row r="362" ht="15.75" customHeight="1">
      <c r="E362" s="41"/>
    </row>
    <row r="363" ht="15.75" customHeight="1">
      <c r="E363" s="41"/>
    </row>
    <row r="364" ht="15.75" customHeight="1">
      <c r="E364" s="41"/>
    </row>
    <row r="365" ht="15.75" customHeight="1">
      <c r="E365" s="41"/>
    </row>
    <row r="366" ht="15.75" customHeight="1">
      <c r="E366" s="41"/>
    </row>
    <row r="367" ht="15.75" customHeight="1">
      <c r="E367" s="41"/>
    </row>
    <row r="368" ht="15.75" customHeight="1">
      <c r="E368" s="41"/>
    </row>
    <row r="369" ht="15.75" customHeight="1">
      <c r="E369" s="41"/>
    </row>
    <row r="370" ht="15.75" customHeight="1">
      <c r="E370" s="41"/>
    </row>
    <row r="371" ht="15.75" customHeight="1">
      <c r="E371" s="41"/>
    </row>
    <row r="372" ht="15.75" customHeight="1">
      <c r="E372" s="41"/>
    </row>
    <row r="373" ht="15.75" customHeight="1">
      <c r="E373" s="41"/>
    </row>
    <row r="374" ht="15.75" customHeight="1">
      <c r="E374" s="41"/>
    </row>
    <row r="375" ht="15.75" customHeight="1">
      <c r="E375" s="41"/>
    </row>
    <row r="376" ht="15.75" customHeight="1">
      <c r="E376" s="41"/>
    </row>
    <row r="377" ht="15.75" customHeight="1">
      <c r="E377" s="41"/>
    </row>
    <row r="378" ht="15.75" customHeight="1">
      <c r="E378" s="41"/>
    </row>
    <row r="379" ht="15.75" customHeight="1">
      <c r="E379" s="41"/>
    </row>
    <row r="380" ht="15.75" customHeight="1">
      <c r="E380" s="41"/>
    </row>
    <row r="381" ht="15.75" customHeight="1">
      <c r="E381" s="41"/>
    </row>
    <row r="382" ht="15.75" customHeight="1">
      <c r="E382" s="41"/>
    </row>
    <row r="383" ht="15.75" customHeight="1">
      <c r="E383" s="41"/>
    </row>
    <row r="384" ht="15.75" customHeight="1">
      <c r="E384" s="41"/>
    </row>
    <row r="385" ht="15.75" customHeight="1">
      <c r="E385" s="41"/>
    </row>
    <row r="386" ht="15.75" customHeight="1">
      <c r="E386" s="41"/>
    </row>
    <row r="387" ht="15.75" customHeight="1">
      <c r="E387" s="41"/>
    </row>
    <row r="388" ht="15.75" customHeight="1">
      <c r="E388" s="41"/>
    </row>
    <row r="389" ht="15.75" customHeight="1">
      <c r="E389" s="41"/>
    </row>
    <row r="390" ht="15.75" customHeight="1">
      <c r="E390" s="41"/>
    </row>
    <row r="391" ht="15.75" customHeight="1">
      <c r="E391" s="41"/>
    </row>
    <row r="392" ht="15.75" customHeight="1">
      <c r="E392" s="41"/>
    </row>
    <row r="393" ht="15.75" customHeight="1">
      <c r="E393" s="41"/>
    </row>
    <row r="394" ht="15.75" customHeight="1">
      <c r="E394" s="41"/>
    </row>
    <row r="395" ht="15.75" customHeight="1">
      <c r="E395" s="41"/>
    </row>
    <row r="396" ht="15.75" customHeight="1">
      <c r="E396" s="41"/>
    </row>
    <row r="397" ht="15.75" customHeight="1">
      <c r="E397" s="41"/>
    </row>
    <row r="398" ht="15.75" customHeight="1">
      <c r="E398" s="41"/>
    </row>
    <row r="399" ht="15.75" customHeight="1">
      <c r="E399" s="41"/>
    </row>
    <row r="400" ht="15.75" customHeight="1">
      <c r="E400" s="41"/>
    </row>
    <row r="401" ht="15.75" customHeight="1">
      <c r="E401" s="41"/>
    </row>
    <row r="402" ht="15.75" customHeight="1">
      <c r="E402" s="41"/>
    </row>
    <row r="403" ht="15.75" customHeight="1">
      <c r="E403" s="41"/>
    </row>
    <row r="404" ht="15.75" customHeight="1">
      <c r="E404" s="41"/>
    </row>
    <row r="405" ht="15.75" customHeight="1">
      <c r="E405" s="41"/>
    </row>
    <row r="406" ht="15.75" customHeight="1">
      <c r="E406" s="41"/>
    </row>
    <row r="407" ht="15.75" customHeight="1">
      <c r="E407" s="41"/>
    </row>
    <row r="408" ht="15.75" customHeight="1">
      <c r="E408" s="41"/>
    </row>
    <row r="409" ht="15.75" customHeight="1">
      <c r="E409" s="41"/>
    </row>
    <row r="410" ht="15.75" customHeight="1">
      <c r="E410" s="41"/>
    </row>
    <row r="411" ht="15.75" customHeight="1">
      <c r="E411" s="41"/>
    </row>
    <row r="412" ht="15.75" customHeight="1">
      <c r="E412" s="41"/>
    </row>
    <row r="413" ht="15.75" customHeight="1">
      <c r="E413" s="41"/>
    </row>
    <row r="414" ht="15.75" customHeight="1">
      <c r="E414" s="41"/>
    </row>
    <row r="415" ht="15.75" customHeight="1">
      <c r="E415" s="41"/>
    </row>
    <row r="416" ht="15.75" customHeight="1">
      <c r="E416" s="41"/>
    </row>
    <row r="417" ht="15.75" customHeight="1">
      <c r="E417" s="41"/>
    </row>
    <row r="418" ht="15.75" customHeight="1">
      <c r="E418" s="41"/>
    </row>
    <row r="419" ht="15.75" customHeight="1">
      <c r="E419" s="41"/>
    </row>
    <row r="420" ht="15.75" customHeight="1">
      <c r="E420" s="41"/>
    </row>
    <row r="421" ht="15.75" customHeight="1">
      <c r="E421" s="41"/>
    </row>
    <row r="422" ht="15.75" customHeight="1">
      <c r="E422" s="41"/>
    </row>
    <row r="423" ht="15.75" customHeight="1">
      <c r="E423" s="41"/>
    </row>
    <row r="424" ht="15.75" customHeight="1">
      <c r="E424" s="41"/>
    </row>
    <row r="425" ht="15.75" customHeight="1">
      <c r="E425" s="41"/>
    </row>
    <row r="426" ht="15.75" customHeight="1">
      <c r="E426" s="41"/>
    </row>
    <row r="427" ht="15.75" customHeight="1">
      <c r="E427" s="41"/>
    </row>
    <row r="428" ht="15.75" customHeight="1">
      <c r="E428" s="41"/>
    </row>
    <row r="429" ht="15.75" customHeight="1">
      <c r="E429" s="41"/>
    </row>
    <row r="430" ht="15.75" customHeight="1">
      <c r="E430" s="41"/>
    </row>
    <row r="431" ht="15.75" customHeight="1">
      <c r="E431" s="41"/>
    </row>
    <row r="432" ht="15.75" customHeight="1">
      <c r="E432" s="41"/>
    </row>
    <row r="433" ht="15.75" customHeight="1">
      <c r="E433" s="41"/>
    </row>
    <row r="434" ht="15.75" customHeight="1">
      <c r="E434" s="41"/>
    </row>
    <row r="435" ht="15.75" customHeight="1">
      <c r="E435" s="41"/>
    </row>
    <row r="436" ht="15.75" customHeight="1">
      <c r="E436" s="41"/>
    </row>
    <row r="437" ht="15.75" customHeight="1">
      <c r="E437" s="41"/>
    </row>
    <row r="438" ht="15.75" customHeight="1">
      <c r="E438" s="41"/>
    </row>
    <row r="439" ht="15.75" customHeight="1">
      <c r="E439" s="41"/>
    </row>
    <row r="440" ht="15.75" customHeight="1">
      <c r="E440" s="41"/>
    </row>
    <row r="441" ht="15.75" customHeight="1">
      <c r="E441" s="41"/>
    </row>
    <row r="442" ht="15.75" customHeight="1">
      <c r="E442" s="41"/>
    </row>
    <row r="443" ht="15.75" customHeight="1">
      <c r="E443" s="41"/>
    </row>
    <row r="444" ht="15.75" customHeight="1">
      <c r="E444" s="41"/>
    </row>
    <row r="445" ht="15.75" customHeight="1">
      <c r="E445" s="41"/>
    </row>
    <row r="446" ht="15.75" customHeight="1">
      <c r="E446" s="41"/>
    </row>
    <row r="447" ht="15.75" customHeight="1">
      <c r="E447" s="41"/>
    </row>
    <row r="448" ht="15.75" customHeight="1">
      <c r="E448" s="41"/>
    </row>
    <row r="449" ht="15.75" customHeight="1">
      <c r="E449" s="41"/>
    </row>
    <row r="450" ht="15.75" customHeight="1">
      <c r="E450" s="41"/>
    </row>
    <row r="451" ht="15.75" customHeight="1">
      <c r="E451" s="41"/>
    </row>
    <row r="452" ht="15.75" customHeight="1">
      <c r="E452" s="41"/>
    </row>
    <row r="453" ht="15.75" customHeight="1">
      <c r="E453" s="41"/>
    </row>
    <row r="454" ht="15.75" customHeight="1">
      <c r="E454" s="41"/>
    </row>
    <row r="455" ht="15.75" customHeight="1">
      <c r="E455" s="41"/>
    </row>
    <row r="456" ht="15.75" customHeight="1">
      <c r="E456" s="41"/>
    </row>
    <row r="457" ht="15.75" customHeight="1">
      <c r="E457" s="41"/>
    </row>
    <row r="458" ht="15.75" customHeight="1">
      <c r="E458" s="41"/>
    </row>
    <row r="459" ht="15.75" customHeight="1">
      <c r="E459" s="41"/>
    </row>
    <row r="460" ht="15.75" customHeight="1">
      <c r="E460" s="41"/>
    </row>
    <row r="461" ht="15.75" customHeight="1">
      <c r="E461" s="41"/>
    </row>
    <row r="462" ht="15.75" customHeight="1">
      <c r="E462" s="41"/>
    </row>
    <row r="463" ht="15.75" customHeight="1">
      <c r="E463" s="41"/>
    </row>
    <row r="464" ht="15.75" customHeight="1">
      <c r="E464" s="41"/>
    </row>
    <row r="465" ht="15.75" customHeight="1">
      <c r="E465" s="41"/>
    </row>
    <row r="466" ht="15.75" customHeight="1">
      <c r="E466" s="41"/>
    </row>
    <row r="467" ht="15.75" customHeight="1">
      <c r="E467" s="41"/>
    </row>
    <row r="468" ht="15.75" customHeight="1">
      <c r="E468" s="41"/>
    </row>
    <row r="469" ht="15.75" customHeight="1">
      <c r="E469" s="41"/>
    </row>
    <row r="470" ht="15.75" customHeight="1">
      <c r="E470" s="41"/>
    </row>
    <row r="471" ht="15.75" customHeight="1">
      <c r="E471" s="41"/>
    </row>
    <row r="472" ht="15.75" customHeight="1">
      <c r="E472" s="41"/>
    </row>
    <row r="473" ht="15.75" customHeight="1">
      <c r="E473" s="41"/>
    </row>
    <row r="474" ht="15.75" customHeight="1">
      <c r="E474" s="41"/>
    </row>
    <row r="475" ht="15.75" customHeight="1">
      <c r="E475" s="41"/>
    </row>
    <row r="476" ht="15.75" customHeight="1">
      <c r="E476" s="41"/>
    </row>
    <row r="477" ht="15.75" customHeight="1">
      <c r="E477" s="41"/>
    </row>
    <row r="478" ht="15.75" customHeight="1">
      <c r="E478" s="41"/>
    </row>
    <row r="479" ht="15.75" customHeight="1">
      <c r="E479" s="41"/>
    </row>
    <row r="480" ht="15.75" customHeight="1">
      <c r="E480" s="41"/>
    </row>
    <row r="481" ht="15.75" customHeight="1">
      <c r="E481" s="41"/>
    </row>
    <row r="482" ht="15.75" customHeight="1">
      <c r="E482" s="41"/>
    </row>
    <row r="483" ht="15.75" customHeight="1">
      <c r="E483" s="41"/>
    </row>
    <row r="484" ht="15.75" customHeight="1">
      <c r="E484" s="41"/>
    </row>
    <row r="485" ht="15.75" customHeight="1">
      <c r="E485" s="41"/>
    </row>
    <row r="486" ht="15.75" customHeight="1">
      <c r="E486" s="41"/>
    </row>
    <row r="487" ht="15.75" customHeight="1">
      <c r="E487" s="41"/>
    </row>
    <row r="488" ht="15.75" customHeight="1">
      <c r="E488" s="41"/>
    </row>
    <row r="489" ht="15.75" customHeight="1">
      <c r="E489" s="41"/>
    </row>
    <row r="490" ht="15.75" customHeight="1">
      <c r="E490" s="41"/>
    </row>
    <row r="491" ht="15.75" customHeight="1">
      <c r="E491" s="41"/>
    </row>
    <row r="492" ht="15.75" customHeight="1">
      <c r="E492" s="41"/>
    </row>
    <row r="493" ht="15.75" customHeight="1">
      <c r="E493" s="41"/>
    </row>
    <row r="494" ht="15.75" customHeight="1">
      <c r="E494" s="41"/>
    </row>
    <row r="495" ht="15.75" customHeight="1">
      <c r="E495" s="41"/>
    </row>
    <row r="496" ht="15.75" customHeight="1">
      <c r="E496" s="41"/>
    </row>
    <row r="497" ht="15.75" customHeight="1">
      <c r="E497" s="41"/>
    </row>
    <row r="498" ht="15.75" customHeight="1">
      <c r="E498" s="41"/>
    </row>
    <row r="499" ht="15.75" customHeight="1">
      <c r="E499" s="41"/>
    </row>
    <row r="500" ht="15.75" customHeight="1">
      <c r="E500" s="41"/>
    </row>
    <row r="501" ht="15.75" customHeight="1">
      <c r="E501" s="41"/>
    </row>
    <row r="502" ht="15.75" customHeight="1">
      <c r="E502" s="41"/>
    </row>
    <row r="503" ht="15.75" customHeight="1">
      <c r="E503" s="41"/>
    </row>
    <row r="504" ht="15.75" customHeight="1">
      <c r="E504" s="41"/>
    </row>
    <row r="505" ht="15.75" customHeight="1">
      <c r="E505" s="41"/>
    </row>
    <row r="506" ht="15.75" customHeight="1">
      <c r="E506" s="41"/>
    </row>
    <row r="507" ht="15.75" customHeight="1">
      <c r="E507" s="41"/>
    </row>
    <row r="508" ht="15.75" customHeight="1">
      <c r="E508" s="41"/>
    </row>
    <row r="509" ht="15.75" customHeight="1">
      <c r="E509" s="41"/>
    </row>
    <row r="510" ht="15.75" customHeight="1">
      <c r="E510" s="41"/>
    </row>
    <row r="511" ht="15.75" customHeight="1">
      <c r="E511" s="41"/>
    </row>
    <row r="512" ht="15.75" customHeight="1">
      <c r="E512" s="41"/>
    </row>
    <row r="513" ht="15.75" customHeight="1">
      <c r="E513" s="41"/>
    </row>
    <row r="514" ht="15.75" customHeight="1">
      <c r="E514" s="41"/>
    </row>
    <row r="515" ht="15.75" customHeight="1">
      <c r="E515" s="41"/>
    </row>
    <row r="516" ht="15.75" customHeight="1">
      <c r="E516" s="41"/>
    </row>
    <row r="517" ht="15.75" customHeight="1">
      <c r="E517" s="41"/>
    </row>
    <row r="518" ht="15.75" customHeight="1">
      <c r="E518" s="41"/>
    </row>
    <row r="519" ht="15.75" customHeight="1">
      <c r="E519" s="41"/>
    </row>
    <row r="520" ht="15.75" customHeight="1">
      <c r="E520" s="41"/>
    </row>
    <row r="521" ht="15.75" customHeight="1">
      <c r="E521" s="41"/>
    </row>
    <row r="522" ht="15.75" customHeight="1">
      <c r="E522" s="41"/>
    </row>
    <row r="523" ht="15.75" customHeight="1">
      <c r="E523" s="41"/>
    </row>
    <row r="524" ht="15.75" customHeight="1">
      <c r="E524" s="41"/>
    </row>
    <row r="525" ht="15.75" customHeight="1">
      <c r="E525" s="41"/>
    </row>
    <row r="526" ht="15.75" customHeight="1">
      <c r="E526" s="41"/>
    </row>
    <row r="527" ht="15.75" customHeight="1">
      <c r="E527" s="41"/>
    </row>
    <row r="528" ht="15.75" customHeight="1">
      <c r="E528" s="41"/>
    </row>
    <row r="529" ht="15.75" customHeight="1">
      <c r="E529" s="41"/>
    </row>
    <row r="530" ht="15.75" customHeight="1">
      <c r="E530" s="41"/>
    </row>
    <row r="531" ht="15.75" customHeight="1">
      <c r="E531" s="41"/>
    </row>
    <row r="532" ht="15.75" customHeight="1">
      <c r="E532" s="41"/>
    </row>
    <row r="533" ht="15.75" customHeight="1">
      <c r="E533" s="41"/>
    </row>
    <row r="534" ht="15.75" customHeight="1">
      <c r="E534" s="41"/>
    </row>
    <row r="535" ht="15.75" customHeight="1">
      <c r="E535" s="41"/>
    </row>
    <row r="536" ht="15.75" customHeight="1">
      <c r="E536" s="41"/>
    </row>
    <row r="537" ht="15.75" customHeight="1">
      <c r="E537" s="41"/>
    </row>
    <row r="538" ht="15.75" customHeight="1">
      <c r="E538" s="41"/>
    </row>
    <row r="539" ht="15.75" customHeight="1">
      <c r="E539" s="41"/>
    </row>
    <row r="540" ht="15.75" customHeight="1">
      <c r="E540" s="41"/>
    </row>
    <row r="541" ht="15.75" customHeight="1">
      <c r="E541" s="41"/>
    </row>
    <row r="542" ht="15.75" customHeight="1">
      <c r="E542" s="41"/>
    </row>
    <row r="543" ht="15.75" customHeight="1">
      <c r="E543" s="41"/>
    </row>
    <row r="544" ht="15.75" customHeight="1">
      <c r="E544" s="41"/>
    </row>
    <row r="545" ht="15.75" customHeight="1">
      <c r="E545" s="41"/>
    </row>
    <row r="546" ht="15.75" customHeight="1">
      <c r="E546" s="41"/>
    </row>
    <row r="547" ht="15.75" customHeight="1">
      <c r="E547" s="41"/>
    </row>
    <row r="548" ht="15.75" customHeight="1">
      <c r="E548" s="41"/>
    </row>
    <row r="549" ht="15.75" customHeight="1">
      <c r="E549" s="41"/>
    </row>
    <row r="550" ht="15.75" customHeight="1">
      <c r="E550" s="41"/>
    </row>
    <row r="551" ht="15.75" customHeight="1">
      <c r="E551" s="41"/>
    </row>
    <row r="552" ht="15.75" customHeight="1">
      <c r="E552" s="41"/>
    </row>
    <row r="553" ht="15.75" customHeight="1">
      <c r="E553" s="41"/>
    </row>
    <row r="554" ht="15.75" customHeight="1">
      <c r="E554" s="41"/>
    </row>
    <row r="555" ht="15.75" customHeight="1">
      <c r="E555" s="41"/>
    </row>
    <row r="556" ht="15.75" customHeight="1">
      <c r="E556" s="41"/>
    </row>
    <row r="557" ht="15.75" customHeight="1">
      <c r="E557" s="41"/>
    </row>
    <row r="558" ht="15.75" customHeight="1">
      <c r="E558" s="41"/>
    </row>
    <row r="559" ht="15.75" customHeight="1">
      <c r="E559" s="41"/>
    </row>
    <row r="560" ht="15.75" customHeight="1">
      <c r="E560" s="41"/>
    </row>
    <row r="561" ht="15.75" customHeight="1">
      <c r="E561" s="41"/>
    </row>
    <row r="562" ht="15.75" customHeight="1">
      <c r="E562" s="41"/>
    </row>
    <row r="563" ht="15.75" customHeight="1">
      <c r="E563" s="41"/>
    </row>
    <row r="564" ht="15.75" customHeight="1">
      <c r="E564" s="41"/>
    </row>
    <row r="565" ht="15.75" customHeight="1">
      <c r="E565" s="41"/>
    </row>
    <row r="566" ht="15.75" customHeight="1">
      <c r="E566" s="41"/>
    </row>
    <row r="567" ht="15.75" customHeight="1">
      <c r="E567" s="41"/>
    </row>
    <row r="568" ht="15.75" customHeight="1">
      <c r="E568" s="41"/>
    </row>
    <row r="569" ht="15.75" customHeight="1">
      <c r="E569" s="41"/>
    </row>
    <row r="570" ht="15.75" customHeight="1">
      <c r="E570" s="41"/>
    </row>
    <row r="571" ht="15.75" customHeight="1">
      <c r="E571" s="41"/>
    </row>
    <row r="572" ht="15.75" customHeight="1">
      <c r="E572" s="41"/>
    </row>
    <row r="573" ht="15.75" customHeight="1">
      <c r="E573" s="41"/>
    </row>
    <row r="574" ht="15.75" customHeight="1">
      <c r="E574" s="41"/>
    </row>
    <row r="575" ht="15.75" customHeight="1">
      <c r="E575" s="41"/>
    </row>
    <row r="576" ht="15.75" customHeight="1">
      <c r="E576" s="41"/>
    </row>
    <row r="577" ht="15.75" customHeight="1">
      <c r="E577" s="41"/>
    </row>
    <row r="578" ht="15.75" customHeight="1">
      <c r="E578" s="41"/>
    </row>
    <row r="579" ht="15.75" customHeight="1">
      <c r="E579" s="41"/>
    </row>
    <row r="580" ht="15.75" customHeight="1">
      <c r="E580" s="41"/>
    </row>
    <row r="581" ht="15.75" customHeight="1">
      <c r="E581" s="41"/>
    </row>
    <row r="582" ht="15.75" customHeight="1">
      <c r="E582" s="41"/>
    </row>
    <row r="583" ht="15.75" customHeight="1">
      <c r="E583" s="41"/>
    </row>
    <row r="584" ht="15.75" customHeight="1">
      <c r="E584" s="41"/>
    </row>
    <row r="585" ht="15.75" customHeight="1">
      <c r="E585" s="41"/>
    </row>
    <row r="586" ht="15.75" customHeight="1">
      <c r="E586" s="41"/>
    </row>
    <row r="587" ht="15.75" customHeight="1">
      <c r="E587" s="41"/>
    </row>
    <row r="588" ht="15.75" customHeight="1">
      <c r="E588" s="41"/>
    </row>
    <row r="589" ht="15.75" customHeight="1">
      <c r="E589" s="41"/>
    </row>
    <row r="590" ht="15.75" customHeight="1">
      <c r="E590" s="41"/>
    </row>
    <row r="591" ht="15.75" customHeight="1">
      <c r="E591" s="41"/>
    </row>
    <row r="592" ht="15.75" customHeight="1">
      <c r="E592" s="41"/>
    </row>
    <row r="593" ht="15.75" customHeight="1">
      <c r="E593" s="41"/>
    </row>
    <row r="594" ht="15.75" customHeight="1">
      <c r="E594" s="41"/>
    </row>
    <row r="595" ht="15.75" customHeight="1">
      <c r="E595" s="41"/>
    </row>
    <row r="596" ht="15.75" customHeight="1">
      <c r="E596" s="41"/>
    </row>
    <row r="597" ht="15.75" customHeight="1">
      <c r="E597" s="41"/>
    </row>
    <row r="598" ht="15.75" customHeight="1">
      <c r="E598" s="41"/>
    </row>
    <row r="599" ht="15.75" customHeight="1">
      <c r="E599" s="41"/>
    </row>
    <row r="600" ht="15.75" customHeight="1">
      <c r="E600" s="41"/>
    </row>
    <row r="601" ht="15.75" customHeight="1">
      <c r="E601" s="41"/>
    </row>
    <row r="602" ht="15.75" customHeight="1">
      <c r="E602" s="41"/>
    </row>
    <row r="603" ht="15.75" customHeight="1">
      <c r="E603" s="41"/>
    </row>
    <row r="604" ht="15.75" customHeight="1">
      <c r="E604" s="41"/>
    </row>
    <row r="605" ht="15.75" customHeight="1">
      <c r="E605" s="41"/>
    </row>
    <row r="606" ht="15.75" customHeight="1">
      <c r="E606" s="41"/>
    </row>
    <row r="607" ht="15.75" customHeight="1">
      <c r="E607" s="41"/>
    </row>
    <row r="608" ht="15.75" customHeight="1">
      <c r="E608" s="41"/>
    </row>
    <row r="609" ht="15.75" customHeight="1">
      <c r="E609" s="41"/>
    </row>
    <row r="610" ht="15.75" customHeight="1">
      <c r="E610" s="41"/>
    </row>
    <row r="611" ht="15.75" customHeight="1">
      <c r="E611" s="41"/>
    </row>
    <row r="612" ht="15.75" customHeight="1">
      <c r="E612" s="41"/>
    </row>
    <row r="613" ht="15.75" customHeight="1">
      <c r="E613" s="41"/>
    </row>
    <row r="614" ht="15.75" customHeight="1">
      <c r="E614" s="41"/>
    </row>
    <row r="615" ht="15.75" customHeight="1">
      <c r="E615" s="41"/>
    </row>
    <row r="616" ht="15.75" customHeight="1">
      <c r="E616" s="41"/>
    </row>
    <row r="617" ht="15.75" customHeight="1">
      <c r="E617" s="41"/>
    </row>
    <row r="618" ht="15.75" customHeight="1">
      <c r="E618" s="41"/>
    </row>
    <row r="619" ht="15.75" customHeight="1">
      <c r="E619" s="41"/>
    </row>
    <row r="620" ht="15.75" customHeight="1">
      <c r="E620" s="41"/>
    </row>
    <row r="621" ht="15.75" customHeight="1">
      <c r="E621" s="41"/>
    </row>
    <row r="622" ht="15.75" customHeight="1">
      <c r="E622" s="41"/>
    </row>
    <row r="623" ht="15.75" customHeight="1">
      <c r="E623" s="41"/>
    </row>
    <row r="624" ht="15.75" customHeight="1">
      <c r="E624" s="41"/>
    </row>
    <row r="625" ht="15.75" customHeight="1">
      <c r="E625" s="41"/>
    </row>
    <row r="626" ht="15.75" customHeight="1">
      <c r="E626" s="41"/>
    </row>
    <row r="627" ht="15.75" customHeight="1">
      <c r="E627" s="41"/>
    </row>
    <row r="628" ht="15.75" customHeight="1">
      <c r="E628" s="41"/>
    </row>
    <row r="629" ht="15.75" customHeight="1">
      <c r="E629" s="41"/>
    </row>
    <row r="630" ht="15.75" customHeight="1">
      <c r="E630" s="41"/>
    </row>
    <row r="631" ht="15.75" customHeight="1">
      <c r="E631" s="41"/>
    </row>
    <row r="632" ht="15.75" customHeight="1">
      <c r="E632" s="41"/>
    </row>
    <row r="633" ht="15.75" customHeight="1">
      <c r="E633" s="41"/>
    </row>
    <row r="634" ht="15.75" customHeight="1">
      <c r="E634" s="41"/>
    </row>
    <row r="635" ht="15.75" customHeight="1">
      <c r="E635" s="41"/>
    </row>
    <row r="636" ht="15.75" customHeight="1">
      <c r="E636" s="41"/>
    </row>
    <row r="637" ht="15.75" customHeight="1">
      <c r="E637" s="41"/>
    </row>
    <row r="638" ht="15.75" customHeight="1">
      <c r="E638" s="41"/>
    </row>
    <row r="639" ht="15.75" customHeight="1">
      <c r="E639" s="41"/>
    </row>
    <row r="640" ht="15.75" customHeight="1">
      <c r="E640" s="41"/>
    </row>
    <row r="641" ht="15.75" customHeight="1">
      <c r="E641" s="41"/>
    </row>
    <row r="642" ht="15.75" customHeight="1">
      <c r="E642" s="41"/>
    </row>
    <row r="643" ht="15.75" customHeight="1">
      <c r="E643" s="41"/>
    </row>
    <row r="644" ht="15.75" customHeight="1">
      <c r="E644" s="41"/>
    </row>
    <row r="645" ht="15.75" customHeight="1">
      <c r="E645" s="41"/>
    </row>
    <row r="646" ht="15.75" customHeight="1">
      <c r="E646" s="41"/>
    </row>
    <row r="647" ht="15.75" customHeight="1">
      <c r="E647" s="41"/>
    </row>
    <row r="648" ht="15.75" customHeight="1">
      <c r="E648" s="41"/>
    </row>
    <row r="649" ht="15.75" customHeight="1">
      <c r="E649" s="41"/>
    </row>
    <row r="650" ht="15.75" customHeight="1">
      <c r="E650" s="41"/>
    </row>
    <row r="651" ht="15.75" customHeight="1">
      <c r="E651" s="41"/>
    </row>
    <row r="652" ht="15.75" customHeight="1">
      <c r="E652" s="41"/>
    </row>
    <row r="653" ht="15.75" customHeight="1">
      <c r="E653" s="41"/>
    </row>
    <row r="654" ht="15.75" customHeight="1">
      <c r="E654" s="41"/>
    </row>
    <row r="655" ht="15.75" customHeight="1">
      <c r="E655" s="41"/>
    </row>
    <row r="656" ht="15.75" customHeight="1">
      <c r="E656" s="41"/>
    </row>
    <row r="657" ht="15.75" customHeight="1">
      <c r="E657" s="41"/>
    </row>
    <row r="658" ht="15.75" customHeight="1">
      <c r="E658" s="41"/>
    </row>
    <row r="659" ht="15.75" customHeight="1">
      <c r="E659" s="41"/>
    </row>
    <row r="660" ht="15.75" customHeight="1">
      <c r="E660" s="41"/>
    </row>
    <row r="661" ht="15.75" customHeight="1">
      <c r="E661" s="41"/>
    </row>
    <row r="662" ht="15.75" customHeight="1">
      <c r="E662" s="41"/>
    </row>
    <row r="663" ht="15.75" customHeight="1">
      <c r="E663" s="41"/>
    </row>
    <row r="664" ht="15.75" customHeight="1">
      <c r="E664" s="41"/>
    </row>
    <row r="665" ht="15.75" customHeight="1">
      <c r="E665" s="41"/>
    </row>
    <row r="666" ht="15.75" customHeight="1">
      <c r="E666" s="41"/>
    </row>
    <row r="667" ht="15.75" customHeight="1">
      <c r="E667" s="41"/>
    </row>
    <row r="668" ht="15.75" customHeight="1">
      <c r="E668" s="41"/>
    </row>
    <row r="669" ht="15.75" customHeight="1">
      <c r="E669" s="41"/>
    </row>
    <row r="670" ht="15.75" customHeight="1">
      <c r="E670" s="41"/>
    </row>
    <row r="671" ht="15.75" customHeight="1">
      <c r="E671" s="41"/>
    </row>
    <row r="672" ht="15.75" customHeight="1">
      <c r="E672" s="41"/>
    </row>
    <row r="673" ht="15.75" customHeight="1">
      <c r="E673" s="41"/>
    </row>
    <row r="674" ht="15.75" customHeight="1">
      <c r="E674" s="41"/>
    </row>
    <row r="675" ht="15.75" customHeight="1">
      <c r="E675" s="41"/>
    </row>
    <row r="676" ht="15.75" customHeight="1">
      <c r="E676" s="41"/>
    </row>
    <row r="677" ht="15.75" customHeight="1">
      <c r="E677" s="41"/>
    </row>
    <row r="678" ht="15.75" customHeight="1">
      <c r="E678" s="41"/>
    </row>
    <row r="679" ht="15.75" customHeight="1">
      <c r="E679" s="41"/>
    </row>
    <row r="680" ht="15.75" customHeight="1">
      <c r="E680" s="41"/>
    </row>
    <row r="681" ht="15.75" customHeight="1">
      <c r="E681" s="41"/>
    </row>
    <row r="682" ht="15.75" customHeight="1">
      <c r="E682" s="41"/>
    </row>
    <row r="683" ht="15.75" customHeight="1">
      <c r="E683" s="41"/>
    </row>
    <row r="684" ht="15.75" customHeight="1">
      <c r="E684" s="41"/>
    </row>
    <row r="685" ht="15.75" customHeight="1">
      <c r="E685" s="41"/>
    </row>
    <row r="686" ht="15.75" customHeight="1">
      <c r="E686" s="41"/>
    </row>
    <row r="687" ht="15.75" customHeight="1">
      <c r="E687" s="41"/>
    </row>
    <row r="688" ht="15.75" customHeight="1">
      <c r="E688" s="41"/>
    </row>
    <row r="689" ht="15.75" customHeight="1">
      <c r="E689" s="41"/>
    </row>
    <row r="690" ht="15.75" customHeight="1">
      <c r="E690" s="41"/>
    </row>
    <row r="691" ht="15.75" customHeight="1">
      <c r="E691" s="41"/>
    </row>
    <row r="692" ht="15.75" customHeight="1">
      <c r="E692" s="41"/>
    </row>
    <row r="693" ht="15.75" customHeight="1">
      <c r="E693" s="41"/>
    </row>
    <row r="694" ht="15.75" customHeight="1">
      <c r="E694" s="41"/>
    </row>
    <row r="695" ht="15.75" customHeight="1">
      <c r="E695" s="41"/>
    </row>
    <row r="696" ht="15.75" customHeight="1">
      <c r="E696" s="41"/>
    </row>
    <row r="697" ht="15.75" customHeight="1">
      <c r="E697" s="41"/>
    </row>
    <row r="698" ht="15.75" customHeight="1">
      <c r="E698" s="41"/>
    </row>
    <row r="699" ht="15.75" customHeight="1">
      <c r="E699" s="41"/>
    </row>
    <row r="700" ht="15.75" customHeight="1">
      <c r="E700" s="41"/>
    </row>
    <row r="701" ht="15.75" customHeight="1">
      <c r="E701" s="41"/>
    </row>
    <row r="702" ht="15.75" customHeight="1">
      <c r="E702" s="41"/>
    </row>
    <row r="703" ht="15.75" customHeight="1">
      <c r="E703" s="41"/>
    </row>
    <row r="704" ht="15.75" customHeight="1">
      <c r="E704" s="41"/>
    </row>
    <row r="705" ht="15.75" customHeight="1">
      <c r="E705" s="41"/>
    </row>
    <row r="706" ht="15.75" customHeight="1">
      <c r="E706" s="41"/>
    </row>
    <row r="707" ht="15.75" customHeight="1">
      <c r="E707" s="41"/>
    </row>
    <row r="708" ht="15.75" customHeight="1">
      <c r="E708" s="41"/>
    </row>
    <row r="709" ht="15.75" customHeight="1">
      <c r="E709" s="41"/>
    </row>
    <row r="710" ht="15.75" customHeight="1">
      <c r="E710" s="41"/>
    </row>
    <row r="711" ht="15.75" customHeight="1">
      <c r="E711" s="41"/>
    </row>
    <row r="712" ht="15.75" customHeight="1">
      <c r="E712" s="41"/>
    </row>
    <row r="713" ht="15.75" customHeight="1">
      <c r="E713" s="41"/>
    </row>
    <row r="714" ht="15.75" customHeight="1">
      <c r="E714" s="41"/>
    </row>
    <row r="715" ht="15.75" customHeight="1">
      <c r="E715" s="41"/>
    </row>
    <row r="716" ht="15.75" customHeight="1">
      <c r="E716" s="41"/>
    </row>
    <row r="717" ht="15.75" customHeight="1">
      <c r="E717" s="41"/>
    </row>
    <row r="718" ht="15.75" customHeight="1">
      <c r="E718" s="41"/>
    </row>
    <row r="719" ht="15.75" customHeight="1">
      <c r="E719" s="41"/>
    </row>
    <row r="720" ht="15.75" customHeight="1">
      <c r="E720" s="41"/>
    </row>
    <row r="721" ht="15.75" customHeight="1">
      <c r="E721" s="41"/>
    </row>
    <row r="722" ht="15.75" customHeight="1">
      <c r="E722" s="41"/>
    </row>
    <row r="723" ht="15.75" customHeight="1">
      <c r="E723" s="41"/>
    </row>
    <row r="724" ht="15.75" customHeight="1">
      <c r="E724" s="41"/>
    </row>
    <row r="725" ht="15.75" customHeight="1">
      <c r="E725" s="41"/>
    </row>
    <row r="726" ht="15.75" customHeight="1">
      <c r="E726" s="41"/>
    </row>
    <row r="727" ht="15.75" customHeight="1">
      <c r="E727" s="41"/>
    </row>
    <row r="728" ht="15.75" customHeight="1">
      <c r="E728" s="41"/>
    </row>
    <row r="729" ht="15.75" customHeight="1">
      <c r="E729" s="41"/>
    </row>
    <row r="730" ht="15.75" customHeight="1">
      <c r="E730" s="41"/>
    </row>
    <row r="731" ht="15.75" customHeight="1">
      <c r="E731" s="41"/>
    </row>
    <row r="732" ht="15.75" customHeight="1">
      <c r="E732" s="41"/>
    </row>
    <row r="733" ht="15.75" customHeight="1">
      <c r="E733" s="41"/>
    </row>
    <row r="734" ht="15.75" customHeight="1">
      <c r="E734" s="41"/>
    </row>
    <row r="735" ht="15.75" customHeight="1">
      <c r="E735" s="41"/>
    </row>
    <row r="736" ht="15.75" customHeight="1">
      <c r="E736" s="41"/>
    </row>
    <row r="737" ht="15.75" customHeight="1">
      <c r="E737" s="41"/>
    </row>
    <row r="738" ht="15.75" customHeight="1">
      <c r="E738" s="41"/>
    </row>
    <row r="739" ht="15.75" customHeight="1">
      <c r="E739" s="41"/>
    </row>
    <row r="740" ht="15.75" customHeight="1">
      <c r="E740" s="41"/>
    </row>
    <row r="741" ht="15.75" customHeight="1">
      <c r="E741" s="41"/>
    </row>
    <row r="742" ht="15.75" customHeight="1">
      <c r="E742" s="41"/>
    </row>
    <row r="743" ht="15.75" customHeight="1">
      <c r="E743" s="41"/>
    </row>
    <row r="744" ht="15.75" customHeight="1">
      <c r="E744" s="41"/>
    </row>
    <row r="745" ht="15.75" customHeight="1">
      <c r="E745" s="41"/>
    </row>
    <row r="746" ht="15.75" customHeight="1">
      <c r="E746" s="41"/>
    </row>
    <row r="747" ht="15.75" customHeight="1">
      <c r="E747" s="41"/>
    </row>
    <row r="748" ht="15.75" customHeight="1">
      <c r="E748" s="41"/>
    </row>
    <row r="749" ht="15.75" customHeight="1">
      <c r="E749" s="41"/>
    </row>
    <row r="750" ht="15.75" customHeight="1">
      <c r="E750" s="41"/>
    </row>
    <row r="751" ht="15.75" customHeight="1">
      <c r="E751" s="41"/>
    </row>
    <row r="752" ht="15.75" customHeight="1">
      <c r="E752" s="41"/>
    </row>
    <row r="753" ht="15.75" customHeight="1">
      <c r="E753" s="41"/>
    </row>
    <row r="754" ht="15.75" customHeight="1">
      <c r="E754" s="41"/>
    </row>
    <row r="755" ht="15.75" customHeight="1">
      <c r="E755" s="41"/>
    </row>
    <row r="756" ht="15.75" customHeight="1">
      <c r="E756" s="41"/>
    </row>
    <row r="757" ht="15.75" customHeight="1">
      <c r="E757" s="41"/>
    </row>
    <row r="758" ht="15.75" customHeight="1">
      <c r="E758" s="41"/>
    </row>
    <row r="759" ht="15.75" customHeight="1">
      <c r="E759" s="41"/>
    </row>
    <row r="760" ht="15.75" customHeight="1">
      <c r="E760" s="41"/>
    </row>
    <row r="761" ht="15.75" customHeight="1">
      <c r="E761" s="41"/>
    </row>
    <row r="762" ht="15.75" customHeight="1">
      <c r="E762" s="41"/>
    </row>
    <row r="763" ht="15.75" customHeight="1">
      <c r="E763" s="41"/>
    </row>
    <row r="764" ht="15.75" customHeight="1">
      <c r="E764" s="41"/>
    </row>
    <row r="765" ht="15.75" customHeight="1">
      <c r="E765" s="41"/>
    </row>
    <row r="766" ht="15.75" customHeight="1">
      <c r="E766" s="41"/>
    </row>
    <row r="767" ht="15.75" customHeight="1">
      <c r="E767" s="41"/>
    </row>
    <row r="768" ht="15.75" customHeight="1">
      <c r="E768" s="41"/>
    </row>
    <row r="769" ht="15.75" customHeight="1">
      <c r="E769" s="41"/>
    </row>
    <row r="770" ht="15.75" customHeight="1">
      <c r="E770" s="41"/>
    </row>
    <row r="771" ht="15.75" customHeight="1">
      <c r="E771" s="41"/>
    </row>
    <row r="772" ht="15.75" customHeight="1">
      <c r="E772" s="41"/>
    </row>
    <row r="773" ht="15.75" customHeight="1">
      <c r="E773" s="41"/>
    </row>
    <row r="774" ht="15.75" customHeight="1">
      <c r="E774" s="41"/>
    </row>
    <row r="775" ht="15.75" customHeight="1">
      <c r="E775" s="41"/>
    </row>
    <row r="776" ht="15.75" customHeight="1">
      <c r="E776" s="41"/>
    </row>
    <row r="777" ht="15.75" customHeight="1">
      <c r="E777" s="41"/>
    </row>
    <row r="778" ht="15.75" customHeight="1">
      <c r="E778" s="41"/>
    </row>
    <row r="779" ht="15.75" customHeight="1">
      <c r="E779" s="41"/>
    </row>
    <row r="780" ht="15.75" customHeight="1">
      <c r="E780" s="41"/>
    </row>
    <row r="781" ht="15.75" customHeight="1">
      <c r="E781" s="41"/>
    </row>
    <row r="782" ht="15.75" customHeight="1">
      <c r="E782" s="41"/>
    </row>
    <row r="783" ht="15.75" customHeight="1">
      <c r="E783" s="41"/>
    </row>
    <row r="784" ht="15.75" customHeight="1">
      <c r="E784" s="41"/>
    </row>
    <row r="785" ht="15.75" customHeight="1">
      <c r="E785" s="41"/>
    </row>
    <row r="786" ht="15.75" customHeight="1">
      <c r="E786" s="41"/>
    </row>
    <row r="787" ht="15.75" customHeight="1">
      <c r="E787" s="41"/>
    </row>
    <row r="788" ht="15.75" customHeight="1">
      <c r="E788" s="41"/>
    </row>
    <row r="789" ht="15.75" customHeight="1">
      <c r="E789" s="41"/>
    </row>
    <row r="790" ht="15.75" customHeight="1">
      <c r="E790" s="41"/>
    </row>
    <row r="791" ht="15.75" customHeight="1">
      <c r="E791" s="41"/>
    </row>
    <row r="792" ht="15.75" customHeight="1">
      <c r="E792" s="41"/>
    </row>
    <row r="793" ht="15.75" customHeight="1">
      <c r="E793" s="41"/>
    </row>
    <row r="794" ht="15.75" customHeight="1">
      <c r="E794" s="41"/>
    </row>
    <row r="795" ht="15.75" customHeight="1">
      <c r="E795" s="41"/>
    </row>
    <row r="796" ht="15.75" customHeight="1">
      <c r="E796" s="41"/>
    </row>
    <row r="797" ht="15.75" customHeight="1">
      <c r="E797" s="41"/>
    </row>
    <row r="798" ht="15.75" customHeight="1">
      <c r="E798" s="41"/>
    </row>
    <row r="799" ht="15.75" customHeight="1">
      <c r="E799" s="41"/>
    </row>
    <row r="800" ht="15.75" customHeight="1">
      <c r="E800" s="41"/>
    </row>
    <row r="801" ht="15.75" customHeight="1">
      <c r="E801" s="41"/>
    </row>
    <row r="802" ht="15.75" customHeight="1">
      <c r="E802" s="41"/>
    </row>
    <row r="803" ht="15.75" customHeight="1">
      <c r="E803" s="41"/>
    </row>
    <row r="804" ht="15.75" customHeight="1">
      <c r="E804" s="41"/>
    </row>
    <row r="805" ht="15.75" customHeight="1">
      <c r="E805" s="41"/>
    </row>
    <row r="806" ht="15.75" customHeight="1">
      <c r="E806" s="41"/>
    </row>
    <row r="807" ht="15.75" customHeight="1">
      <c r="E807" s="41"/>
    </row>
    <row r="808" ht="15.75" customHeight="1">
      <c r="E808" s="41"/>
    </row>
    <row r="809" ht="15.75" customHeight="1">
      <c r="E809" s="41"/>
    </row>
    <row r="810" ht="15.75" customHeight="1">
      <c r="E810" s="41"/>
    </row>
    <row r="811" ht="15.75" customHeight="1">
      <c r="E811" s="41"/>
    </row>
    <row r="812" ht="15.75" customHeight="1">
      <c r="E812" s="41"/>
    </row>
    <row r="813" ht="15.75" customHeight="1">
      <c r="E813" s="41"/>
    </row>
    <row r="814" ht="15.75" customHeight="1">
      <c r="E814" s="41"/>
    </row>
    <row r="815" ht="15.75" customHeight="1">
      <c r="E815" s="41"/>
    </row>
    <row r="816" ht="15.75" customHeight="1">
      <c r="E816" s="41"/>
    </row>
    <row r="817" ht="15.75" customHeight="1">
      <c r="E817" s="41"/>
    </row>
    <row r="818" ht="15.75" customHeight="1">
      <c r="E818" s="41"/>
    </row>
    <row r="819" ht="15.75" customHeight="1">
      <c r="E819" s="41"/>
    </row>
    <row r="820" ht="15.75" customHeight="1">
      <c r="E820" s="41"/>
    </row>
    <row r="821" ht="15.75" customHeight="1">
      <c r="E821" s="41"/>
    </row>
    <row r="822" ht="15.75" customHeight="1">
      <c r="E822" s="41"/>
    </row>
    <row r="823" ht="15.75" customHeight="1">
      <c r="E823" s="41"/>
    </row>
    <row r="824" ht="15.75" customHeight="1">
      <c r="E824" s="41"/>
    </row>
    <row r="825" ht="15.75" customHeight="1">
      <c r="E825" s="41"/>
    </row>
    <row r="826" ht="15.75" customHeight="1">
      <c r="E826" s="41"/>
    </row>
    <row r="827" ht="15.75" customHeight="1">
      <c r="E827" s="41"/>
    </row>
    <row r="828" ht="15.75" customHeight="1">
      <c r="E828" s="41"/>
    </row>
    <row r="829" ht="15.75" customHeight="1">
      <c r="E829" s="41"/>
    </row>
    <row r="830" ht="15.75" customHeight="1">
      <c r="E830" s="41"/>
    </row>
    <row r="831" ht="15.75" customHeight="1">
      <c r="E831" s="41"/>
    </row>
    <row r="832" ht="15.75" customHeight="1">
      <c r="E832" s="41"/>
    </row>
    <row r="833" ht="15.75" customHeight="1">
      <c r="E833" s="41"/>
    </row>
    <row r="834" ht="15.75" customHeight="1">
      <c r="E834" s="41"/>
    </row>
    <row r="835" ht="15.75" customHeight="1">
      <c r="E835" s="41"/>
    </row>
    <row r="836" ht="15.75" customHeight="1">
      <c r="E836" s="41"/>
    </row>
    <row r="837" ht="15.75" customHeight="1">
      <c r="E837" s="41"/>
    </row>
    <row r="838" ht="15.75" customHeight="1">
      <c r="E838" s="41"/>
    </row>
    <row r="839" ht="15.75" customHeight="1">
      <c r="E839" s="41"/>
    </row>
    <row r="840" ht="15.75" customHeight="1">
      <c r="E840" s="41"/>
    </row>
    <row r="841" ht="15.75" customHeight="1">
      <c r="E841" s="41"/>
    </row>
    <row r="842" ht="15.75" customHeight="1">
      <c r="E842" s="41"/>
    </row>
    <row r="843" ht="15.75" customHeight="1">
      <c r="E843" s="41"/>
    </row>
    <row r="844" ht="15.75" customHeight="1">
      <c r="E844" s="41"/>
    </row>
    <row r="845" ht="15.75" customHeight="1">
      <c r="E845" s="41"/>
    </row>
    <row r="846" ht="15.75" customHeight="1">
      <c r="E846" s="41"/>
    </row>
    <row r="847" ht="15.75" customHeight="1">
      <c r="E847" s="41"/>
    </row>
    <row r="848" ht="15.75" customHeight="1">
      <c r="E848" s="41"/>
    </row>
    <row r="849" ht="15.75" customHeight="1">
      <c r="E849" s="41"/>
    </row>
    <row r="850" ht="15.75" customHeight="1">
      <c r="E850" s="41"/>
    </row>
    <row r="851" ht="15.75" customHeight="1">
      <c r="E851" s="41"/>
    </row>
    <row r="852" ht="15.75" customHeight="1">
      <c r="E852" s="41"/>
    </row>
    <row r="853" ht="15.75" customHeight="1">
      <c r="E853" s="41"/>
    </row>
    <row r="854" ht="15.75" customHeight="1">
      <c r="E854" s="41"/>
    </row>
    <row r="855" ht="15.75" customHeight="1">
      <c r="E855" s="41"/>
    </row>
    <row r="856" ht="15.75" customHeight="1">
      <c r="E856" s="41"/>
    </row>
    <row r="857" ht="15.75" customHeight="1">
      <c r="E857" s="41"/>
    </row>
    <row r="858" ht="15.75" customHeight="1">
      <c r="E858" s="41"/>
    </row>
    <row r="859" ht="15.75" customHeight="1">
      <c r="E859" s="41"/>
    </row>
    <row r="860" ht="15.75" customHeight="1">
      <c r="E860" s="41"/>
    </row>
    <row r="861" ht="15.75" customHeight="1">
      <c r="E861" s="41"/>
    </row>
    <row r="862" ht="15.75" customHeight="1">
      <c r="E862" s="41"/>
    </row>
    <row r="863" ht="15.75" customHeight="1">
      <c r="E863" s="41"/>
    </row>
    <row r="864" ht="15.75" customHeight="1">
      <c r="E864" s="41"/>
    </row>
    <row r="865" ht="15.75" customHeight="1">
      <c r="E865" s="41"/>
    </row>
    <row r="866" ht="15.75" customHeight="1">
      <c r="E866" s="41"/>
    </row>
    <row r="867" ht="15.75" customHeight="1">
      <c r="E867" s="41"/>
    </row>
    <row r="868" ht="15.75" customHeight="1">
      <c r="E868" s="41"/>
    </row>
    <row r="869" ht="15.75" customHeight="1">
      <c r="E869" s="41"/>
    </row>
    <row r="870" ht="15.75" customHeight="1">
      <c r="E870" s="41"/>
    </row>
    <row r="871" ht="15.75" customHeight="1">
      <c r="E871" s="41"/>
    </row>
    <row r="872" ht="15.75" customHeight="1">
      <c r="E872" s="41"/>
    </row>
    <row r="873" ht="15.75" customHeight="1">
      <c r="E873" s="41"/>
    </row>
    <row r="874" ht="15.75" customHeight="1">
      <c r="E874" s="41"/>
    </row>
    <row r="875" ht="15.75" customHeight="1">
      <c r="E875" s="41"/>
    </row>
    <row r="876" ht="15.75" customHeight="1">
      <c r="E876" s="41"/>
    </row>
    <row r="877" ht="15.75" customHeight="1">
      <c r="E877" s="41"/>
    </row>
    <row r="878" ht="15.75" customHeight="1">
      <c r="E878" s="41"/>
    </row>
    <row r="879" ht="15.75" customHeight="1">
      <c r="E879" s="41"/>
    </row>
    <row r="880" ht="15.75" customHeight="1">
      <c r="E880" s="41"/>
    </row>
    <row r="881" ht="15.75" customHeight="1">
      <c r="E881" s="41"/>
    </row>
    <row r="882" ht="15.75" customHeight="1">
      <c r="E882" s="41"/>
    </row>
    <row r="883" ht="15.75" customHeight="1">
      <c r="E883" s="41"/>
    </row>
    <row r="884" ht="15.75" customHeight="1">
      <c r="E884" s="41"/>
    </row>
    <row r="885" ht="15.75" customHeight="1">
      <c r="E885" s="41"/>
    </row>
    <row r="886" ht="15.75" customHeight="1">
      <c r="E886" s="41"/>
    </row>
    <row r="887" ht="15.75" customHeight="1">
      <c r="E887" s="41"/>
    </row>
    <row r="888" ht="15.75" customHeight="1">
      <c r="E888" s="41"/>
    </row>
    <row r="889" ht="15.75" customHeight="1">
      <c r="E889" s="41"/>
    </row>
    <row r="890" ht="15.75" customHeight="1">
      <c r="E890" s="41"/>
    </row>
    <row r="891" ht="15.75" customHeight="1">
      <c r="E891" s="41"/>
    </row>
    <row r="892" ht="15.75" customHeight="1">
      <c r="E892" s="41"/>
    </row>
    <row r="893" ht="15.75" customHeight="1">
      <c r="E893" s="41"/>
    </row>
    <row r="894" ht="15.75" customHeight="1">
      <c r="E894" s="41"/>
    </row>
    <row r="895" ht="15.75" customHeight="1">
      <c r="E895" s="41"/>
    </row>
    <row r="896" ht="15.75" customHeight="1">
      <c r="E896" s="41"/>
    </row>
    <row r="897" ht="15.75" customHeight="1">
      <c r="E897" s="41"/>
    </row>
    <row r="898" ht="15.75" customHeight="1">
      <c r="E898" s="41"/>
    </row>
    <row r="899" ht="15.75" customHeight="1">
      <c r="E899" s="41"/>
    </row>
    <row r="900" ht="15.75" customHeight="1">
      <c r="E900" s="41"/>
    </row>
    <row r="901" ht="15.75" customHeight="1">
      <c r="E901" s="41"/>
    </row>
    <row r="902" ht="15.75" customHeight="1">
      <c r="E902" s="41"/>
    </row>
    <row r="903" ht="15.75" customHeight="1">
      <c r="E903" s="41"/>
    </row>
    <row r="904" ht="15.75" customHeight="1">
      <c r="E904" s="41"/>
    </row>
    <row r="905" ht="15.75" customHeight="1">
      <c r="E905" s="41"/>
    </row>
    <row r="906" ht="15.75" customHeight="1">
      <c r="E906" s="41"/>
    </row>
    <row r="907" ht="15.75" customHeight="1">
      <c r="E907" s="41"/>
    </row>
    <row r="908" ht="15.75" customHeight="1">
      <c r="E908" s="41"/>
    </row>
    <row r="909" ht="15.75" customHeight="1">
      <c r="E909" s="41"/>
    </row>
    <row r="910" ht="15.75" customHeight="1">
      <c r="E910" s="41"/>
    </row>
    <row r="911" ht="15.75" customHeight="1">
      <c r="E911" s="41"/>
    </row>
    <row r="912" ht="15.75" customHeight="1">
      <c r="E912" s="41"/>
    </row>
    <row r="913" ht="15.75" customHeight="1">
      <c r="E913" s="41"/>
    </row>
    <row r="914" ht="15.75" customHeight="1">
      <c r="E914" s="41"/>
    </row>
    <row r="915" ht="15.75" customHeight="1">
      <c r="E915" s="41"/>
    </row>
    <row r="916" ht="15.75" customHeight="1">
      <c r="E916" s="41"/>
    </row>
    <row r="917" ht="15.75" customHeight="1">
      <c r="E917" s="41"/>
    </row>
    <row r="918" ht="15.75" customHeight="1">
      <c r="E918" s="41"/>
    </row>
    <row r="919" ht="15.75" customHeight="1">
      <c r="E919" s="41"/>
    </row>
    <row r="920" ht="15.75" customHeight="1">
      <c r="E920" s="41"/>
    </row>
    <row r="921" ht="15.75" customHeight="1">
      <c r="E921" s="41"/>
    </row>
    <row r="922" ht="15.75" customHeight="1">
      <c r="E922" s="41"/>
    </row>
    <row r="923" ht="15.75" customHeight="1">
      <c r="E923" s="41"/>
    </row>
    <row r="924" ht="15.75" customHeight="1">
      <c r="E924" s="41"/>
    </row>
    <row r="925" ht="15.75" customHeight="1">
      <c r="E925" s="41"/>
    </row>
    <row r="926" ht="15.75" customHeight="1">
      <c r="E926" s="41"/>
    </row>
    <row r="927" ht="15.75" customHeight="1">
      <c r="E927" s="41"/>
    </row>
    <row r="928" ht="15.75" customHeight="1">
      <c r="E928" s="41"/>
    </row>
    <row r="929" ht="15.75" customHeight="1">
      <c r="E929" s="41"/>
    </row>
    <row r="930" ht="15.75" customHeight="1">
      <c r="E930" s="41"/>
    </row>
    <row r="931" ht="15.75" customHeight="1">
      <c r="E931" s="41"/>
    </row>
    <row r="932" ht="15.75" customHeight="1">
      <c r="E932" s="41"/>
    </row>
    <row r="933" ht="15.75" customHeight="1">
      <c r="E933" s="41"/>
    </row>
    <row r="934" ht="15.75" customHeight="1">
      <c r="E934" s="41"/>
    </row>
    <row r="935" ht="15.75" customHeight="1">
      <c r="E935" s="41"/>
    </row>
    <row r="936" ht="15.75" customHeight="1">
      <c r="E936" s="41"/>
    </row>
    <row r="937" ht="15.75" customHeight="1">
      <c r="E937" s="41"/>
    </row>
    <row r="938" ht="15.75" customHeight="1">
      <c r="E938" s="41"/>
    </row>
    <row r="939" ht="15.75" customHeight="1">
      <c r="E939" s="41"/>
    </row>
    <row r="940" ht="15.75" customHeight="1">
      <c r="E940" s="41"/>
    </row>
    <row r="941" ht="15.75" customHeight="1">
      <c r="E941" s="41"/>
    </row>
    <row r="942" ht="15.75" customHeight="1">
      <c r="E942" s="41"/>
    </row>
    <row r="943" ht="15.75" customHeight="1">
      <c r="E943" s="41"/>
    </row>
    <row r="944" ht="15.75" customHeight="1">
      <c r="E944" s="41"/>
    </row>
    <row r="945" ht="15.75" customHeight="1">
      <c r="E945" s="41"/>
    </row>
    <row r="946" ht="15.75" customHeight="1">
      <c r="E946" s="41"/>
    </row>
    <row r="947" ht="15.75" customHeight="1">
      <c r="E947" s="41"/>
    </row>
    <row r="948" ht="15.75" customHeight="1">
      <c r="E948" s="41"/>
    </row>
    <row r="949" ht="15.75" customHeight="1">
      <c r="E949" s="41"/>
    </row>
    <row r="950" ht="15.75" customHeight="1">
      <c r="E950" s="41"/>
    </row>
    <row r="951" ht="15.75" customHeight="1">
      <c r="E951" s="41"/>
    </row>
    <row r="952" ht="15.75" customHeight="1">
      <c r="E952" s="41"/>
    </row>
    <row r="953" ht="15.75" customHeight="1">
      <c r="E953" s="41"/>
    </row>
    <row r="954" ht="15.75" customHeight="1">
      <c r="E954" s="41"/>
    </row>
    <row r="955" ht="15.75" customHeight="1">
      <c r="E955" s="41"/>
    </row>
    <row r="956" ht="15.75" customHeight="1">
      <c r="E956" s="41"/>
    </row>
    <row r="957" ht="15.75" customHeight="1">
      <c r="E957" s="41"/>
    </row>
    <row r="958" ht="15.75" customHeight="1">
      <c r="E958" s="41"/>
    </row>
    <row r="959" ht="15.75" customHeight="1">
      <c r="E959" s="41"/>
    </row>
    <row r="960" ht="15.75" customHeight="1">
      <c r="E960" s="41"/>
    </row>
    <row r="961" ht="15.75" customHeight="1">
      <c r="E961" s="41"/>
    </row>
    <row r="962" ht="15.75" customHeight="1">
      <c r="E962" s="41"/>
    </row>
    <row r="963" ht="15.75" customHeight="1">
      <c r="E963" s="41"/>
    </row>
    <row r="964" ht="15.75" customHeight="1">
      <c r="E964" s="41"/>
    </row>
    <row r="965" ht="15.75" customHeight="1">
      <c r="E965" s="41"/>
    </row>
    <row r="966" ht="15.75" customHeight="1">
      <c r="E966" s="41"/>
    </row>
    <row r="967" ht="15.75" customHeight="1">
      <c r="E967" s="41"/>
    </row>
    <row r="968" ht="15.75" customHeight="1">
      <c r="E968" s="41"/>
    </row>
    <row r="969" ht="15.75" customHeight="1">
      <c r="E969" s="41"/>
    </row>
    <row r="970" ht="15.75" customHeight="1">
      <c r="E970" s="41"/>
    </row>
    <row r="971" ht="15.75" customHeight="1">
      <c r="E971" s="41"/>
    </row>
    <row r="972" ht="15.75" customHeight="1">
      <c r="E972" s="41"/>
    </row>
    <row r="973" ht="15.75" customHeight="1">
      <c r="E973" s="41"/>
    </row>
    <row r="974" ht="15.75" customHeight="1">
      <c r="E974" s="41"/>
    </row>
    <row r="975" ht="15.75" customHeight="1">
      <c r="E975" s="41"/>
    </row>
    <row r="976" ht="15.75" customHeight="1">
      <c r="E976" s="41"/>
    </row>
    <row r="977" ht="15.75" customHeight="1">
      <c r="E977" s="41"/>
    </row>
    <row r="978" ht="15.75" customHeight="1">
      <c r="E978" s="41"/>
    </row>
    <row r="979" ht="15.75" customHeight="1">
      <c r="E979" s="41"/>
    </row>
    <row r="980" ht="15.75" customHeight="1">
      <c r="E980" s="41"/>
    </row>
    <row r="981" ht="15.75" customHeight="1">
      <c r="E981" s="41"/>
    </row>
    <row r="982" ht="15.75" customHeight="1">
      <c r="E982" s="41"/>
    </row>
    <row r="983" ht="15.75" customHeight="1">
      <c r="E983" s="41"/>
    </row>
    <row r="984" ht="15.75" customHeight="1">
      <c r="E984" s="41"/>
    </row>
    <row r="985" ht="15.75" customHeight="1">
      <c r="E985" s="41"/>
    </row>
    <row r="986" ht="15.75" customHeight="1">
      <c r="E986" s="41"/>
    </row>
    <row r="987" ht="15.75" customHeight="1">
      <c r="E987" s="41"/>
    </row>
    <row r="988" ht="15.75" customHeight="1">
      <c r="E988" s="41"/>
    </row>
    <row r="989" ht="15.75" customHeight="1">
      <c r="E989" s="41"/>
    </row>
    <row r="990" ht="15.75" customHeight="1">
      <c r="E990" s="41"/>
    </row>
    <row r="991" ht="15.75" customHeight="1">
      <c r="E991" s="41"/>
    </row>
    <row r="992" ht="15.75" customHeight="1">
      <c r="E992" s="41"/>
    </row>
    <row r="993" ht="15.75" customHeight="1">
      <c r="E993" s="41"/>
    </row>
    <row r="994" ht="15.75" customHeight="1">
      <c r="E994" s="41"/>
    </row>
    <row r="995" ht="15.75" customHeight="1">
      <c r="E995" s="41"/>
    </row>
    <row r="996" ht="15.75" customHeight="1">
      <c r="E996" s="41"/>
    </row>
    <row r="997" ht="15.75" customHeight="1">
      <c r="E997" s="41"/>
    </row>
    <row r="998" ht="15.75" customHeight="1">
      <c r="E998" s="41"/>
    </row>
    <row r="999" ht="15.75" customHeight="1">
      <c r="E999" s="41"/>
    </row>
    <row r="1000" ht="15.75" customHeight="1">
      <c r="E1000" s="41"/>
    </row>
  </sheetData>
  <dataValidations>
    <dataValidation type="list" allowBlank="1" showErrorMessage="1" sqref="E2:E11">
      <formula1>"Mobile App,Online Banking Website,Both"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